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CDB5190E-B25F-2441-9624-81D16D18E7CD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U314" i="1"/>
  <c r="AS314" i="1" s="1"/>
  <c r="AL314" i="1"/>
  <c r="I314" i="1" s="1"/>
  <c r="H314" i="1" s="1"/>
  <c r="AG314" i="1"/>
  <c r="J314" i="1" s="1"/>
  <c r="Y314" i="1"/>
  <c r="X314" i="1"/>
  <c r="P314" i="1"/>
  <c r="AY313" i="1"/>
  <c r="AX313" i="1"/>
  <c r="AV313" i="1"/>
  <c r="S313" i="1" s="1"/>
  <c r="AU313" i="1"/>
  <c r="AS313" i="1" s="1"/>
  <c r="AL313" i="1"/>
  <c r="I313" i="1" s="1"/>
  <c r="H313" i="1" s="1"/>
  <c r="T313" i="1" s="1"/>
  <c r="U313" i="1" s="1"/>
  <c r="AG313" i="1"/>
  <c r="J313" i="1" s="1"/>
  <c r="Y313" i="1"/>
  <c r="X313" i="1"/>
  <c r="W313" i="1" s="1"/>
  <c r="P313" i="1"/>
  <c r="AY312" i="1"/>
  <c r="AX312" i="1"/>
  <c r="AV312" i="1"/>
  <c r="AU312" i="1"/>
  <c r="AS312" i="1" s="1"/>
  <c r="N312" i="1" s="1"/>
  <c r="AL312" i="1"/>
  <c r="I312" i="1" s="1"/>
  <c r="H312" i="1" s="1"/>
  <c r="AG312" i="1"/>
  <c r="J312" i="1" s="1"/>
  <c r="Y312" i="1"/>
  <c r="X312" i="1"/>
  <c r="P312" i="1"/>
  <c r="AY311" i="1"/>
  <c r="AX311" i="1"/>
  <c r="AV311" i="1"/>
  <c r="AU311" i="1"/>
  <c r="AS311" i="1" s="1"/>
  <c r="AF311" i="1" s="1"/>
  <c r="AL311" i="1"/>
  <c r="I311" i="1" s="1"/>
  <c r="H311" i="1" s="1"/>
  <c r="AG311" i="1"/>
  <c r="J311" i="1" s="1"/>
  <c r="Y311" i="1"/>
  <c r="X311" i="1"/>
  <c r="W311" i="1" s="1"/>
  <c r="P311" i="1"/>
  <c r="AY310" i="1"/>
  <c r="AX310" i="1"/>
  <c r="AV310" i="1"/>
  <c r="AU310" i="1"/>
  <c r="AS310" i="1" s="1"/>
  <c r="AL310" i="1"/>
  <c r="I310" i="1" s="1"/>
  <c r="H310" i="1" s="1"/>
  <c r="AG310" i="1"/>
  <c r="J310" i="1" s="1"/>
  <c r="Y310" i="1"/>
  <c r="X310" i="1"/>
  <c r="P310" i="1"/>
  <c r="AY309" i="1"/>
  <c r="AX309" i="1"/>
  <c r="AV309" i="1"/>
  <c r="S309" i="1" s="1"/>
  <c r="AU309" i="1"/>
  <c r="AS309" i="1" s="1"/>
  <c r="AL309" i="1"/>
  <c r="I309" i="1" s="1"/>
  <c r="H309" i="1" s="1"/>
  <c r="AG309" i="1"/>
  <c r="J309" i="1" s="1"/>
  <c r="Y309" i="1"/>
  <c r="X309" i="1"/>
  <c r="W309" i="1" s="1"/>
  <c r="P309" i="1"/>
  <c r="AY308" i="1"/>
  <c r="AX308" i="1"/>
  <c r="AV308" i="1"/>
  <c r="AU308" i="1"/>
  <c r="AS308" i="1" s="1"/>
  <c r="N308" i="1" s="1"/>
  <c r="AL308" i="1"/>
  <c r="I308" i="1" s="1"/>
  <c r="H308" i="1" s="1"/>
  <c r="AG308" i="1"/>
  <c r="J308" i="1" s="1"/>
  <c r="Y308" i="1"/>
  <c r="X308" i="1"/>
  <c r="W308" i="1" s="1"/>
  <c r="P308" i="1"/>
  <c r="AY307" i="1"/>
  <c r="AX307" i="1"/>
  <c r="AV307" i="1"/>
  <c r="AU307" i="1"/>
  <c r="AS307" i="1" s="1"/>
  <c r="AF307" i="1" s="1"/>
  <c r="AL307" i="1"/>
  <c r="I307" i="1" s="1"/>
  <c r="H307" i="1" s="1"/>
  <c r="AG307" i="1"/>
  <c r="J307" i="1" s="1"/>
  <c r="Y307" i="1"/>
  <c r="X307" i="1"/>
  <c r="W307" i="1" s="1"/>
  <c r="P307" i="1"/>
  <c r="AY306" i="1"/>
  <c r="AX306" i="1"/>
  <c r="AV306" i="1"/>
  <c r="AU306" i="1"/>
  <c r="AS306" i="1" s="1"/>
  <c r="AL306" i="1"/>
  <c r="I306" i="1" s="1"/>
  <c r="AG306" i="1"/>
  <c r="J306" i="1" s="1"/>
  <c r="Y306" i="1"/>
  <c r="X306" i="1"/>
  <c r="P306" i="1"/>
  <c r="H306" i="1"/>
  <c r="AY305" i="1"/>
  <c r="AX305" i="1"/>
  <c r="AV305" i="1"/>
  <c r="S305" i="1" s="1"/>
  <c r="T305" i="1" s="1"/>
  <c r="U305" i="1" s="1"/>
  <c r="AU305" i="1"/>
  <c r="AS305" i="1" s="1"/>
  <c r="AL305" i="1"/>
  <c r="I305" i="1" s="1"/>
  <c r="H305" i="1" s="1"/>
  <c r="AG305" i="1"/>
  <c r="Y305" i="1"/>
  <c r="X305" i="1"/>
  <c r="W305" i="1" s="1"/>
  <c r="P305" i="1"/>
  <c r="J305" i="1"/>
  <c r="AY304" i="1"/>
  <c r="AX304" i="1"/>
  <c r="AV304" i="1"/>
  <c r="AU304" i="1"/>
  <c r="AS304" i="1" s="1"/>
  <c r="AT304" i="1" s="1"/>
  <c r="AL304" i="1"/>
  <c r="I304" i="1" s="1"/>
  <c r="H304" i="1" s="1"/>
  <c r="AG304" i="1"/>
  <c r="J304" i="1" s="1"/>
  <c r="Y304" i="1"/>
  <c r="X304" i="1"/>
  <c r="P304" i="1"/>
  <c r="AY303" i="1"/>
  <c r="AX303" i="1"/>
  <c r="AV303" i="1"/>
  <c r="AU303" i="1"/>
  <c r="AS303" i="1" s="1"/>
  <c r="AT303" i="1" s="1"/>
  <c r="AL303" i="1"/>
  <c r="I303" i="1" s="1"/>
  <c r="H303" i="1" s="1"/>
  <c r="AG303" i="1"/>
  <c r="J303" i="1" s="1"/>
  <c r="AF303" i="1"/>
  <c r="Y303" i="1"/>
  <c r="X303" i="1"/>
  <c r="P303" i="1"/>
  <c r="N303" i="1"/>
  <c r="AY302" i="1"/>
  <c r="AX302" i="1"/>
  <c r="AV302" i="1"/>
  <c r="AU302" i="1"/>
  <c r="AT302" i="1"/>
  <c r="AS302" i="1"/>
  <c r="AE302" i="1" s="1"/>
  <c r="AL302" i="1"/>
  <c r="I302" i="1" s="1"/>
  <c r="H302" i="1" s="1"/>
  <c r="AG302" i="1"/>
  <c r="AF302" i="1"/>
  <c r="Y302" i="1"/>
  <c r="X302" i="1"/>
  <c r="P302" i="1"/>
  <c r="N302" i="1"/>
  <c r="K302" i="1"/>
  <c r="J302" i="1"/>
  <c r="AY301" i="1"/>
  <c r="AX301" i="1"/>
  <c r="AV301" i="1"/>
  <c r="AU301" i="1"/>
  <c r="AS301" i="1" s="1"/>
  <c r="AL301" i="1"/>
  <c r="I301" i="1" s="1"/>
  <c r="H301" i="1" s="1"/>
  <c r="AG301" i="1"/>
  <c r="AF301" i="1"/>
  <c r="Y301" i="1"/>
  <c r="X301" i="1"/>
  <c r="P301" i="1"/>
  <c r="J301" i="1"/>
  <c r="AY300" i="1"/>
  <c r="AX300" i="1"/>
  <c r="AV300" i="1"/>
  <c r="AU300" i="1"/>
  <c r="AS300" i="1" s="1"/>
  <c r="AT300" i="1" s="1"/>
  <c r="AL300" i="1"/>
  <c r="I300" i="1" s="1"/>
  <c r="H300" i="1" s="1"/>
  <c r="AG300" i="1"/>
  <c r="J300" i="1" s="1"/>
  <c r="Y300" i="1"/>
  <c r="X300" i="1"/>
  <c r="P300" i="1"/>
  <c r="N300" i="1"/>
  <c r="AY299" i="1"/>
  <c r="AX299" i="1"/>
  <c r="AV299" i="1"/>
  <c r="AU299" i="1"/>
  <c r="AS299" i="1" s="1"/>
  <c r="AT299" i="1"/>
  <c r="AL299" i="1"/>
  <c r="I299" i="1" s="1"/>
  <c r="AG299" i="1"/>
  <c r="AF299" i="1"/>
  <c r="Y299" i="1"/>
  <c r="X299" i="1"/>
  <c r="P299" i="1"/>
  <c r="N299" i="1"/>
  <c r="J299" i="1"/>
  <c r="H299" i="1"/>
  <c r="AY298" i="1"/>
  <c r="AX298" i="1"/>
  <c r="AV298" i="1"/>
  <c r="AU298" i="1"/>
  <c r="AS298" i="1" s="1"/>
  <c r="AL298" i="1"/>
  <c r="I298" i="1" s="1"/>
  <c r="H298" i="1" s="1"/>
  <c r="AG298" i="1"/>
  <c r="J298" i="1" s="1"/>
  <c r="Y298" i="1"/>
  <c r="X298" i="1"/>
  <c r="W298" i="1" s="1"/>
  <c r="P298" i="1"/>
  <c r="AY297" i="1"/>
  <c r="AX297" i="1"/>
  <c r="AV297" i="1"/>
  <c r="AU297" i="1"/>
  <c r="AS297" i="1" s="1"/>
  <c r="AT297" i="1" s="1"/>
  <c r="AL297" i="1"/>
  <c r="I297" i="1" s="1"/>
  <c r="AG297" i="1"/>
  <c r="J297" i="1" s="1"/>
  <c r="Y297" i="1"/>
  <c r="X297" i="1"/>
  <c r="P297" i="1"/>
  <c r="H297" i="1"/>
  <c r="AY296" i="1"/>
  <c r="AX296" i="1"/>
  <c r="AV296" i="1"/>
  <c r="AU296" i="1"/>
  <c r="AS296" i="1" s="1"/>
  <c r="AL296" i="1"/>
  <c r="I296" i="1" s="1"/>
  <c r="H296" i="1" s="1"/>
  <c r="AG296" i="1"/>
  <c r="J296" i="1" s="1"/>
  <c r="Y296" i="1"/>
  <c r="X296" i="1"/>
  <c r="W296" i="1" s="1"/>
  <c r="P296" i="1"/>
  <c r="AY295" i="1"/>
  <c r="AX295" i="1"/>
  <c r="AV295" i="1"/>
  <c r="AU295" i="1"/>
  <c r="AS295" i="1"/>
  <c r="AE295" i="1" s="1"/>
  <c r="AL295" i="1"/>
  <c r="I295" i="1" s="1"/>
  <c r="H295" i="1" s="1"/>
  <c r="AG295" i="1"/>
  <c r="J295" i="1" s="1"/>
  <c r="Y295" i="1"/>
  <c r="X295" i="1"/>
  <c r="P295" i="1"/>
  <c r="K295" i="1"/>
  <c r="AY294" i="1"/>
  <c r="AX294" i="1"/>
  <c r="AV294" i="1"/>
  <c r="AU294" i="1"/>
  <c r="AS294" i="1" s="1"/>
  <c r="AT294" i="1" s="1"/>
  <c r="AL294" i="1"/>
  <c r="I294" i="1" s="1"/>
  <c r="H294" i="1" s="1"/>
  <c r="AG294" i="1"/>
  <c r="J294" i="1" s="1"/>
  <c r="AF294" i="1"/>
  <c r="Y294" i="1"/>
  <c r="X294" i="1"/>
  <c r="P294" i="1"/>
  <c r="N294" i="1"/>
  <c r="AY293" i="1"/>
  <c r="AX293" i="1"/>
  <c r="AV293" i="1"/>
  <c r="AU293" i="1"/>
  <c r="AS293" i="1"/>
  <c r="AL293" i="1"/>
  <c r="I293" i="1" s="1"/>
  <c r="H293" i="1" s="1"/>
  <c r="AG293" i="1"/>
  <c r="J293" i="1" s="1"/>
  <c r="Y293" i="1"/>
  <c r="X293" i="1"/>
  <c r="P293" i="1"/>
  <c r="K293" i="1"/>
  <c r="AY292" i="1"/>
  <c r="AX292" i="1"/>
  <c r="AV292" i="1"/>
  <c r="AU292" i="1"/>
  <c r="AS292" i="1" s="1"/>
  <c r="AL292" i="1"/>
  <c r="I292" i="1" s="1"/>
  <c r="H292" i="1" s="1"/>
  <c r="AG292" i="1"/>
  <c r="J292" i="1" s="1"/>
  <c r="Y292" i="1"/>
  <c r="X292" i="1"/>
  <c r="P292" i="1"/>
  <c r="AY291" i="1"/>
  <c r="AX291" i="1"/>
  <c r="AV291" i="1"/>
  <c r="AU291" i="1"/>
  <c r="AS291" i="1" s="1"/>
  <c r="AL291" i="1"/>
  <c r="I291" i="1" s="1"/>
  <c r="H291" i="1" s="1"/>
  <c r="AG291" i="1"/>
  <c r="J291" i="1" s="1"/>
  <c r="Y291" i="1"/>
  <c r="X291" i="1"/>
  <c r="P291" i="1"/>
  <c r="AY290" i="1"/>
  <c r="AX290" i="1"/>
  <c r="AV290" i="1"/>
  <c r="AU290" i="1"/>
  <c r="AS290" i="1" s="1"/>
  <c r="AL290" i="1"/>
  <c r="I290" i="1" s="1"/>
  <c r="H290" i="1" s="1"/>
  <c r="AG290" i="1"/>
  <c r="J290" i="1" s="1"/>
  <c r="Y290" i="1"/>
  <c r="X290" i="1"/>
  <c r="P290" i="1"/>
  <c r="AY289" i="1"/>
  <c r="AX289" i="1"/>
  <c r="AV289" i="1"/>
  <c r="AW289" i="1" s="1"/>
  <c r="AU289" i="1"/>
  <c r="AS289" i="1" s="1"/>
  <c r="AL289" i="1"/>
  <c r="I289" i="1" s="1"/>
  <c r="AG289" i="1"/>
  <c r="J289" i="1" s="1"/>
  <c r="Y289" i="1"/>
  <c r="X289" i="1"/>
  <c r="W289" i="1" s="1"/>
  <c r="P289" i="1"/>
  <c r="H289" i="1"/>
  <c r="AY288" i="1"/>
  <c r="AX288" i="1"/>
  <c r="AV288" i="1"/>
  <c r="AU288" i="1"/>
  <c r="AS288" i="1" s="1"/>
  <c r="AT288" i="1" s="1"/>
  <c r="AL288" i="1"/>
  <c r="I288" i="1" s="1"/>
  <c r="H288" i="1" s="1"/>
  <c r="AA288" i="1" s="1"/>
  <c r="AG288" i="1"/>
  <c r="J288" i="1" s="1"/>
  <c r="AF288" i="1"/>
  <c r="Y288" i="1"/>
  <c r="X288" i="1"/>
  <c r="P288" i="1"/>
  <c r="AY287" i="1"/>
  <c r="S287" i="1" s="1"/>
  <c r="AX287" i="1"/>
  <c r="AW287" i="1" s="1"/>
  <c r="AV287" i="1"/>
  <c r="AU287" i="1"/>
  <c r="AS287" i="1"/>
  <c r="AL287" i="1"/>
  <c r="I287" i="1" s="1"/>
  <c r="H287" i="1" s="1"/>
  <c r="AA287" i="1" s="1"/>
  <c r="AG287" i="1"/>
  <c r="J287" i="1" s="1"/>
  <c r="Y287" i="1"/>
  <c r="X287" i="1"/>
  <c r="P287" i="1"/>
  <c r="K287" i="1"/>
  <c r="AY286" i="1"/>
  <c r="AX286" i="1"/>
  <c r="AW286" i="1"/>
  <c r="AV286" i="1"/>
  <c r="S286" i="1" s="1"/>
  <c r="AU286" i="1"/>
  <c r="AS286" i="1" s="1"/>
  <c r="AL286" i="1"/>
  <c r="I286" i="1" s="1"/>
  <c r="H286" i="1" s="1"/>
  <c r="AG286" i="1"/>
  <c r="J286" i="1" s="1"/>
  <c r="Y286" i="1"/>
  <c r="W286" i="1" s="1"/>
  <c r="X286" i="1"/>
  <c r="P286" i="1"/>
  <c r="AY285" i="1"/>
  <c r="S285" i="1" s="1"/>
  <c r="AX285" i="1"/>
  <c r="AW285" i="1"/>
  <c r="AV285" i="1"/>
  <c r="AU285" i="1"/>
  <c r="AS285" i="1" s="1"/>
  <c r="AL285" i="1"/>
  <c r="AG285" i="1"/>
  <c r="J285" i="1" s="1"/>
  <c r="AE285" i="1"/>
  <c r="Y285" i="1"/>
  <c r="X285" i="1"/>
  <c r="W285" i="1"/>
  <c r="P285" i="1"/>
  <c r="I285" i="1"/>
  <c r="H285" i="1" s="1"/>
  <c r="AY284" i="1"/>
  <c r="AX284" i="1"/>
  <c r="AV284" i="1"/>
  <c r="S284" i="1" s="1"/>
  <c r="AU284" i="1"/>
  <c r="AS284" i="1" s="1"/>
  <c r="AL284" i="1"/>
  <c r="AG284" i="1"/>
  <c r="J284" i="1" s="1"/>
  <c r="Y284" i="1"/>
  <c r="W284" i="1" s="1"/>
  <c r="X284" i="1"/>
  <c r="P284" i="1"/>
  <c r="I284" i="1"/>
  <c r="H284" i="1" s="1"/>
  <c r="AA284" i="1" s="1"/>
  <c r="AY283" i="1"/>
  <c r="S283" i="1" s="1"/>
  <c r="AX283" i="1"/>
  <c r="AW283" i="1" s="1"/>
  <c r="AV283" i="1"/>
  <c r="AU283" i="1"/>
  <c r="AS283" i="1"/>
  <c r="K283" i="1" s="1"/>
  <c r="AL283" i="1"/>
  <c r="I283" i="1" s="1"/>
  <c r="H283" i="1" s="1"/>
  <c r="AA283" i="1" s="1"/>
  <c r="AG283" i="1"/>
  <c r="J283" i="1" s="1"/>
  <c r="Y283" i="1"/>
  <c r="X283" i="1"/>
  <c r="P283" i="1"/>
  <c r="AY282" i="1"/>
  <c r="AX282" i="1"/>
  <c r="AW282" i="1"/>
  <c r="AV282" i="1"/>
  <c r="AU282" i="1"/>
  <c r="AS282" i="1" s="1"/>
  <c r="AL282" i="1"/>
  <c r="I282" i="1" s="1"/>
  <c r="H282" i="1" s="1"/>
  <c r="AG282" i="1"/>
  <c r="J282" i="1" s="1"/>
  <c r="Y282" i="1"/>
  <c r="X282" i="1"/>
  <c r="S282" i="1"/>
  <c r="P282" i="1"/>
  <c r="AY281" i="1"/>
  <c r="AX281" i="1"/>
  <c r="AW281" i="1"/>
  <c r="AV281" i="1"/>
  <c r="AU281" i="1"/>
  <c r="AS281" i="1" s="1"/>
  <c r="AL281" i="1"/>
  <c r="I281" i="1" s="1"/>
  <c r="H281" i="1" s="1"/>
  <c r="AG281" i="1"/>
  <c r="J281" i="1" s="1"/>
  <c r="Y281" i="1"/>
  <c r="X281" i="1"/>
  <c r="W281" i="1"/>
  <c r="S281" i="1"/>
  <c r="P281" i="1"/>
  <c r="AY280" i="1"/>
  <c r="AX280" i="1"/>
  <c r="AV280" i="1"/>
  <c r="AU280" i="1"/>
  <c r="AS280" i="1" s="1"/>
  <c r="AL280" i="1"/>
  <c r="AG280" i="1"/>
  <c r="J280" i="1" s="1"/>
  <c r="Y280" i="1"/>
  <c r="W280" i="1" s="1"/>
  <c r="X280" i="1"/>
  <c r="P280" i="1"/>
  <c r="I280" i="1"/>
  <c r="H280" i="1" s="1"/>
  <c r="AY279" i="1"/>
  <c r="AX279" i="1"/>
  <c r="AV279" i="1"/>
  <c r="AU279" i="1"/>
  <c r="AS279" i="1" s="1"/>
  <c r="K279" i="1" s="1"/>
  <c r="AL279" i="1"/>
  <c r="I279" i="1" s="1"/>
  <c r="H279" i="1" s="1"/>
  <c r="AA279" i="1" s="1"/>
  <c r="AG279" i="1"/>
  <c r="J279" i="1" s="1"/>
  <c r="Y279" i="1"/>
  <c r="X279" i="1"/>
  <c r="W279" i="1" s="1"/>
  <c r="S279" i="1"/>
  <c r="P279" i="1"/>
  <c r="AY278" i="1"/>
  <c r="AX278" i="1"/>
  <c r="AV278" i="1"/>
  <c r="AW278" i="1" s="1"/>
  <c r="AU278" i="1"/>
  <c r="AS278" i="1" s="1"/>
  <c r="AL278" i="1"/>
  <c r="I278" i="1" s="1"/>
  <c r="H278" i="1" s="1"/>
  <c r="AG278" i="1"/>
  <c r="Y278" i="1"/>
  <c r="X278" i="1"/>
  <c r="W278" i="1" s="1"/>
  <c r="S278" i="1"/>
  <c r="P278" i="1"/>
  <c r="J278" i="1"/>
  <c r="AY277" i="1"/>
  <c r="S277" i="1" s="1"/>
  <c r="AX277" i="1"/>
  <c r="AW277" i="1" s="1"/>
  <c r="AV277" i="1"/>
  <c r="AU277" i="1"/>
  <c r="AS277" i="1" s="1"/>
  <c r="AL277" i="1"/>
  <c r="I277" i="1" s="1"/>
  <c r="H277" i="1" s="1"/>
  <c r="AG277" i="1"/>
  <c r="AE277" i="1"/>
  <c r="Y277" i="1"/>
  <c r="X277" i="1"/>
  <c r="W277" i="1" s="1"/>
  <c r="P277" i="1"/>
  <c r="J277" i="1"/>
  <c r="AY276" i="1"/>
  <c r="AX276" i="1"/>
  <c r="AV276" i="1"/>
  <c r="AW276" i="1" s="1"/>
  <c r="AU276" i="1"/>
  <c r="AS276" i="1" s="1"/>
  <c r="AL276" i="1"/>
  <c r="I276" i="1" s="1"/>
  <c r="H276" i="1" s="1"/>
  <c r="AA276" i="1" s="1"/>
  <c r="AG276" i="1"/>
  <c r="J276" i="1" s="1"/>
  <c r="Y276" i="1"/>
  <c r="X276" i="1"/>
  <c r="P276" i="1"/>
  <c r="AY275" i="1"/>
  <c r="S275" i="1" s="1"/>
  <c r="AX275" i="1"/>
  <c r="AV275" i="1"/>
  <c r="AU275" i="1"/>
  <c r="AS275" i="1"/>
  <c r="AF275" i="1" s="1"/>
  <c r="AL275" i="1"/>
  <c r="I275" i="1" s="1"/>
  <c r="H275" i="1" s="1"/>
  <c r="AA275" i="1" s="1"/>
  <c r="AG275" i="1"/>
  <c r="J275" i="1" s="1"/>
  <c r="Y275" i="1"/>
  <c r="X275" i="1"/>
  <c r="W275" i="1" s="1"/>
  <c r="P275" i="1"/>
  <c r="K275" i="1"/>
  <c r="AY274" i="1"/>
  <c r="AX274" i="1"/>
  <c r="AV274" i="1"/>
  <c r="AW274" i="1" s="1"/>
  <c r="AU274" i="1"/>
  <c r="AS274" i="1" s="1"/>
  <c r="AL274" i="1"/>
  <c r="I274" i="1" s="1"/>
  <c r="H274" i="1" s="1"/>
  <c r="AG274" i="1"/>
  <c r="Y274" i="1"/>
  <c r="X274" i="1"/>
  <c r="P274" i="1"/>
  <c r="J274" i="1"/>
  <c r="AY273" i="1"/>
  <c r="AX273" i="1"/>
  <c r="AV273" i="1"/>
  <c r="AU273" i="1"/>
  <c r="AS273" i="1" s="1"/>
  <c r="AT273" i="1" s="1"/>
  <c r="AL273" i="1"/>
  <c r="I273" i="1" s="1"/>
  <c r="H273" i="1" s="1"/>
  <c r="AG273" i="1"/>
  <c r="J273" i="1" s="1"/>
  <c r="AE273" i="1"/>
  <c r="Y273" i="1"/>
  <c r="X273" i="1"/>
  <c r="W273" i="1"/>
  <c r="P273" i="1"/>
  <c r="AY272" i="1"/>
  <c r="AX272" i="1"/>
  <c r="AV272" i="1"/>
  <c r="AU272" i="1"/>
  <c r="AS272" i="1" s="1"/>
  <c r="AL272" i="1"/>
  <c r="AG272" i="1"/>
  <c r="J272" i="1" s="1"/>
  <c r="Y272" i="1"/>
  <c r="W272" i="1" s="1"/>
  <c r="X272" i="1"/>
  <c r="P272" i="1"/>
  <c r="I272" i="1"/>
  <c r="H272" i="1" s="1"/>
  <c r="AA272" i="1" s="1"/>
  <c r="AY271" i="1"/>
  <c r="AX271" i="1"/>
  <c r="AV271" i="1"/>
  <c r="AU271" i="1"/>
  <c r="AS271" i="1" s="1"/>
  <c r="AF271" i="1" s="1"/>
  <c r="AL271" i="1"/>
  <c r="AG271" i="1"/>
  <c r="J271" i="1" s="1"/>
  <c r="Y271" i="1"/>
  <c r="X271" i="1"/>
  <c r="P271" i="1"/>
  <c r="K271" i="1"/>
  <c r="I271" i="1"/>
  <c r="H271" i="1" s="1"/>
  <c r="AA271" i="1" s="1"/>
  <c r="AY270" i="1"/>
  <c r="S270" i="1" s="1"/>
  <c r="AX270" i="1"/>
  <c r="AV270" i="1"/>
  <c r="AU270" i="1"/>
  <c r="AS270" i="1"/>
  <c r="AL270" i="1"/>
  <c r="I270" i="1" s="1"/>
  <c r="H270" i="1" s="1"/>
  <c r="AA270" i="1" s="1"/>
  <c r="AG270" i="1"/>
  <c r="J270" i="1" s="1"/>
  <c r="Y270" i="1"/>
  <c r="X270" i="1"/>
  <c r="W270" i="1" s="1"/>
  <c r="P270" i="1"/>
  <c r="K270" i="1"/>
  <c r="AY269" i="1"/>
  <c r="AX269" i="1"/>
  <c r="AV269" i="1"/>
  <c r="AW269" i="1" s="1"/>
  <c r="AU269" i="1"/>
  <c r="AS269" i="1" s="1"/>
  <c r="AT269" i="1" s="1"/>
  <c r="AL269" i="1"/>
  <c r="I269" i="1" s="1"/>
  <c r="AG269" i="1"/>
  <c r="J269" i="1" s="1"/>
  <c r="Y269" i="1"/>
  <c r="X269" i="1"/>
  <c r="W269" i="1" s="1"/>
  <c r="P269" i="1"/>
  <c r="H269" i="1"/>
  <c r="AY268" i="1"/>
  <c r="AX268" i="1"/>
  <c r="AV268" i="1"/>
  <c r="AU268" i="1"/>
  <c r="AS268" i="1" s="1"/>
  <c r="AF268" i="1" s="1"/>
  <c r="AL268" i="1"/>
  <c r="AG268" i="1"/>
  <c r="J268" i="1" s="1"/>
  <c r="Y268" i="1"/>
  <c r="X268" i="1"/>
  <c r="P268" i="1"/>
  <c r="I268" i="1"/>
  <c r="H268" i="1" s="1"/>
  <c r="AA268" i="1" s="1"/>
  <c r="AY267" i="1"/>
  <c r="S267" i="1" s="1"/>
  <c r="AX267" i="1"/>
  <c r="AW267" i="1"/>
  <c r="AV267" i="1"/>
  <c r="AU267" i="1"/>
  <c r="AS267" i="1"/>
  <c r="K267" i="1" s="1"/>
  <c r="AL267" i="1"/>
  <c r="I267" i="1" s="1"/>
  <c r="H267" i="1" s="1"/>
  <c r="AA267" i="1" s="1"/>
  <c r="AG267" i="1"/>
  <c r="J267" i="1" s="1"/>
  <c r="Y267" i="1"/>
  <c r="X267" i="1"/>
  <c r="W267" i="1"/>
  <c r="P267" i="1"/>
  <c r="AY266" i="1"/>
  <c r="AX266" i="1"/>
  <c r="AV266" i="1"/>
  <c r="AU266" i="1"/>
  <c r="AS266" i="1" s="1"/>
  <c r="AT266" i="1" s="1"/>
  <c r="AL266" i="1"/>
  <c r="AG266" i="1"/>
  <c r="J266" i="1" s="1"/>
  <c r="Y266" i="1"/>
  <c r="X266" i="1"/>
  <c r="W266" i="1" s="1"/>
  <c r="P266" i="1"/>
  <c r="I266" i="1"/>
  <c r="H266" i="1" s="1"/>
  <c r="AA266" i="1" s="1"/>
  <c r="AY265" i="1"/>
  <c r="AX265" i="1"/>
  <c r="AV265" i="1"/>
  <c r="S265" i="1" s="1"/>
  <c r="AU265" i="1"/>
  <c r="AS265" i="1" s="1"/>
  <c r="AL265" i="1"/>
  <c r="I265" i="1" s="1"/>
  <c r="H265" i="1" s="1"/>
  <c r="AG265" i="1"/>
  <c r="Y265" i="1"/>
  <c r="X265" i="1"/>
  <c r="W265" i="1"/>
  <c r="P265" i="1"/>
  <c r="J265" i="1"/>
  <c r="AY264" i="1"/>
  <c r="AX264" i="1"/>
  <c r="AV264" i="1"/>
  <c r="AU264" i="1"/>
  <c r="AS264" i="1" s="1"/>
  <c r="AL264" i="1"/>
  <c r="I264" i="1" s="1"/>
  <c r="H264" i="1" s="1"/>
  <c r="AG264" i="1"/>
  <c r="J264" i="1" s="1"/>
  <c r="Y264" i="1"/>
  <c r="X264" i="1"/>
  <c r="W264" i="1" s="1"/>
  <c r="P264" i="1"/>
  <c r="AY263" i="1"/>
  <c r="AX263" i="1"/>
  <c r="AV263" i="1"/>
  <c r="S263" i="1" s="1"/>
  <c r="AU263" i="1"/>
  <c r="AS263" i="1"/>
  <c r="AL263" i="1"/>
  <c r="I263" i="1" s="1"/>
  <c r="H263" i="1" s="1"/>
  <c r="AA263" i="1" s="1"/>
  <c r="AG263" i="1"/>
  <c r="Y263" i="1"/>
  <c r="X263" i="1"/>
  <c r="W263" i="1" s="1"/>
  <c r="P263" i="1"/>
  <c r="K263" i="1"/>
  <c r="J263" i="1"/>
  <c r="AY262" i="1"/>
  <c r="AX262" i="1"/>
  <c r="AV262" i="1"/>
  <c r="S262" i="1" s="1"/>
  <c r="AU262" i="1"/>
  <c r="AS262" i="1" s="1"/>
  <c r="AT262" i="1" s="1"/>
  <c r="AL262" i="1"/>
  <c r="AG262" i="1"/>
  <c r="J262" i="1" s="1"/>
  <c r="Y262" i="1"/>
  <c r="X262" i="1"/>
  <c r="P262" i="1"/>
  <c r="I262" i="1"/>
  <c r="H262" i="1"/>
  <c r="AA262" i="1" s="1"/>
  <c r="AY261" i="1"/>
  <c r="AX261" i="1"/>
  <c r="AV261" i="1"/>
  <c r="AU261" i="1"/>
  <c r="AS261" i="1" s="1"/>
  <c r="AL261" i="1"/>
  <c r="I261" i="1" s="1"/>
  <c r="H261" i="1" s="1"/>
  <c r="AG261" i="1"/>
  <c r="J261" i="1" s="1"/>
  <c r="Y261" i="1"/>
  <c r="X261" i="1"/>
  <c r="W261" i="1"/>
  <c r="P261" i="1"/>
  <c r="AY260" i="1"/>
  <c r="AX260" i="1"/>
  <c r="AV260" i="1"/>
  <c r="AU260" i="1"/>
  <c r="AS260" i="1" s="1"/>
  <c r="AF260" i="1" s="1"/>
  <c r="AL260" i="1"/>
  <c r="I260" i="1" s="1"/>
  <c r="H260" i="1" s="1"/>
  <c r="AG260" i="1"/>
  <c r="J260" i="1" s="1"/>
  <c r="Y260" i="1"/>
  <c r="X260" i="1"/>
  <c r="P260" i="1"/>
  <c r="AY259" i="1"/>
  <c r="AX259" i="1"/>
  <c r="AV259" i="1"/>
  <c r="AW259" i="1" s="1"/>
  <c r="AU259" i="1"/>
  <c r="AS259" i="1"/>
  <c r="K259" i="1" s="1"/>
  <c r="AL259" i="1"/>
  <c r="I259" i="1" s="1"/>
  <c r="H259" i="1" s="1"/>
  <c r="AA259" i="1" s="1"/>
  <c r="AG259" i="1"/>
  <c r="J259" i="1" s="1"/>
  <c r="Y259" i="1"/>
  <c r="X259" i="1"/>
  <c r="W259" i="1"/>
  <c r="S259" i="1"/>
  <c r="P259" i="1"/>
  <c r="AY258" i="1"/>
  <c r="AX258" i="1"/>
  <c r="AV258" i="1"/>
  <c r="S258" i="1" s="1"/>
  <c r="AU258" i="1"/>
  <c r="AS258" i="1" s="1"/>
  <c r="AT258" i="1" s="1"/>
  <c r="AL258" i="1"/>
  <c r="I258" i="1" s="1"/>
  <c r="H258" i="1" s="1"/>
  <c r="AG258" i="1"/>
  <c r="J258" i="1" s="1"/>
  <c r="Y258" i="1"/>
  <c r="X258" i="1"/>
  <c r="P258" i="1"/>
  <c r="AY257" i="1"/>
  <c r="AX257" i="1"/>
  <c r="AV257" i="1"/>
  <c r="S257" i="1" s="1"/>
  <c r="AU257" i="1"/>
  <c r="AS257" i="1" s="1"/>
  <c r="AE257" i="1" s="1"/>
  <c r="AL257" i="1"/>
  <c r="I257" i="1" s="1"/>
  <c r="H257" i="1" s="1"/>
  <c r="AG257" i="1"/>
  <c r="Y257" i="1"/>
  <c r="X257" i="1"/>
  <c r="W257" i="1"/>
  <c r="P257" i="1"/>
  <c r="J257" i="1"/>
  <c r="AY256" i="1"/>
  <c r="AX256" i="1"/>
  <c r="AV256" i="1"/>
  <c r="AU256" i="1"/>
  <c r="AS256" i="1" s="1"/>
  <c r="AF256" i="1" s="1"/>
  <c r="AT256" i="1"/>
  <c r="AL256" i="1"/>
  <c r="AG256" i="1"/>
  <c r="J256" i="1" s="1"/>
  <c r="Y256" i="1"/>
  <c r="X256" i="1"/>
  <c r="P256" i="1"/>
  <c r="I256" i="1"/>
  <c r="H256" i="1" s="1"/>
  <c r="AY255" i="1"/>
  <c r="AX255" i="1"/>
  <c r="AV255" i="1"/>
  <c r="AU255" i="1"/>
  <c r="AS255" i="1"/>
  <c r="AL255" i="1"/>
  <c r="I255" i="1" s="1"/>
  <c r="H255" i="1" s="1"/>
  <c r="AA255" i="1" s="1"/>
  <c r="AG255" i="1"/>
  <c r="Y255" i="1"/>
  <c r="X255" i="1"/>
  <c r="W255" i="1" s="1"/>
  <c r="P255" i="1"/>
  <c r="N255" i="1"/>
  <c r="J255" i="1"/>
  <c r="AY254" i="1"/>
  <c r="AX254" i="1"/>
  <c r="AV254" i="1"/>
  <c r="AU254" i="1"/>
  <c r="AS254" i="1" s="1"/>
  <c r="AT254" i="1"/>
  <c r="AL254" i="1"/>
  <c r="I254" i="1" s="1"/>
  <c r="H254" i="1" s="1"/>
  <c r="AG254" i="1"/>
  <c r="J254" i="1" s="1"/>
  <c r="AF254" i="1"/>
  <c r="Y254" i="1"/>
  <c r="X254" i="1"/>
  <c r="P254" i="1"/>
  <c r="AY253" i="1"/>
  <c r="AX253" i="1"/>
  <c r="AW253" i="1" s="1"/>
  <c r="AV253" i="1"/>
  <c r="AU253" i="1"/>
  <c r="AS253" i="1"/>
  <c r="K253" i="1" s="1"/>
  <c r="AL253" i="1"/>
  <c r="I253" i="1" s="1"/>
  <c r="H253" i="1" s="1"/>
  <c r="AA253" i="1" s="1"/>
  <c r="AG253" i="1"/>
  <c r="Y253" i="1"/>
  <c r="X253" i="1"/>
  <c r="W253" i="1"/>
  <c r="S253" i="1"/>
  <c r="P253" i="1"/>
  <c r="J253" i="1"/>
  <c r="AY252" i="1"/>
  <c r="AX252" i="1"/>
  <c r="AV252" i="1"/>
  <c r="AU252" i="1"/>
  <c r="AS252" i="1" s="1"/>
  <c r="AT252" i="1" s="1"/>
  <c r="AL252" i="1"/>
  <c r="I252" i="1" s="1"/>
  <c r="H252" i="1" s="1"/>
  <c r="AG252" i="1"/>
  <c r="J252" i="1" s="1"/>
  <c r="Y252" i="1"/>
  <c r="X252" i="1"/>
  <c r="P252" i="1"/>
  <c r="AY251" i="1"/>
  <c r="AX251" i="1"/>
  <c r="AW251" i="1"/>
  <c r="AV251" i="1"/>
  <c r="S251" i="1" s="1"/>
  <c r="AU251" i="1"/>
  <c r="AS251" i="1"/>
  <c r="AL251" i="1"/>
  <c r="I251" i="1" s="1"/>
  <c r="H251" i="1" s="1"/>
  <c r="AG251" i="1"/>
  <c r="J251" i="1" s="1"/>
  <c r="Y251" i="1"/>
  <c r="X251" i="1"/>
  <c r="W251" i="1" s="1"/>
  <c r="P251" i="1"/>
  <c r="N251" i="1"/>
  <c r="AY250" i="1"/>
  <c r="AX250" i="1"/>
  <c r="AV250" i="1"/>
  <c r="S250" i="1" s="1"/>
  <c r="AU250" i="1"/>
  <c r="AS250" i="1" s="1"/>
  <c r="AF250" i="1" s="1"/>
  <c r="AT250" i="1"/>
  <c r="AL250" i="1"/>
  <c r="I250" i="1" s="1"/>
  <c r="H250" i="1" s="1"/>
  <c r="AG250" i="1"/>
  <c r="J250" i="1" s="1"/>
  <c r="Y250" i="1"/>
  <c r="X250" i="1"/>
  <c r="W250" i="1" s="1"/>
  <c r="P250" i="1"/>
  <c r="AY249" i="1"/>
  <c r="AX249" i="1"/>
  <c r="AV249" i="1"/>
  <c r="AU249" i="1"/>
  <c r="AS249" i="1" s="1"/>
  <c r="AL249" i="1"/>
  <c r="I249" i="1" s="1"/>
  <c r="H249" i="1" s="1"/>
  <c r="AA249" i="1" s="1"/>
  <c r="AG249" i="1"/>
  <c r="J249" i="1" s="1"/>
  <c r="Y249" i="1"/>
  <c r="X249" i="1"/>
  <c r="W249" i="1" s="1"/>
  <c r="P249" i="1"/>
  <c r="AY248" i="1"/>
  <c r="AX248" i="1"/>
  <c r="AV248" i="1"/>
  <c r="AU248" i="1"/>
  <c r="AS248" i="1" s="1"/>
  <c r="AT248" i="1" s="1"/>
  <c r="AL248" i="1"/>
  <c r="I248" i="1" s="1"/>
  <c r="H248" i="1" s="1"/>
  <c r="AG248" i="1"/>
  <c r="J248" i="1" s="1"/>
  <c r="Y248" i="1"/>
  <c r="X248" i="1"/>
  <c r="W248" i="1" s="1"/>
  <c r="P248" i="1"/>
  <c r="AY247" i="1"/>
  <c r="AX247" i="1"/>
  <c r="AV247" i="1"/>
  <c r="AW247" i="1" s="1"/>
  <c r="AU247" i="1"/>
  <c r="AS247" i="1" s="1"/>
  <c r="AL247" i="1"/>
  <c r="I247" i="1" s="1"/>
  <c r="H247" i="1" s="1"/>
  <c r="AG247" i="1"/>
  <c r="J247" i="1" s="1"/>
  <c r="Y247" i="1"/>
  <c r="W247" i="1" s="1"/>
  <c r="X247" i="1"/>
  <c r="P247" i="1"/>
  <c r="AY246" i="1"/>
  <c r="AX246" i="1"/>
  <c r="AW246" i="1" s="1"/>
  <c r="AV246" i="1"/>
  <c r="AU246" i="1"/>
  <c r="AS246" i="1" s="1"/>
  <c r="K246" i="1" s="1"/>
  <c r="AL246" i="1"/>
  <c r="I246" i="1" s="1"/>
  <c r="H246" i="1" s="1"/>
  <c r="AG246" i="1"/>
  <c r="J246" i="1" s="1"/>
  <c r="AF246" i="1"/>
  <c r="Y246" i="1"/>
  <c r="X246" i="1"/>
  <c r="W246" i="1" s="1"/>
  <c r="P246" i="1"/>
  <c r="N246" i="1"/>
  <c r="AY245" i="1"/>
  <c r="AX245" i="1"/>
  <c r="AW245" i="1" s="1"/>
  <c r="AV245" i="1"/>
  <c r="S245" i="1" s="1"/>
  <c r="AU245" i="1"/>
  <c r="AS245" i="1"/>
  <c r="AL245" i="1"/>
  <c r="I245" i="1" s="1"/>
  <c r="H245" i="1" s="1"/>
  <c r="AG245" i="1"/>
  <c r="J245" i="1" s="1"/>
  <c r="Y245" i="1"/>
  <c r="X245" i="1"/>
  <c r="W245" i="1"/>
  <c r="P245" i="1"/>
  <c r="AY244" i="1"/>
  <c r="AX244" i="1"/>
  <c r="AV244" i="1"/>
  <c r="AU244" i="1"/>
  <c r="AS244" i="1" s="1"/>
  <c r="AL244" i="1"/>
  <c r="AG244" i="1"/>
  <c r="J244" i="1" s="1"/>
  <c r="Y244" i="1"/>
  <c r="X244" i="1"/>
  <c r="P244" i="1"/>
  <c r="I244" i="1"/>
  <c r="H244" i="1" s="1"/>
  <c r="AY243" i="1"/>
  <c r="AX243" i="1"/>
  <c r="AV243" i="1"/>
  <c r="S243" i="1" s="1"/>
  <c r="AU243" i="1"/>
  <c r="AS243" i="1" s="1"/>
  <c r="AL243" i="1"/>
  <c r="I243" i="1" s="1"/>
  <c r="H243" i="1" s="1"/>
  <c r="AG243" i="1"/>
  <c r="J243" i="1" s="1"/>
  <c r="AE243" i="1"/>
  <c r="Y243" i="1"/>
  <c r="X243" i="1"/>
  <c r="W243" i="1"/>
  <c r="P243" i="1"/>
  <c r="AY242" i="1"/>
  <c r="AX242" i="1"/>
  <c r="AV242" i="1"/>
  <c r="AU242" i="1"/>
  <c r="AS242" i="1"/>
  <c r="AE242" i="1" s="1"/>
  <c r="AL242" i="1"/>
  <c r="I242" i="1" s="1"/>
  <c r="H242" i="1" s="1"/>
  <c r="AG242" i="1"/>
  <c r="J242" i="1" s="1"/>
  <c r="Y242" i="1"/>
  <c r="X242" i="1"/>
  <c r="P242" i="1"/>
  <c r="K242" i="1"/>
  <c r="AY241" i="1"/>
  <c r="AX241" i="1"/>
  <c r="AV241" i="1"/>
  <c r="AU241" i="1"/>
  <c r="AS241" i="1"/>
  <c r="N241" i="1" s="1"/>
  <c r="AL241" i="1"/>
  <c r="I241" i="1" s="1"/>
  <c r="H241" i="1" s="1"/>
  <c r="AA241" i="1" s="1"/>
  <c r="AG241" i="1"/>
  <c r="J241" i="1" s="1"/>
  <c r="Y241" i="1"/>
  <c r="X241" i="1"/>
  <c r="W241" i="1" s="1"/>
  <c r="P241" i="1"/>
  <c r="AY240" i="1"/>
  <c r="AX240" i="1"/>
  <c r="AW240" i="1" s="1"/>
  <c r="AV240" i="1"/>
  <c r="AU240" i="1"/>
  <c r="AS240" i="1" s="1"/>
  <c r="AT240" i="1" s="1"/>
  <c r="AL240" i="1"/>
  <c r="I240" i="1" s="1"/>
  <c r="H240" i="1" s="1"/>
  <c r="AG240" i="1"/>
  <c r="J240" i="1" s="1"/>
  <c r="AF240" i="1"/>
  <c r="Y240" i="1"/>
  <c r="X240" i="1"/>
  <c r="W240" i="1" s="1"/>
  <c r="S240" i="1"/>
  <c r="P240" i="1"/>
  <c r="AY239" i="1"/>
  <c r="AX239" i="1"/>
  <c r="AV239" i="1"/>
  <c r="AU239" i="1"/>
  <c r="AS239" i="1" s="1"/>
  <c r="AL239" i="1"/>
  <c r="I239" i="1" s="1"/>
  <c r="H239" i="1" s="1"/>
  <c r="AG239" i="1"/>
  <c r="J239" i="1" s="1"/>
  <c r="Y239" i="1"/>
  <c r="X239" i="1"/>
  <c r="W239" i="1" s="1"/>
  <c r="P239" i="1"/>
  <c r="AY238" i="1"/>
  <c r="S238" i="1" s="1"/>
  <c r="AX238" i="1"/>
  <c r="AV238" i="1"/>
  <c r="AW238" i="1" s="1"/>
  <c r="AU238" i="1"/>
  <c r="AS238" i="1" s="1"/>
  <c r="AL238" i="1"/>
  <c r="I238" i="1" s="1"/>
  <c r="H238" i="1" s="1"/>
  <c r="AA238" i="1" s="1"/>
  <c r="AG238" i="1"/>
  <c r="J238" i="1" s="1"/>
  <c r="Y238" i="1"/>
  <c r="X238" i="1"/>
  <c r="W238" i="1" s="1"/>
  <c r="P238" i="1"/>
  <c r="AY237" i="1"/>
  <c r="AX237" i="1"/>
  <c r="AV237" i="1"/>
  <c r="AU237" i="1"/>
  <c r="AS237" i="1"/>
  <c r="AL237" i="1"/>
  <c r="I237" i="1" s="1"/>
  <c r="H237" i="1" s="1"/>
  <c r="AG237" i="1"/>
  <c r="J237" i="1" s="1"/>
  <c r="Y237" i="1"/>
  <c r="X237" i="1"/>
  <c r="W237" i="1" s="1"/>
  <c r="P237" i="1"/>
  <c r="AY236" i="1"/>
  <c r="S236" i="1" s="1"/>
  <c r="AX236" i="1"/>
  <c r="AW236" i="1" s="1"/>
  <c r="AV236" i="1"/>
  <c r="AU236" i="1"/>
  <c r="AS236" i="1" s="1"/>
  <c r="AT236" i="1" s="1"/>
  <c r="AL236" i="1"/>
  <c r="I236" i="1" s="1"/>
  <c r="AG236" i="1"/>
  <c r="J236" i="1" s="1"/>
  <c r="Y236" i="1"/>
  <c r="X236" i="1"/>
  <c r="W236" i="1" s="1"/>
  <c r="P236" i="1"/>
  <c r="H236" i="1"/>
  <c r="AY235" i="1"/>
  <c r="AX235" i="1"/>
  <c r="AV235" i="1"/>
  <c r="AU235" i="1"/>
  <c r="AS235" i="1" s="1"/>
  <c r="K235" i="1" s="1"/>
  <c r="AL235" i="1"/>
  <c r="I235" i="1" s="1"/>
  <c r="H235" i="1" s="1"/>
  <c r="AG235" i="1"/>
  <c r="J235" i="1" s="1"/>
  <c r="Y235" i="1"/>
  <c r="X235" i="1"/>
  <c r="P235" i="1"/>
  <c r="AY234" i="1"/>
  <c r="AX234" i="1"/>
  <c r="AV234" i="1"/>
  <c r="S234" i="1" s="1"/>
  <c r="AU234" i="1"/>
  <c r="AS234" i="1" s="1"/>
  <c r="AL234" i="1"/>
  <c r="I234" i="1" s="1"/>
  <c r="H234" i="1" s="1"/>
  <c r="AG234" i="1"/>
  <c r="J234" i="1" s="1"/>
  <c r="Y234" i="1"/>
  <c r="X234" i="1"/>
  <c r="W234" i="1" s="1"/>
  <c r="P234" i="1"/>
  <c r="AY233" i="1"/>
  <c r="AX233" i="1"/>
  <c r="AV233" i="1"/>
  <c r="AU233" i="1"/>
  <c r="AS233" i="1" s="1"/>
  <c r="AL233" i="1"/>
  <c r="I233" i="1" s="1"/>
  <c r="H233" i="1" s="1"/>
  <c r="AG233" i="1"/>
  <c r="J233" i="1" s="1"/>
  <c r="Y233" i="1"/>
  <c r="X233" i="1"/>
  <c r="P233" i="1"/>
  <c r="AY232" i="1"/>
  <c r="AX232" i="1"/>
  <c r="AV232" i="1"/>
  <c r="S232" i="1" s="1"/>
  <c r="AU232" i="1"/>
  <c r="AS232" i="1" s="1"/>
  <c r="AT232" i="1" s="1"/>
  <c r="AL232" i="1"/>
  <c r="I232" i="1" s="1"/>
  <c r="H232" i="1" s="1"/>
  <c r="AG232" i="1"/>
  <c r="J232" i="1" s="1"/>
  <c r="Y232" i="1"/>
  <c r="X232" i="1"/>
  <c r="P232" i="1"/>
  <c r="AY231" i="1"/>
  <c r="AX231" i="1"/>
  <c r="AV231" i="1"/>
  <c r="AU231" i="1"/>
  <c r="AS231" i="1" s="1"/>
  <c r="N231" i="1" s="1"/>
  <c r="AL231" i="1"/>
  <c r="I231" i="1" s="1"/>
  <c r="H231" i="1" s="1"/>
  <c r="AG231" i="1"/>
  <c r="J231" i="1" s="1"/>
  <c r="Y231" i="1"/>
  <c r="X231" i="1"/>
  <c r="W231" i="1" s="1"/>
  <c r="P231" i="1"/>
  <c r="AY230" i="1"/>
  <c r="AX230" i="1"/>
  <c r="AW230" i="1"/>
  <c r="AV230" i="1"/>
  <c r="AU230" i="1"/>
  <c r="AS230" i="1"/>
  <c r="AL230" i="1"/>
  <c r="I230" i="1" s="1"/>
  <c r="H230" i="1" s="1"/>
  <c r="AG230" i="1"/>
  <c r="Y230" i="1"/>
  <c r="X230" i="1"/>
  <c r="S230" i="1"/>
  <c r="P230" i="1"/>
  <c r="J230" i="1"/>
  <c r="AY229" i="1"/>
  <c r="AX229" i="1"/>
  <c r="AV229" i="1"/>
  <c r="AU229" i="1"/>
  <c r="AS229" i="1" s="1"/>
  <c r="AL229" i="1"/>
  <c r="I229" i="1" s="1"/>
  <c r="H229" i="1" s="1"/>
  <c r="AG229" i="1"/>
  <c r="J229" i="1" s="1"/>
  <c r="Y229" i="1"/>
  <c r="X229" i="1"/>
  <c r="P229" i="1"/>
  <c r="AY228" i="1"/>
  <c r="AX228" i="1"/>
  <c r="AV228" i="1"/>
  <c r="AU228" i="1"/>
  <c r="AS228" i="1" s="1"/>
  <c r="K228" i="1" s="1"/>
  <c r="AL228" i="1"/>
  <c r="AG228" i="1"/>
  <c r="J228" i="1" s="1"/>
  <c r="Y228" i="1"/>
  <c r="X228" i="1"/>
  <c r="W228" i="1" s="1"/>
  <c r="S228" i="1"/>
  <c r="P228" i="1"/>
  <c r="I228" i="1"/>
  <c r="H228" i="1" s="1"/>
  <c r="AA228" i="1" s="1"/>
  <c r="AY227" i="1"/>
  <c r="AX227" i="1"/>
  <c r="AV227" i="1"/>
  <c r="AU227" i="1"/>
  <c r="AS227" i="1" s="1"/>
  <c r="N227" i="1" s="1"/>
  <c r="AL227" i="1"/>
  <c r="I227" i="1" s="1"/>
  <c r="H227" i="1" s="1"/>
  <c r="AG227" i="1"/>
  <c r="J227" i="1" s="1"/>
  <c r="Y227" i="1"/>
  <c r="X227" i="1"/>
  <c r="W227" i="1" s="1"/>
  <c r="P227" i="1"/>
  <c r="AY226" i="1"/>
  <c r="AX226" i="1"/>
  <c r="AV226" i="1"/>
  <c r="AU226" i="1"/>
  <c r="AS226" i="1" s="1"/>
  <c r="AL226" i="1"/>
  <c r="I226" i="1" s="1"/>
  <c r="H226" i="1" s="1"/>
  <c r="AG226" i="1"/>
  <c r="J226" i="1" s="1"/>
  <c r="Y226" i="1"/>
  <c r="X226" i="1"/>
  <c r="W226" i="1" s="1"/>
  <c r="P226" i="1"/>
  <c r="K226" i="1"/>
  <c r="AY225" i="1"/>
  <c r="AX225" i="1"/>
  <c r="AV225" i="1"/>
  <c r="AU225" i="1"/>
  <c r="AS225" i="1" s="1"/>
  <c r="AL225" i="1"/>
  <c r="AG225" i="1"/>
  <c r="J225" i="1" s="1"/>
  <c r="Y225" i="1"/>
  <c r="W225" i="1" s="1"/>
  <c r="X225" i="1"/>
  <c r="P225" i="1"/>
  <c r="I225" i="1"/>
  <c r="H225" i="1" s="1"/>
  <c r="AA225" i="1" s="1"/>
  <c r="AY224" i="1"/>
  <c r="AX224" i="1"/>
  <c r="AV224" i="1"/>
  <c r="AU224" i="1"/>
  <c r="AS224" i="1" s="1"/>
  <c r="AL224" i="1"/>
  <c r="I224" i="1" s="1"/>
  <c r="H224" i="1" s="1"/>
  <c r="AA224" i="1" s="1"/>
  <c r="AG224" i="1"/>
  <c r="Y224" i="1"/>
  <c r="X224" i="1"/>
  <c r="W224" i="1" s="1"/>
  <c r="T224" i="1"/>
  <c r="U224" i="1" s="1"/>
  <c r="AB224" i="1" s="1"/>
  <c r="S224" i="1"/>
  <c r="P224" i="1"/>
  <c r="J224" i="1"/>
  <c r="AY223" i="1"/>
  <c r="AX223" i="1"/>
  <c r="AV223" i="1"/>
  <c r="AU223" i="1"/>
  <c r="AS223" i="1" s="1"/>
  <c r="N223" i="1" s="1"/>
  <c r="AL223" i="1"/>
  <c r="I223" i="1" s="1"/>
  <c r="H223" i="1" s="1"/>
  <c r="AG223" i="1"/>
  <c r="J223" i="1" s="1"/>
  <c r="Y223" i="1"/>
  <c r="X223" i="1"/>
  <c r="W223" i="1" s="1"/>
  <c r="P223" i="1"/>
  <c r="AY222" i="1"/>
  <c r="AX222" i="1"/>
  <c r="AW222" i="1" s="1"/>
  <c r="AV222" i="1"/>
  <c r="AU222" i="1"/>
  <c r="AS222" i="1"/>
  <c r="N222" i="1" s="1"/>
  <c r="AL222" i="1"/>
  <c r="I222" i="1" s="1"/>
  <c r="AG222" i="1"/>
  <c r="J222" i="1" s="1"/>
  <c r="AE222" i="1"/>
  <c r="Y222" i="1"/>
  <c r="W222" i="1" s="1"/>
  <c r="X222" i="1"/>
  <c r="S222" i="1"/>
  <c r="P222" i="1"/>
  <c r="H222" i="1"/>
  <c r="AY221" i="1"/>
  <c r="AX221" i="1"/>
  <c r="AV221" i="1"/>
  <c r="AU221" i="1"/>
  <c r="AS221" i="1" s="1"/>
  <c r="N221" i="1" s="1"/>
  <c r="AL221" i="1"/>
  <c r="I221" i="1" s="1"/>
  <c r="H221" i="1" s="1"/>
  <c r="AG221" i="1"/>
  <c r="J221" i="1" s="1"/>
  <c r="Y221" i="1"/>
  <c r="X221" i="1"/>
  <c r="P221" i="1"/>
  <c r="AY220" i="1"/>
  <c r="AX220" i="1"/>
  <c r="AV220" i="1"/>
  <c r="AU220" i="1"/>
  <c r="AS220" i="1" s="1"/>
  <c r="AL220" i="1"/>
  <c r="I220" i="1" s="1"/>
  <c r="H220" i="1" s="1"/>
  <c r="AG220" i="1"/>
  <c r="J220" i="1" s="1"/>
  <c r="Y220" i="1"/>
  <c r="X220" i="1"/>
  <c r="W220" i="1" s="1"/>
  <c r="S220" i="1"/>
  <c r="P220" i="1"/>
  <c r="AY219" i="1"/>
  <c r="AX219" i="1"/>
  <c r="AV219" i="1"/>
  <c r="AU219" i="1"/>
  <c r="AS219" i="1" s="1"/>
  <c r="AL219" i="1"/>
  <c r="I219" i="1" s="1"/>
  <c r="H219" i="1" s="1"/>
  <c r="AG219" i="1"/>
  <c r="J219" i="1" s="1"/>
  <c r="Y219" i="1"/>
  <c r="X219" i="1"/>
  <c r="W219" i="1" s="1"/>
  <c r="P219" i="1"/>
  <c r="AY218" i="1"/>
  <c r="AX218" i="1"/>
  <c r="AV218" i="1"/>
  <c r="S218" i="1" s="1"/>
  <c r="AU218" i="1"/>
  <c r="AS218" i="1" s="1"/>
  <c r="AL218" i="1"/>
  <c r="I218" i="1" s="1"/>
  <c r="H218" i="1" s="1"/>
  <c r="AG218" i="1"/>
  <c r="Y218" i="1"/>
  <c r="X218" i="1"/>
  <c r="P218" i="1"/>
  <c r="J218" i="1"/>
  <c r="AY217" i="1"/>
  <c r="AX217" i="1"/>
  <c r="AV217" i="1"/>
  <c r="AU217" i="1"/>
  <c r="AS217" i="1" s="1"/>
  <c r="AL217" i="1"/>
  <c r="I217" i="1" s="1"/>
  <c r="H217" i="1" s="1"/>
  <c r="AA217" i="1" s="1"/>
  <c r="AG217" i="1"/>
  <c r="J217" i="1" s="1"/>
  <c r="Y217" i="1"/>
  <c r="X217" i="1"/>
  <c r="P217" i="1"/>
  <c r="N217" i="1"/>
  <c r="AY216" i="1"/>
  <c r="S216" i="1" s="1"/>
  <c r="AX216" i="1"/>
  <c r="AW216" i="1" s="1"/>
  <c r="AV216" i="1"/>
  <c r="AU216" i="1"/>
  <c r="AT216" i="1"/>
  <c r="AS216" i="1"/>
  <c r="AF216" i="1" s="1"/>
  <c r="AL216" i="1"/>
  <c r="I216" i="1" s="1"/>
  <c r="H216" i="1" s="1"/>
  <c r="AA216" i="1" s="1"/>
  <c r="AG216" i="1"/>
  <c r="Y216" i="1"/>
  <c r="X216" i="1"/>
  <c r="P216" i="1"/>
  <c r="N216" i="1"/>
  <c r="J216" i="1"/>
  <c r="AY215" i="1"/>
  <c r="AX215" i="1"/>
  <c r="AV215" i="1"/>
  <c r="AU215" i="1"/>
  <c r="AS215" i="1" s="1"/>
  <c r="AL215" i="1"/>
  <c r="I215" i="1" s="1"/>
  <c r="H215" i="1" s="1"/>
  <c r="AG215" i="1"/>
  <c r="J215" i="1" s="1"/>
  <c r="Y215" i="1"/>
  <c r="X215" i="1"/>
  <c r="W215" i="1" s="1"/>
  <c r="P215" i="1"/>
  <c r="AY214" i="1"/>
  <c r="AX214" i="1"/>
  <c r="AW214" i="1" s="1"/>
  <c r="AV214" i="1"/>
  <c r="AU214" i="1"/>
  <c r="AS214" i="1"/>
  <c r="AL214" i="1"/>
  <c r="AG214" i="1"/>
  <c r="Y214" i="1"/>
  <c r="X214" i="1"/>
  <c r="W214" i="1" s="1"/>
  <c r="S214" i="1"/>
  <c r="P214" i="1"/>
  <c r="J214" i="1"/>
  <c r="I214" i="1"/>
  <c r="H214" i="1" s="1"/>
  <c r="AY213" i="1"/>
  <c r="AX213" i="1"/>
  <c r="AV213" i="1"/>
  <c r="AW213" i="1" s="1"/>
  <c r="AU213" i="1"/>
  <c r="AS213" i="1" s="1"/>
  <c r="K213" i="1" s="1"/>
  <c r="AL213" i="1"/>
  <c r="I213" i="1" s="1"/>
  <c r="H213" i="1" s="1"/>
  <c r="AA213" i="1" s="1"/>
  <c r="AG213" i="1"/>
  <c r="J213" i="1" s="1"/>
  <c r="Y213" i="1"/>
  <c r="X213" i="1"/>
  <c r="W213" i="1" s="1"/>
  <c r="P213" i="1"/>
  <c r="AY212" i="1"/>
  <c r="S212" i="1" s="1"/>
  <c r="AX212" i="1"/>
  <c r="AV212" i="1"/>
  <c r="AW212" i="1" s="1"/>
  <c r="AU212" i="1"/>
  <c r="AS212" i="1" s="1"/>
  <c r="AT212" i="1" s="1"/>
  <c r="AL212" i="1"/>
  <c r="I212" i="1" s="1"/>
  <c r="H212" i="1" s="1"/>
  <c r="AG212" i="1"/>
  <c r="J212" i="1" s="1"/>
  <c r="Y212" i="1"/>
  <c r="X212" i="1"/>
  <c r="W212" i="1" s="1"/>
  <c r="P212" i="1"/>
  <c r="AY211" i="1"/>
  <c r="AX211" i="1"/>
  <c r="AV211" i="1"/>
  <c r="S211" i="1" s="1"/>
  <c r="AU211" i="1"/>
  <c r="AS211" i="1" s="1"/>
  <c r="AE211" i="1" s="1"/>
  <c r="AL211" i="1"/>
  <c r="I211" i="1" s="1"/>
  <c r="H211" i="1" s="1"/>
  <c r="AG211" i="1"/>
  <c r="J211" i="1" s="1"/>
  <c r="Y211" i="1"/>
  <c r="X211" i="1"/>
  <c r="W211" i="1" s="1"/>
  <c r="P211" i="1"/>
  <c r="AY210" i="1"/>
  <c r="AX210" i="1"/>
  <c r="AV210" i="1"/>
  <c r="AU210" i="1"/>
  <c r="AS210" i="1" s="1"/>
  <c r="AL210" i="1"/>
  <c r="AG210" i="1"/>
  <c r="J210" i="1" s="1"/>
  <c r="Y210" i="1"/>
  <c r="X210" i="1"/>
  <c r="P210" i="1"/>
  <c r="I210" i="1"/>
  <c r="H210" i="1" s="1"/>
  <c r="AY209" i="1"/>
  <c r="S209" i="1" s="1"/>
  <c r="AX209" i="1"/>
  <c r="AV209" i="1"/>
  <c r="AU209" i="1"/>
  <c r="AS209" i="1"/>
  <c r="AL209" i="1"/>
  <c r="I209" i="1" s="1"/>
  <c r="H209" i="1" s="1"/>
  <c r="AA209" i="1" s="1"/>
  <c r="AG209" i="1"/>
  <c r="Y209" i="1"/>
  <c r="X209" i="1"/>
  <c r="W209" i="1" s="1"/>
  <c r="P209" i="1"/>
  <c r="K209" i="1"/>
  <c r="J209" i="1"/>
  <c r="AY208" i="1"/>
  <c r="AX208" i="1"/>
  <c r="AV208" i="1"/>
  <c r="S208" i="1" s="1"/>
  <c r="AU208" i="1"/>
  <c r="AS208" i="1" s="1"/>
  <c r="AT208" i="1" s="1"/>
  <c r="AL208" i="1"/>
  <c r="I208" i="1" s="1"/>
  <c r="H208" i="1" s="1"/>
  <c r="AG208" i="1"/>
  <c r="J208" i="1" s="1"/>
  <c r="Y208" i="1"/>
  <c r="W208" i="1" s="1"/>
  <c r="X208" i="1"/>
  <c r="P208" i="1"/>
  <c r="AY207" i="1"/>
  <c r="AX207" i="1"/>
  <c r="AV207" i="1"/>
  <c r="AU207" i="1"/>
  <c r="AS207" i="1" s="1"/>
  <c r="AE207" i="1" s="1"/>
  <c r="AL207" i="1"/>
  <c r="AG207" i="1"/>
  <c r="J207" i="1" s="1"/>
  <c r="Y207" i="1"/>
  <c r="X207" i="1"/>
  <c r="P207" i="1"/>
  <c r="N207" i="1"/>
  <c r="I207" i="1"/>
  <c r="H207" i="1" s="1"/>
  <c r="AY206" i="1"/>
  <c r="AX206" i="1"/>
  <c r="AV206" i="1"/>
  <c r="AU206" i="1"/>
  <c r="AS206" i="1" s="1"/>
  <c r="AL206" i="1"/>
  <c r="AG206" i="1"/>
  <c r="J206" i="1" s="1"/>
  <c r="Y206" i="1"/>
  <c r="X206" i="1"/>
  <c r="P206" i="1"/>
  <c r="I206" i="1"/>
  <c r="H206" i="1" s="1"/>
  <c r="AY205" i="1"/>
  <c r="S205" i="1" s="1"/>
  <c r="AX205" i="1"/>
  <c r="AV205" i="1"/>
  <c r="AU205" i="1"/>
  <c r="AS205" i="1"/>
  <c r="AL205" i="1"/>
  <c r="I205" i="1" s="1"/>
  <c r="H205" i="1" s="1"/>
  <c r="AG205" i="1"/>
  <c r="J205" i="1" s="1"/>
  <c r="Y205" i="1"/>
  <c r="X205" i="1"/>
  <c r="W205" i="1" s="1"/>
  <c r="P205" i="1"/>
  <c r="AY204" i="1"/>
  <c r="AX204" i="1"/>
  <c r="AV204" i="1"/>
  <c r="AU204" i="1"/>
  <c r="AS204" i="1" s="1"/>
  <c r="AT204" i="1" s="1"/>
  <c r="AL204" i="1"/>
  <c r="I204" i="1" s="1"/>
  <c r="H204" i="1" s="1"/>
  <c r="AG204" i="1"/>
  <c r="J204" i="1" s="1"/>
  <c r="Y204" i="1"/>
  <c r="X204" i="1"/>
  <c r="P204" i="1"/>
  <c r="AY203" i="1"/>
  <c r="AX203" i="1"/>
  <c r="AV203" i="1"/>
  <c r="AU203" i="1"/>
  <c r="AS203" i="1" s="1"/>
  <c r="AE203" i="1" s="1"/>
  <c r="AL203" i="1"/>
  <c r="AG203" i="1"/>
  <c r="J203" i="1" s="1"/>
  <c r="Y203" i="1"/>
  <c r="X203" i="1"/>
  <c r="W203" i="1" s="1"/>
  <c r="P203" i="1"/>
  <c r="I203" i="1"/>
  <c r="H203" i="1" s="1"/>
  <c r="AY202" i="1"/>
  <c r="S202" i="1" s="1"/>
  <c r="AX202" i="1"/>
  <c r="AV202" i="1"/>
  <c r="AU202" i="1"/>
  <c r="AS202" i="1"/>
  <c r="AL202" i="1"/>
  <c r="AG202" i="1"/>
  <c r="J202" i="1" s="1"/>
  <c r="Y202" i="1"/>
  <c r="X202" i="1"/>
  <c r="P202" i="1"/>
  <c r="K202" i="1"/>
  <c r="I202" i="1"/>
  <c r="H202" i="1" s="1"/>
  <c r="AY201" i="1"/>
  <c r="AX201" i="1"/>
  <c r="AV201" i="1"/>
  <c r="AW201" i="1" s="1"/>
  <c r="AU201" i="1"/>
  <c r="AS201" i="1"/>
  <c r="K201" i="1" s="1"/>
  <c r="AL201" i="1"/>
  <c r="I201" i="1" s="1"/>
  <c r="H201" i="1" s="1"/>
  <c r="AG201" i="1"/>
  <c r="J201" i="1" s="1"/>
  <c r="Y201" i="1"/>
  <c r="X201" i="1"/>
  <c r="P201" i="1"/>
  <c r="AY200" i="1"/>
  <c r="AX200" i="1"/>
  <c r="AW200" i="1"/>
  <c r="AV200" i="1"/>
  <c r="AU200" i="1"/>
  <c r="AS200" i="1" s="1"/>
  <c r="AL200" i="1"/>
  <c r="I200" i="1" s="1"/>
  <c r="H200" i="1" s="1"/>
  <c r="AA200" i="1" s="1"/>
  <c r="AG200" i="1"/>
  <c r="J200" i="1" s="1"/>
  <c r="Y200" i="1"/>
  <c r="X200" i="1"/>
  <c r="W200" i="1"/>
  <c r="S200" i="1"/>
  <c r="P200" i="1"/>
  <c r="AY199" i="1"/>
  <c r="AX199" i="1"/>
  <c r="AW199" i="1"/>
  <c r="AV199" i="1"/>
  <c r="AU199" i="1"/>
  <c r="AS199" i="1" s="1"/>
  <c r="AL199" i="1"/>
  <c r="I199" i="1" s="1"/>
  <c r="H199" i="1" s="1"/>
  <c r="AG199" i="1"/>
  <c r="J199" i="1" s="1"/>
  <c r="Y199" i="1"/>
  <c r="X199" i="1"/>
  <c r="W199" i="1" s="1"/>
  <c r="P199" i="1"/>
  <c r="AY198" i="1"/>
  <c r="S198" i="1" s="1"/>
  <c r="AX198" i="1"/>
  <c r="AW198" i="1" s="1"/>
  <c r="AV198" i="1"/>
  <c r="AU198" i="1"/>
  <c r="AS198" i="1"/>
  <c r="N198" i="1" s="1"/>
  <c r="AL198" i="1"/>
  <c r="I198" i="1" s="1"/>
  <c r="H198" i="1" s="1"/>
  <c r="AG198" i="1"/>
  <c r="J198" i="1" s="1"/>
  <c r="AE198" i="1"/>
  <c r="Y198" i="1"/>
  <c r="X198" i="1"/>
  <c r="P198" i="1"/>
  <c r="K198" i="1"/>
  <c r="AY197" i="1"/>
  <c r="AX197" i="1"/>
  <c r="AV197" i="1"/>
  <c r="AU197" i="1"/>
  <c r="AS197" i="1" s="1"/>
  <c r="K197" i="1" s="1"/>
  <c r="AL197" i="1"/>
  <c r="I197" i="1" s="1"/>
  <c r="H197" i="1" s="1"/>
  <c r="AG197" i="1"/>
  <c r="J197" i="1" s="1"/>
  <c r="Y197" i="1"/>
  <c r="X197" i="1"/>
  <c r="W197" i="1" s="1"/>
  <c r="P197" i="1"/>
  <c r="AY196" i="1"/>
  <c r="AX196" i="1"/>
  <c r="AV196" i="1"/>
  <c r="AW196" i="1" s="1"/>
  <c r="AU196" i="1"/>
  <c r="AS196" i="1" s="1"/>
  <c r="AL196" i="1"/>
  <c r="I196" i="1" s="1"/>
  <c r="H196" i="1" s="1"/>
  <c r="AG196" i="1"/>
  <c r="J196" i="1" s="1"/>
  <c r="Y196" i="1"/>
  <c r="X196" i="1"/>
  <c r="W196" i="1"/>
  <c r="P196" i="1"/>
  <c r="AY195" i="1"/>
  <c r="AX195" i="1"/>
  <c r="AV195" i="1"/>
  <c r="AU195" i="1"/>
  <c r="AS195" i="1" s="1"/>
  <c r="AL195" i="1"/>
  <c r="I195" i="1" s="1"/>
  <c r="H195" i="1" s="1"/>
  <c r="AA195" i="1" s="1"/>
  <c r="AG195" i="1"/>
  <c r="J195" i="1" s="1"/>
  <c r="Y195" i="1"/>
  <c r="W195" i="1" s="1"/>
  <c r="X195" i="1"/>
  <c r="P195" i="1"/>
  <c r="AY194" i="1"/>
  <c r="S194" i="1" s="1"/>
  <c r="AX194" i="1"/>
  <c r="AW194" i="1" s="1"/>
  <c r="AV194" i="1"/>
  <c r="AU194" i="1"/>
  <c r="AS194" i="1"/>
  <c r="AL194" i="1"/>
  <c r="I194" i="1" s="1"/>
  <c r="H194" i="1" s="1"/>
  <c r="AG194" i="1"/>
  <c r="J194" i="1" s="1"/>
  <c r="Y194" i="1"/>
  <c r="X194" i="1"/>
  <c r="W194" i="1" s="1"/>
  <c r="P194" i="1"/>
  <c r="AY193" i="1"/>
  <c r="AX193" i="1"/>
  <c r="AV193" i="1"/>
  <c r="AU193" i="1"/>
  <c r="AS193" i="1" s="1"/>
  <c r="N193" i="1" s="1"/>
  <c r="AL193" i="1"/>
  <c r="AG193" i="1"/>
  <c r="J193" i="1" s="1"/>
  <c r="Y193" i="1"/>
  <c r="X193" i="1"/>
  <c r="S193" i="1"/>
  <c r="P193" i="1"/>
  <c r="I193" i="1"/>
  <c r="H193" i="1" s="1"/>
  <c r="AY192" i="1"/>
  <c r="AX192" i="1"/>
  <c r="AV192" i="1"/>
  <c r="AU192" i="1"/>
  <c r="AS192" i="1" s="1"/>
  <c r="AE192" i="1" s="1"/>
  <c r="AL192" i="1"/>
  <c r="I192" i="1" s="1"/>
  <c r="H192" i="1" s="1"/>
  <c r="AA192" i="1" s="1"/>
  <c r="AG192" i="1"/>
  <c r="AF192" i="1"/>
  <c r="Y192" i="1"/>
  <c r="X192" i="1"/>
  <c r="W192" i="1" s="1"/>
  <c r="S192" i="1"/>
  <c r="P192" i="1"/>
  <c r="J192" i="1"/>
  <c r="AY191" i="1"/>
  <c r="AX191" i="1"/>
  <c r="AW191" i="1" s="1"/>
  <c r="AV191" i="1"/>
  <c r="AU191" i="1"/>
  <c r="AS191" i="1" s="1"/>
  <c r="K191" i="1" s="1"/>
  <c r="AT191" i="1"/>
  <c r="AL191" i="1"/>
  <c r="I191" i="1" s="1"/>
  <c r="H191" i="1" s="1"/>
  <c r="AG191" i="1"/>
  <c r="AE191" i="1"/>
  <c r="Y191" i="1"/>
  <c r="X191" i="1"/>
  <c r="W191" i="1"/>
  <c r="P191" i="1"/>
  <c r="J191" i="1"/>
  <c r="AY190" i="1"/>
  <c r="AX190" i="1"/>
  <c r="AV190" i="1"/>
  <c r="S190" i="1" s="1"/>
  <c r="AU190" i="1"/>
  <c r="AS190" i="1"/>
  <c r="AL190" i="1"/>
  <c r="I190" i="1" s="1"/>
  <c r="H190" i="1" s="1"/>
  <c r="AG190" i="1"/>
  <c r="J190" i="1" s="1"/>
  <c r="AE190" i="1"/>
  <c r="Y190" i="1"/>
  <c r="X190" i="1"/>
  <c r="P190" i="1"/>
  <c r="AY189" i="1"/>
  <c r="AX189" i="1"/>
  <c r="AV189" i="1"/>
  <c r="S189" i="1" s="1"/>
  <c r="AU189" i="1"/>
  <c r="AS189" i="1" s="1"/>
  <c r="AL189" i="1"/>
  <c r="AG189" i="1"/>
  <c r="J189" i="1" s="1"/>
  <c r="Y189" i="1"/>
  <c r="X189" i="1"/>
  <c r="P189" i="1"/>
  <c r="I189" i="1"/>
  <c r="H189" i="1" s="1"/>
  <c r="AA189" i="1" s="1"/>
  <c r="AY188" i="1"/>
  <c r="S188" i="1" s="1"/>
  <c r="AX188" i="1"/>
  <c r="AV188" i="1"/>
  <c r="AU188" i="1"/>
  <c r="AS188" i="1"/>
  <c r="AL188" i="1"/>
  <c r="I188" i="1" s="1"/>
  <c r="H188" i="1" s="1"/>
  <c r="AG188" i="1"/>
  <c r="J188" i="1" s="1"/>
  <c r="Y188" i="1"/>
  <c r="X188" i="1"/>
  <c r="W188" i="1" s="1"/>
  <c r="P188" i="1"/>
  <c r="AY187" i="1"/>
  <c r="AX187" i="1"/>
  <c r="AV187" i="1"/>
  <c r="AU187" i="1"/>
  <c r="AS187" i="1" s="1"/>
  <c r="N187" i="1" s="1"/>
  <c r="AL187" i="1"/>
  <c r="AG187" i="1"/>
  <c r="J187" i="1" s="1"/>
  <c r="Y187" i="1"/>
  <c r="X187" i="1"/>
  <c r="P187" i="1"/>
  <c r="I187" i="1"/>
  <c r="H187" i="1" s="1"/>
  <c r="AA187" i="1" s="1"/>
  <c r="AY186" i="1"/>
  <c r="AX186" i="1"/>
  <c r="AV186" i="1"/>
  <c r="AU186" i="1"/>
  <c r="AS186" i="1" s="1"/>
  <c r="AL186" i="1"/>
  <c r="I186" i="1" s="1"/>
  <c r="H186" i="1" s="1"/>
  <c r="AG186" i="1"/>
  <c r="J186" i="1" s="1"/>
  <c r="Y186" i="1"/>
  <c r="X186" i="1"/>
  <c r="W186" i="1" s="1"/>
  <c r="P186" i="1"/>
  <c r="K186" i="1"/>
  <c r="AY185" i="1"/>
  <c r="S185" i="1" s="1"/>
  <c r="AX185" i="1"/>
  <c r="AW185" i="1" s="1"/>
  <c r="AV185" i="1"/>
  <c r="AU185" i="1"/>
  <c r="AS185" i="1" s="1"/>
  <c r="AL185" i="1"/>
  <c r="I185" i="1" s="1"/>
  <c r="H185" i="1" s="1"/>
  <c r="AG185" i="1"/>
  <c r="J185" i="1" s="1"/>
  <c r="Y185" i="1"/>
  <c r="X185" i="1"/>
  <c r="P185" i="1"/>
  <c r="AY184" i="1"/>
  <c r="AX184" i="1"/>
  <c r="AV184" i="1"/>
  <c r="AW184" i="1" s="1"/>
  <c r="AU184" i="1"/>
  <c r="AS184" i="1"/>
  <c r="AL184" i="1"/>
  <c r="I184" i="1" s="1"/>
  <c r="H184" i="1" s="1"/>
  <c r="AG184" i="1"/>
  <c r="Y184" i="1"/>
  <c r="X184" i="1"/>
  <c r="W184" i="1"/>
  <c r="S184" i="1"/>
  <c r="P184" i="1"/>
  <c r="J184" i="1"/>
  <c r="AY183" i="1"/>
  <c r="AX183" i="1"/>
  <c r="AV183" i="1"/>
  <c r="AU183" i="1"/>
  <c r="AS183" i="1" s="1"/>
  <c r="AL183" i="1"/>
  <c r="I183" i="1" s="1"/>
  <c r="H183" i="1" s="1"/>
  <c r="AA183" i="1" s="1"/>
  <c r="AG183" i="1"/>
  <c r="J183" i="1" s="1"/>
  <c r="Y183" i="1"/>
  <c r="X183" i="1"/>
  <c r="W183" i="1" s="1"/>
  <c r="P183" i="1"/>
  <c r="AY182" i="1"/>
  <c r="AX182" i="1"/>
  <c r="AV182" i="1"/>
  <c r="AW182" i="1" s="1"/>
  <c r="AU182" i="1"/>
  <c r="AS182" i="1"/>
  <c r="K182" i="1" s="1"/>
  <c r="AL182" i="1"/>
  <c r="I182" i="1" s="1"/>
  <c r="H182" i="1" s="1"/>
  <c r="AG182" i="1"/>
  <c r="Y182" i="1"/>
  <c r="X182" i="1"/>
  <c r="S182" i="1"/>
  <c r="P182" i="1"/>
  <c r="J182" i="1"/>
  <c r="AY181" i="1"/>
  <c r="AX181" i="1"/>
  <c r="AV181" i="1"/>
  <c r="AW181" i="1" s="1"/>
  <c r="AU181" i="1"/>
  <c r="AS181" i="1" s="1"/>
  <c r="AL181" i="1"/>
  <c r="AG181" i="1"/>
  <c r="J181" i="1" s="1"/>
  <c r="Y181" i="1"/>
  <c r="X181" i="1"/>
  <c r="P181" i="1"/>
  <c r="I181" i="1"/>
  <c r="H181" i="1" s="1"/>
  <c r="AA181" i="1" s="1"/>
  <c r="AY180" i="1"/>
  <c r="AX180" i="1"/>
  <c r="AV180" i="1"/>
  <c r="AW180" i="1" s="1"/>
  <c r="AU180" i="1"/>
  <c r="AS180" i="1"/>
  <c r="AL180" i="1"/>
  <c r="I180" i="1" s="1"/>
  <c r="H180" i="1" s="1"/>
  <c r="AA180" i="1" s="1"/>
  <c r="AG180" i="1"/>
  <c r="J180" i="1" s="1"/>
  <c r="Y180" i="1"/>
  <c r="W180" i="1" s="1"/>
  <c r="X180" i="1"/>
  <c r="S180" i="1"/>
  <c r="P180" i="1"/>
  <c r="AY179" i="1"/>
  <c r="AX179" i="1"/>
  <c r="AV179" i="1"/>
  <c r="AU179" i="1"/>
  <c r="AS179" i="1" s="1"/>
  <c r="AL179" i="1"/>
  <c r="I179" i="1" s="1"/>
  <c r="H179" i="1" s="1"/>
  <c r="AA179" i="1" s="1"/>
  <c r="AG179" i="1"/>
  <c r="J179" i="1" s="1"/>
  <c r="Y179" i="1"/>
  <c r="X179" i="1"/>
  <c r="P179" i="1"/>
  <c r="N179" i="1"/>
  <c r="AY178" i="1"/>
  <c r="AX178" i="1"/>
  <c r="AW178" i="1" s="1"/>
  <c r="AV178" i="1"/>
  <c r="AU178" i="1"/>
  <c r="AS178" i="1" s="1"/>
  <c r="AE178" i="1" s="1"/>
  <c r="AL178" i="1"/>
  <c r="I178" i="1" s="1"/>
  <c r="AG178" i="1"/>
  <c r="Y178" i="1"/>
  <c r="X178" i="1"/>
  <c r="P178" i="1"/>
  <c r="J178" i="1"/>
  <c r="H178" i="1"/>
  <c r="AY177" i="1"/>
  <c r="AX177" i="1"/>
  <c r="AV177" i="1"/>
  <c r="AU177" i="1"/>
  <c r="AS177" i="1" s="1"/>
  <c r="AL177" i="1"/>
  <c r="I177" i="1" s="1"/>
  <c r="H177" i="1" s="1"/>
  <c r="AG177" i="1"/>
  <c r="J177" i="1" s="1"/>
  <c r="Y177" i="1"/>
  <c r="X177" i="1"/>
  <c r="W177" i="1" s="1"/>
  <c r="P177" i="1"/>
  <c r="AY176" i="1"/>
  <c r="AX176" i="1"/>
  <c r="AV176" i="1"/>
  <c r="AU176" i="1"/>
  <c r="AS176" i="1"/>
  <c r="K176" i="1" s="1"/>
  <c r="AL176" i="1"/>
  <c r="I176" i="1" s="1"/>
  <c r="H176" i="1" s="1"/>
  <c r="AG176" i="1"/>
  <c r="J176" i="1" s="1"/>
  <c r="Y176" i="1"/>
  <c r="X176" i="1"/>
  <c r="S176" i="1"/>
  <c r="P176" i="1"/>
  <c r="AY175" i="1"/>
  <c r="AX175" i="1"/>
  <c r="AV175" i="1"/>
  <c r="AU175" i="1"/>
  <c r="AS175" i="1" s="1"/>
  <c r="N175" i="1" s="1"/>
  <c r="AL175" i="1"/>
  <c r="AG175" i="1"/>
  <c r="J175" i="1" s="1"/>
  <c r="Y175" i="1"/>
  <c r="X175" i="1"/>
  <c r="W175" i="1" s="1"/>
  <c r="P175" i="1"/>
  <c r="I175" i="1"/>
  <c r="H175" i="1" s="1"/>
  <c r="AA175" i="1" s="1"/>
  <c r="AY174" i="1"/>
  <c r="AX174" i="1"/>
  <c r="AV174" i="1"/>
  <c r="AU174" i="1"/>
  <c r="AT174" i="1"/>
  <c r="AS174" i="1"/>
  <c r="K174" i="1" s="1"/>
  <c r="AL174" i="1"/>
  <c r="I174" i="1" s="1"/>
  <c r="H174" i="1" s="1"/>
  <c r="AG174" i="1"/>
  <c r="Y174" i="1"/>
  <c r="X174" i="1"/>
  <c r="W174" i="1"/>
  <c r="P174" i="1"/>
  <c r="J174" i="1"/>
  <c r="AY173" i="1"/>
  <c r="AX173" i="1"/>
  <c r="AV173" i="1"/>
  <c r="AW173" i="1" s="1"/>
  <c r="AU173" i="1"/>
  <c r="AS173" i="1" s="1"/>
  <c r="AL173" i="1"/>
  <c r="I173" i="1" s="1"/>
  <c r="H173" i="1" s="1"/>
  <c r="AA173" i="1" s="1"/>
  <c r="AG173" i="1"/>
  <c r="J173" i="1" s="1"/>
  <c r="Y173" i="1"/>
  <c r="X173" i="1"/>
  <c r="P173" i="1"/>
  <c r="AY172" i="1"/>
  <c r="AX172" i="1"/>
  <c r="AV172" i="1"/>
  <c r="AU172" i="1"/>
  <c r="AS172" i="1" s="1"/>
  <c r="AL172" i="1"/>
  <c r="I172" i="1" s="1"/>
  <c r="H172" i="1" s="1"/>
  <c r="AG172" i="1"/>
  <c r="AA172" i="1"/>
  <c r="Y172" i="1"/>
  <c r="X172" i="1"/>
  <c r="P172" i="1"/>
  <c r="J172" i="1"/>
  <c r="AY171" i="1"/>
  <c r="AX171" i="1"/>
  <c r="AV171" i="1"/>
  <c r="AU171" i="1"/>
  <c r="AS171" i="1" s="1"/>
  <c r="AL171" i="1"/>
  <c r="I171" i="1" s="1"/>
  <c r="H171" i="1" s="1"/>
  <c r="AG171" i="1"/>
  <c r="J171" i="1" s="1"/>
  <c r="Y171" i="1"/>
  <c r="X171" i="1"/>
  <c r="P171" i="1"/>
  <c r="N171" i="1"/>
  <c r="AY170" i="1"/>
  <c r="AX170" i="1"/>
  <c r="AW170" i="1"/>
  <c r="AV170" i="1"/>
  <c r="AU170" i="1"/>
  <c r="AS170" i="1"/>
  <c r="AL170" i="1"/>
  <c r="I170" i="1" s="1"/>
  <c r="H170" i="1" s="1"/>
  <c r="AG170" i="1"/>
  <c r="J170" i="1" s="1"/>
  <c r="Y170" i="1"/>
  <c r="X170" i="1"/>
  <c r="W170" i="1"/>
  <c r="P170" i="1"/>
  <c r="AY169" i="1"/>
  <c r="AX169" i="1"/>
  <c r="AV169" i="1"/>
  <c r="AW169" i="1" s="1"/>
  <c r="AU169" i="1"/>
  <c r="AS169" i="1" s="1"/>
  <c r="AL169" i="1"/>
  <c r="I169" i="1" s="1"/>
  <c r="H169" i="1" s="1"/>
  <c r="AG169" i="1"/>
  <c r="J169" i="1" s="1"/>
  <c r="Y169" i="1"/>
  <c r="X169" i="1"/>
  <c r="P169" i="1"/>
  <c r="AY168" i="1"/>
  <c r="AX168" i="1"/>
  <c r="AV168" i="1"/>
  <c r="AU168" i="1"/>
  <c r="AS168" i="1" s="1"/>
  <c r="AL168" i="1"/>
  <c r="I168" i="1" s="1"/>
  <c r="H168" i="1" s="1"/>
  <c r="AA168" i="1" s="1"/>
  <c r="AG168" i="1"/>
  <c r="J168" i="1" s="1"/>
  <c r="Y168" i="1"/>
  <c r="X168" i="1"/>
  <c r="P168" i="1"/>
  <c r="AY167" i="1"/>
  <c r="AX167" i="1"/>
  <c r="AV167" i="1"/>
  <c r="AU167" i="1"/>
  <c r="AS167" i="1" s="1"/>
  <c r="AL167" i="1"/>
  <c r="I167" i="1" s="1"/>
  <c r="H167" i="1" s="1"/>
  <c r="AG167" i="1"/>
  <c r="J167" i="1" s="1"/>
  <c r="Y167" i="1"/>
  <c r="X167" i="1"/>
  <c r="P167" i="1"/>
  <c r="N167" i="1"/>
  <c r="AY166" i="1"/>
  <c r="AX166" i="1"/>
  <c r="AV166" i="1"/>
  <c r="AU166" i="1"/>
  <c r="AS166" i="1"/>
  <c r="AL166" i="1"/>
  <c r="I166" i="1" s="1"/>
  <c r="H166" i="1" s="1"/>
  <c r="AG166" i="1"/>
  <c r="J166" i="1" s="1"/>
  <c r="Y166" i="1"/>
  <c r="X166" i="1"/>
  <c r="W166" i="1"/>
  <c r="P166" i="1"/>
  <c r="AY165" i="1"/>
  <c r="AX165" i="1"/>
  <c r="AV165" i="1"/>
  <c r="AU165" i="1"/>
  <c r="AS165" i="1" s="1"/>
  <c r="AL165" i="1"/>
  <c r="I165" i="1" s="1"/>
  <c r="H165" i="1" s="1"/>
  <c r="AG165" i="1"/>
  <c r="J165" i="1" s="1"/>
  <c r="Y165" i="1"/>
  <c r="X165" i="1"/>
  <c r="P165" i="1"/>
  <c r="AY164" i="1"/>
  <c r="AX164" i="1"/>
  <c r="AV164" i="1"/>
  <c r="AU164" i="1"/>
  <c r="AS164" i="1" s="1"/>
  <c r="AL164" i="1"/>
  <c r="I164" i="1" s="1"/>
  <c r="H164" i="1" s="1"/>
  <c r="AA164" i="1" s="1"/>
  <c r="AG164" i="1"/>
  <c r="J164" i="1" s="1"/>
  <c r="Y164" i="1"/>
  <c r="X164" i="1"/>
  <c r="P164" i="1"/>
  <c r="AY163" i="1"/>
  <c r="AX163" i="1"/>
  <c r="AV163" i="1"/>
  <c r="AU163" i="1"/>
  <c r="AS163" i="1" s="1"/>
  <c r="AL163" i="1"/>
  <c r="I163" i="1" s="1"/>
  <c r="AG163" i="1"/>
  <c r="Y163" i="1"/>
  <c r="X163" i="1"/>
  <c r="P163" i="1"/>
  <c r="N163" i="1"/>
  <c r="J163" i="1"/>
  <c r="H163" i="1"/>
  <c r="AY162" i="1"/>
  <c r="AX162" i="1"/>
  <c r="AW162" i="1" s="1"/>
  <c r="AV162" i="1"/>
  <c r="S162" i="1" s="1"/>
  <c r="AU162" i="1"/>
  <c r="AS162" i="1"/>
  <c r="AL162" i="1"/>
  <c r="I162" i="1" s="1"/>
  <c r="H162" i="1" s="1"/>
  <c r="AG162" i="1"/>
  <c r="J162" i="1" s="1"/>
  <c r="Y162" i="1"/>
  <c r="X162" i="1"/>
  <c r="P162" i="1"/>
  <c r="AY161" i="1"/>
  <c r="AX161" i="1"/>
  <c r="AV161" i="1"/>
  <c r="AU161" i="1"/>
  <c r="AS161" i="1" s="1"/>
  <c r="AL161" i="1"/>
  <c r="I161" i="1" s="1"/>
  <c r="H161" i="1" s="1"/>
  <c r="AA161" i="1" s="1"/>
  <c r="AG161" i="1"/>
  <c r="J161" i="1" s="1"/>
  <c r="Y161" i="1"/>
  <c r="X161" i="1"/>
  <c r="P161" i="1"/>
  <c r="AY160" i="1"/>
  <c r="AX160" i="1"/>
  <c r="AV160" i="1"/>
  <c r="AW160" i="1" s="1"/>
  <c r="AU160" i="1"/>
  <c r="AS160" i="1" s="1"/>
  <c r="AL160" i="1"/>
  <c r="I160" i="1" s="1"/>
  <c r="H160" i="1" s="1"/>
  <c r="AA160" i="1" s="1"/>
  <c r="AG160" i="1"/>
  <c r="Y160" i="1"/>
  <c r="X160" i="1"/>
  <c r="W160" i="1" s="1"/>
  <c r="S160" i="1"/>
  <c r="P160" i="1"/>
  <c r="J160" i="1"/>
  <c r="AY159" i="1"/>
  <c r="AX159" i="1"/>
  <c r="AV159" i="1"/>
  <c r="AU159" i="1"/>
  <c r="AS159" i="1" s="1"/>
  <c r="AT159" i="1" s="1"/>
  <c r="AL159" i="1"/>
  <c r="I159" i="1" s="1"/>
  <c r="H159" i="1" s="1"/>
  <c r="AG159" i="1"/>
  <c r="J159" i="1" s="1"/>
  <c r="Y159" i="1"/>
  <c r="X159" i="1"/>
  <c r="P159" i="1"/>
  <c r="N159" i="1"/>
  <c r="AY158" i="1"/>
  <c r="AX158" i="1"/>
  <c r="AV158" i="1"/>
  <c r="AU158" i="1"/>
  <c r="AS158" i="1" s="1"/>
  <c r="AL158" i="1"/>
  <c r="I158" i="1" s="1"/>
  <c r="H158" i="1" s="1"/>
  <c r="AG158" i="1"/>
  <c r="J158" i="1" s="1"/>
  <c r="Y158" i="1"/>
  <c r="X158" i="1"/>
  <c r="W158" i="1" s="1"/>
  <c r="P158" i="1"/>
  <c r="AY157" i="1"/>
  <c r="AX157" i="1"/>
  <c r="AV157" i="1"/>
  <c r="AU157" i="1"/>
  <c r="AS157" i="1" s="1"/>
  <c r="AT157" i="1" s="1"/>
  <c r="AL157" i="1"/>
  <c r="I157" i="1" s="1"/>
  <c r="H157" i="1" s="1"/>
  <c r="AG157" i="1"/>
  <c r="Y157" i="1"/>
  <c r="X157" i="1"/>
  <c r="P157" i="1"/>
  <c r="J157" i="1"/>
  <c r="AY156" i="1"/>
  <c r="AX156" i="1"/>
  <c r="AV156" i="1"/>
  <c r="S156" i="1" s="1"/>
  <c r="AU156" i="1"/>
  <c r="AS156" i="1" s="1"/>
  <c r="AL156" i="1"/>
  <c r="I156" i="1" s="1"/>
  <c r="H156" i="1" s="1"/>
  <c r="AG156" i="1"/>
  <c r="J156" i="1" s="1"/>
  <c r="Y156" i="1"/>
  <c r="X156" i="1"/>
  <c r="P156" i="1"/>
  <c r="AY155" i="1"/>
  <c r="AX155" i="1"/>
  <c r="AV155" i="1"/>
  <c r="AU155" i="1"/>
  <c r="AS155" i="1" s="1"/>
  <c r="AF155" i="1" s="1"/>
  <c r="AL155" i="1"/>
  <c r="I155" i="1" s="1"/>
  <c r="H155" i="1" s="1"/>
  <c r="AG155" i="1"/>
  <c r="J155" i="1" s="1"/>
  <c r="Y155" i="1"/>
  <c r="X155" i="1"/>
  <c r="W155" i="1" s="1"/>
  <c r="P155" i="1"/>
  <c r="AY154" i="1"/>
  <c r="AX154" i="1"/>
  <c r="AV154" i="1"/>
  <c r="S154" i="1" s="1"/>
  <c r="AU154" i="1"/>
  <c r="AS154" i="1" s="1"/>
  <c r="AL154" i="1"/>
  <c r="I154" i="1" s="1"/>
  <c r="H154" i="1" s="1"/>
  <c r="AG154" i="1"/>
  <c r="J154" i="1" s="1"/>
  <c r="Y154" i="1"/>
  <c r="X154" i="1"/>
  <c r="P154" i="1"/>
  <c r="AY153" i="1"/>
  <c r="AX153" i="1"/>
  <c r="AV153" i="1"/>
  <c r="AU153" i="1"/>
  <c r="AS153" i="1" s="1"/>
  <c r="AT153" i="1"/>
  <c r="AL153" i="1"/>
  <c r="AG153" i="1"/>
  <c r="J153" i="1" s="1"/>
  <c r="AF153" i="1"/>
  <c r="Y153" i="1"/>
  <c r="X153" i="1"/>
  <c r="P153" i="1"/>
  <c r="N153" i="1"/>
  <c r="I153" i="1"/>
  <c r="H153" i="1" s="1"/>
  <c r="AY152" i="1"/>
  <c r="AX152" i="1"/>
  <c r="AW152" i="1"/>
  <c r="AV152" i="1"/>
  <c r="S152" i="1" s="1"/>
  <c r="AU152" i="1"/>
  <c r="AS152" i="1" s="1"/>
  <c r="K152" i="1" s="1"/>
  <c r="AL152" i="1"/>
  <c r="I152" i="1" s="1"/>
  <c r="H152" i="1" s="1"/>
  <c r="AA152" i="1" s="1"/>
  <c r="AG152" i="1"/>
  <c r="Y152" i="1"/>
  <c r="X152" i="1"/>
  <c r="W152" i="1" s="1"/>
  <c r="P152" i="1"/>
  <c r="J152" i="1"/>
  <c r="AY151" i="1"/>
  <c r="AX151" i="1"/>
  <c r="AV151" i="1"/>
  <c r="AW151" i="1" s="1"/>
  <c r="AU151" i="1"/>
  <c r="AS151" i="1" s="1"/>
  <c r="AL151" i="1"/>
  <c r="I151" i="1" s="1"/>
  <c r="H151" i="1" s="1"/>
  <c r="AG151" i="1"/>
  <c r="Y151" i="1"/>
  <c r="X151" i="1"/>
  <c r="S151" i="1"/>
  <c r="P151" i="1"/>
  <c r="J151" i="1"/>
  <c r="AY150" i="1"/>
  <c r="AX150" i="1"/>
  <c r="AV150" i="1"/>
  <c r="S150" i="1" s="1"/>
  <c r="AU150" i="1"/>
  <c r="AS150" i="1" s="1"/>
  <c r="AF150" i="1" s="1"/>
  <c r="AL150" i="1"/>
  <c r="I150" i="1" s="1"/>
  <c r="H150" i="1" s="1"/>
  <c r="AA150" i="1" s="1"/>
  <c r="AG150" i="1"/>
  <c r="J150" i="1" s="1"/>
  <c r="Y150" i="1"/>
  <c r="X150" i="1"/>
  <c r="W150" i="1" s="1"/>
  <c r="P150" i="1"/>
  <c r="AY149" i="1"/>
  <c r="AX149" i="1"/>
  <c r="AV149" i="1"/>
  <c r="AU149" i="1"/>
  <c r="AS149" i="1"/>
  <c r="K149" i="1" s="1"/>
  <c r="AL149" i="1"/>
  <c r="I149" i="1" s="1"/>
  <c r="H149" i="1" s="1"/>
  <c r="AG149" i="1"/>
  <c r="J149" i="1" s="1"/>
  <c r="AE149" i="1"/>
  <c r="Y149" i="1"/>
  <c r="X149" i="1"/>
  <c r="W149" i="1" s="1"/>
  <c r="P149" i="1"/>
  <c r="N149" i="1"/>
  <c r="AY148" i="1"/>
  <c r="AX148" i="1"/>
  <c r="AW148" i="1" s="1"/>
  <c r="AV148" i="1"/>
  <c r="AU148" i="1"/>
  <c r="AS148" i="1" s="1"/>
  <c r="AT148" i="1" s="1"/>
  <c r="AL148" i="1"/>
  <c r="I148" i="1" s="1"/>
  <c r="H148" i="1" s="1"/>
  <c r="AG148" i="1"/>
  <c r="J148" i="1" s="1"/>
  <c r="Y148" i="1"/>
  <c r="X148" i="1"/>
  <c r="W148" i="1"/>
  <c r="P148" i="1"/>
  <c r="AY147" i="1"/>
  <c r="S147" i="1" s="1"/>
  <c r="AX147" i="1"/>
  <c r="AV147" i="1"/>
  <c r="AU147" i="1"/>
  <c r="AS147" i="1"/>
  <c r="AL147" i="1"/>
  <c r="I147" i="1" s="1"/>
  <c r="H147" i="1" s="1"/>
  <c r="AG147" i="1"/>
  <c r="J147" i="1" s="1"/>
  <c r="Y147" i="1"/>
  <c r="W147" i="1" s="1"/>
  <c r="X147" i="1"/>
  <c r="P147" i="1"/>
  <c r="N147" i="1"/>
  <c r="K147" i="1"/>
  <c r="AY146" i="1"/>
  <c r="S146" i="1" s="1"/>
  <c r="AX146" i="1"/>
  <c r="AV146" i="1"/>
  <c r="AU146" i="1"/>
  <c r="AS146" i="1" s="1"/>
  <c r="AL146" i="1"/>
  <c r="AG146" i="1"/>
  <c r="J146" i="1" s="1"/>
  <c r="Y146" i="1"/>
  <c r="X146" i="1"/>
  <c r="P146" i="1"/>
  <c r="I146" i="1"/>
  <c r="H146" i="1" s="1"/>
  <c r="AY145" i="1"/>
  <c r="AX145" i="1"/>
  <c r="AV145" i="1"/>
  <c r="AW145" i="1" s="1"/>
  <c r="AU145" i="1"/>
  <c r="AS145" i="1" s="1"/>
  <c r="N145" i="1" s="1"/>
  <c r="AL145" i="1"/>
  <c r="I145" i="1" s="1"/>
  <c r="H145" i="1" s="1"/>
  <c r="AG145" i="1"/>
  <c r="Y145" i="1"/>
  <c r="W145" i="1" s="1"/>
  <c r="X145" i="1"/>
  <c r="P145" i="1"/>
  <c r="J145" i="1"/>
  <c r="AY144" i="1"/>
  <c r="S144" i="1" s="1"/>
  <c r="AX144" i="1"/>
  <c r="AW144" i="1" s="1"/>
  <c r="AV144" i="1"/>
  <c r="AU144" i="1"/>
  <c r="AS144" i="1" s="1"/>
  <c r="AL144" i="1"/>
  <c r="AG144" i="1"/>
  <c r="J144" i="1" s="1"/>
  <c r="Y144" i="1"/>
  <c r="W144" i="1" s="1"/>
  <c r="X144" i="1"/>
  <c r="P144" i="1"/>
  <c r="I144" i="1"/>
  <c r="H144" i="1" s="1"/>
  <c r="AY143" i="1"/>
  <c r="AX143" i="1"/>
  <c r="AV143" i="1"/>
  <c r="AU143" i="1"/>
  <c r="AS143" i="1"/>
  <c r="AL143" i="1"/>
  <c r="I143" i="1" s="1"/>
  <c r="H143" i="1" s="1"/>
  <c r="AG143" i="1"/>
  <c r="J143" i="1" s="1"/>
  <c r="Y143" i="1"/>
  <c r="W143" i="1" s="1"/>
  <c r="X143" i="1"/>
  <c r="P143" i="1"/>
  <c r="AY142" i="1"/>
  <c r="S142" i="1" s="1"/>
  <c r="AX142" i="1"/>
  <c r="AV142" i="1"/>
  <c r="AU142" i="1"/>
  <c r="AS142" i="1" s="1"/>
  <c r="AL142" i="1"/>
  <c r="AG142" i="1"/>
  <c r="J142" i="1" s="1"/>
  <c r="Y142" i="1"/>
  <c r="X142" i="1"/>
  <c r="P142" i="1"/>
  <c r="I142" i="1"/>
  <c r="H142" i="1" s="1"/>
  <c r="AA142" i="1" s="1"/>
  <c r="AY141" i="1"/>
  <c r="AX141" i="1"/>
  <c r="AV141" i="1"/>
  <c r="AU141" i="1"/>
  <c r="AS141" i="1" s="1"/>
  <c r="AL141" i="1"/>
  <c r="I141" i="1" s="1"/>
  <c r="H141" i="1" s="1"/>
  <c r="AA141" i="1" s="1"/>
  <c r="AG141" i="1"/>
  <c r="J141" i="1" s="1"/>
  <c r="Y141" i="1"/>
  <c r="X141" i="1"/>
  <c r="W141" i="1" s="1"/>
  <c r="P141" i="1"/>
  <c r="AY140" i="1"/>
  <c r="AX140" i="1"/>
  <c r="AV140" i="1"/>
  <c r="AU140" i="1"/>
  <c r="AS140" i="1" s="1"/>
  <c r="AF140" i="1" s="1"/>
  <c r="AL140" i="1"/>
  <c r="AG140" i="1"/>
  <c r="J140" i="1" s="1"/>
  <c r="Y140" i="1"/>
  <c r="X140" i="1"/>
  <c r="W140" i="1" s="1"/>
  <c r="P140" i="1"/>
  <c r="I140" i="1"/>
  <c r="H140" i="1" s="1"/>
  <c r="AA140" i="1" s="1"/>
  <c r="AY139" i="1"/>
  <c r="S139" i="1" s="1"/>
  <c r="AX139" i="1"/>
  <c r="AV139" i="1"/>
  <c r="AU139" i="1"/>
  <c r="AS139" i="1"/>
  <c r="AL139" i="1"/>
  <c r="I139" i="1" s="1"/>
  <c r="H139" i="1" s="1"/>
  <c r="AG139" i="1"/>
  <c r="Y139" i="1"/>
  <c r="X139" i="1"/>
  <c r="W139" i="1" s="1"/>
  <c r="P139" i="1"/>
  <c r="N139" i="1"/>
  <c r="J139" i="1"/>
  <c r="AY138" i="1"/>
  <c r="S138" i="1" s="1"/>
  <c r="AX138" i="1"/>
  <c r="AV138" i="1"/>
  <c r="AU138" i="1"/>
  <c r="AS138" i="1"/>
  <c r="AL138" i="1"/>
  <c r="AG138" i="1"/>
  <c r="J138" i="1" s="1"/>
  <c r="Y138" i="1"/>
  <c r="X138" i="1"/>
  <c r="P138" i="1"/>
  <c r="I138" i="1"/>
  <c r="H138" i="1" s="1"/>
  <c r="AY137" i="1"/>
  <c r="S137" i="1" s="1"/>
  <c r="AX137" i="1"/>
  <c r="AW137" i="1" s="1"/>
  <c r="AV137" i="1"/>
  <c r="AU137" i="1"/>
  <c r="AS137" i="1"/>
  <c r="N137" i="1" s="1"/>
  <c r="AL137" i="1"/>
  <c r="I137" i="1" s="1"/>
  <c r="H137" i="1" s="1"/>
  <c r="AG137" i="1"/>
  <c r="J137" i="1" s="1"/>
  <c r="Y137" i="1"/>
  <c r="X137" i="1"/>
  <c r="W137" i="1" s="1"/>
  <c r="P137" i="1"/>
  <c r="K137" i="1"/>
  <c r="AY136" i="1"/>
  <c r="S136" i="1" s="1"/>
  <c r="AX136" i="1"/>
  <c r="AW136" i="1" s="1"/>
  <c r="AV136" i="1"/>
  <c r="AU136" i="1"/>
  <c r="AS136" i="1" s="1"/>
  <c r="AT136" i="1"/>
  <c r="AL136" i="1"/>
  <c r="I136" i="1" s="1"/>
  <c r="H136" i="1" s="1"/>
  <c r="AG136" i="1"/>
  <c r="J136" i="1" s="1"/>
  <c r="Y136" i="1"/>
  <c r="X136" i="1"/>
  <c r="W136" i="1" s="1"/>
  <c r="P136" i="1"/>
  <c r="AY135" i="1"/>
  <c r="AX135" i="1"/>
  <c r="AV135" i="1"/>
  <c r="S135" i="1" s="1"/>
  <c r="AU135" i="1"/>
  <c r="AS135" i="1" s="1"/>
  <c r="AL135" i="1"/>
  <c r="I135" i="1" s="1"/>
  <c r="H135" i="1" s="1"/>
  <c r="AG135" i="1"/>
  <c r="Y135" i="1"/>
  <c r="X135" i="1"/>
  <c r="W135" i="1"/>
  <c r="P135" i="1"/>
  <c r="J135" i="1"/>
  <c r="AY134" i="1"/>
  <c r="S134" i="1" s="1"/>
  <c r="AX134" i="1"/>
  <c r="AV134" i="1"/>
  <c r="AW134" i="1" s="1"/>
  <c r="AU134" i="1"/>
  <c r="AS134" i="1"/>
  <c r="K134" i="1" s="1"/>
  <c r="AL134" i="1"/>
  <c r="I134" i="1" s="1"/>
  <c r="H134" i="1" s="1"/>
  <c r="AG134" i="1"/>
  <c r="J134" i="1" s="1"/>
  <c r="Y134" i="1"/>
  <c r="X134" i="1"/>
  <c r="P134" i="1"/>
  <c r="AY133" i="1"/>
  <c r="S133" i="1" s="1"/>
  <c r="AX133" i="1"/>
  <c r="AW133" i="1" s="1"/>
  <c r="AV133" i="1"/>
  <c r="AU133" i="1"/>
  <c r="AS133" i="1" s="1"/>
  <c r="AL133" i="1"/>
  <c r="I133" i="1" s="1"/>
  <c r="H133" i="1" s="1"/>
  <c r="AG133" i="1"/>
  <c r="J133" i="1" s="1"/>
  <c r="AA133" i="1"/>
  <c r="Y133" i="1"/>
  <c r="X133" i="1"/>
  <c r="W133" i="1" s="1"/>
  <c r="P133" i="1"/>
  <c r="AY132" i="1"/>
  <c r="S132" i="1" s="1"/>
  <c r="AX132" i="1"/>
  <c r="AV132" i="1"/>
  <c r="AW132" i="1" s="1"/>
  <c r="AU132" i="1"/>
  <c r="AS132" i="1" s="1"/>
  <c r="AT132" i="1" s="1"/>
  <c r="AL132" i="1"/>
  <c r="I132" i="1" s="1"/>
  <c r="H132" i="1" s="1"/>
  <c r="AA132" i="1" s="1"/>
  <c r="AG132" i="1"/>
  <c r="J132" i="1" s="1"/>
  <c r="AF132" i="1"/>
  <c r="AE132" i="1"/>
  <c r="Y132" i="1"/>
  <c r="X132" i="1"/>
  <c r="W132" i="1" s="1"/>
  <c r="P132" i="1"/>
  <c r="AY131" i="1"/>
  <c r="AX131" i="1"/>
  <c r="AV131" i="1"/>
  <c r="S131" i="1" s="1"/>
  <c r="AU131" i="1"/>
  <c r="AS131" i="1"/>
  <c r="K131" i="1" s="1"/>
  <c r="AL131" i="1"/>
  <c r="I131" i="1" s="1"/>
  <c r="H131" i="1" s="1"/>
  <c r="AA131" i="1" s="1"/>
  <c r="AG131" i="1"/>
  <c r="Y131" i="1"/>
  <c r="W131" i="1" s="1"/>
  <c r="X131" i="1"/>
  <c r="P131" i="1"/>
  <c r="N131" i="1"/>
  <c r="J131" i="1"/>
  <c r="AY130" i="1"/>
  <c r="AX130" i="1"/>
  <c r="AV130" i="1"/>
  <c r="AU130" i="1"/>
  <c r="AS130" i="1" s="1"/>
  <c r="AL130" i="1"/>
  <c r="AG130" i="1"/>
  <c r="J130" i="1" s="1"/>
  <c r="Y130" i="1"/>
  <c r="X130" i="1"/>
  <c r="P130" i="1"/>
  <c r="I130" i="1"/>
  <c r="H130" i="1" s="1"/>
  <c r="AA130" i="1" s="1"/>
  <c r="AY129" i="1"/>
  <c r="S129" i="1" s="1"/>
  <c r="T129" i="1" s="1"/>
  <c r="U129" i="1" s="1"/>
  <c r="AX129" i="1"/>
  <c r="AW129" i="1" s="1"/>
  <c r="AV129" i="1"/>
  <c r="AU129" i="1"/>
  <c r="AS129" i="1" s="1"/>
  <c r="AL129" i="1"/>
  <c r="I129" i="1" s="1"/>
  <c r="H129" i="1" s="1"/>
  <c r="AG129" i="1"/>
  <c r="J129" i="1" s="1"/>
  <c r="AA129" i="1"/>
  <c r="Y129" i="1"/>
  <c r="X129" i="1"/>
  <c r="W129" i="1" s="1"/>
  <c r="P129" i="1"/>
  <c r="AY128" i="1"/>
  <c r="S128" i="1" s="1"/>
  <c r="AX128" i="1"/>
  <c r="AW128" i="1" s="1"/>
  <c r="AV128" i="1"/>
  <c r="AU128" i="1"/>
  <c r="AS128" i="1" s="1"/>
  <c r="AT128" i="1" s="1"/>
  <c r="AL128" i="1"/>
  <c r="AG128" i="1"/>
  <c r="J128" i="1" s="1"/>
  <c r="AF128" i="1"/>
  <c r="AE128" i="1"/>
  <c r="Y128" i="1"/>
  <c r="X128" i="1"/>
  <c r="P128" i="1"/>
  <c r="I128" i="1"/>
  <c r="H128" i="1" s="1"/>
  <c r="AY127" i="1"/>
  <c r="AX127" i="1"/>
  <c r="AW127" i="1" s="1"/>
  <c r="AV127" i="1"/>
  <c r="S127" i="1" s="1"/>
  <c r="AU127" i="1"/>
  <c r="AS127" i="1" s="1"/>
  <c r="AE127" i="1" s="1"/>
  <c r="AL127" i="1"/>
  <c r="AG127" i="1"/>
  <c r="J127" i="1" s="1"/>
  <c r="Y127" i="1"/>
  <c r="X127" i="1"/>
  <c r="W127" i="1" s="1"/>
  <c r="P127" i="1"/>
  <c r="I127" i="1"/>
  <c r="H127" i="1" s="1"/>
  <c r="AY126" i="1"/>
  <c r="S126" i="1" s="1"/>
  <c r="AX126" i="1"/>
  <c r="AV126" i="1"/>
  <c r="AU126" i="1"/>
  <c r="AS126" i="1" s="1"/>
  <c r="AL126" i="1"/>
  <c r="I126" i="1" s="1"/>
  <c r="H126" i="1" s="1"/>
  <c r="AG126" i="1"/>
  <c r="J126" i="1" s="1"/>
  <c r="Y126" i="1"/>
  <c r="X126" i="1"/>
  <c r="P126" i="1"/>
  <c r="AY125" i="1"/>
  <c r="AX125" i="1"/>
  <c r="AV125" i="1"/>
  <c r="AW125" i="1" s="1"/>
  <c r="AU125" i="1"/>
  <c r="AS125" i="1" s="1"/>
  <c r="AL125" i="1"/>
  <c r="I125" i="1" s="1"/>
  <c r="H125" i="1" s="1"/>
  <c r="AG125" i="1"/>
  <c r="J125" i="1" s="1"/>
  <c r="Y125" i="1"/>
  <c r="X125" i="1"/>
  <c r="W125" i="1"/>
  <c r="P125" i="1"/>
  <c r="N125" i="1"/>
  <c r="AY124" i="1"/>
  <c r="S124" i="1" s="1"/>
  <c r="AX124" i="1"/>
  <c r="AV124" i="1"/>
  <c r="AW124" i="1" s="1"/>
  <c r="AU124" i="1"/>
  <c r="AS124" i="1" s="1"/>
  <c r="AL124" i="1"/>
  <c r="I124" i="1" s="1"/>
  <c r="H124" i="1" s="1"/>
  <c r="AA124" i="1" s="1"/>
  <c r="AG124" i="1"/>
  <c r="J124" i="1" s="1"/>
  <c r="Y124" i="1"/>
  <c r="X124" i="1"/>
  <c r="P124" i="1"/>
  <c r="AY123" i="1"/>
  <c r="AX123" i="1"/>
  <c r="AW123" i="1"/>
  <c r="AV123" i="1"/>
  <c r="S123" i="1" s="1"/>
  <c r="AU123" i="1"/>
  <c r="AS123" i="1"/>
  <c r="AL123" i="1"/>
  <c r="I123" i="1" s="1"/>
  <c r="H123" i="1" s="1"/>
  <c r="AG123" i="1"/>
  <c r="J123" i="1" s="1"/>
  <c r="Y123" i="1"/>
  <c r="X123" i="1"/>
  <c r="P123" i="1"/>
  <c r="AY122" i="1"/>
  <c r="S122" i="1" s="1"/>
  <c r="AX122" i="1"/>
  <c r="AV122" i="1"/>
  <c r="AU122" i="1"/>
  <c r="AS122" i="1" s="1"/>
  <c r="AT122" i="1" s="1"/>
  <c r="AL122" i="1"/>
  <c r="I122" i="1" s="1"/>
  <c r="H122" i="1" s="1"/>
  <c r="AA122" i="1" s="1"/>
  <c r="AG122" i="1"/>
  <c r="J122" i="1" s="1"/>
  <c r="Y122" i="1"/>
  <c r="X122" i="1"/>
  <c r="P122" i="1"/>
  <c r="AY121" i="1"/>
  <c r="AX121" i="1"/>
  <c r="AV121" i="1"/>
  <c r="AU121" i="1"/>
  <c r="AS121" i="1" s="1"/>
  <c r="AL121" i="1"/>
  <c r="I121" i="1" s="1"/>
  <c r="AG121" i="1"/>
  <c r="Y121" i="1"/>
  <c r="X121" i="1"/>
  <c r="W121" i="1"/>
  <c r="P121" i="1"/>
  <c r="J121" i="1"/>
  <c r="H121" i="1"/>
  <c r="AA121" i="1" s="1"/>
  <c r="AY120" i="1"/>
  <c r="S120" i="1" s="1"/>
  <c r="AX120" i="1"/>
  <c r="AW120" i="1" s="1"/>
  <c r="AV120" i="1"/>
  <c r="AU120" i="1"/>
  <c r="AS120" i="1" s="1"/>
  <c r="AF120" i="1" s="1"/>
  <c r="AT120" i="1"/>
  <c r="AL120" i="1"/>
  <c r="AG120" i="1"/>
  <c r="J120" i="1" s="1"/>
  <c r="Y120" i="1"/>
  <c r="X120" i="1"/>
  <c r="P120" i="1"/>
  <c r="I120" i="1"/>
  <c r="H120" i="1" s="1"/>
  <c r="AY119" i="1"/>
  <c r="S119" i="1" s="1"/>
  <c r="AX119" i="1"/>
  <c r="AV119" i="1"/>
  <c r="AU119" i="1"/>
  <c r="AS119" i="1"/>
  <c r="AT119" i="1" s="1"/>
  <c r="AL119" i="1"/>
  <c r="I119" i="1" s="1"/>
  <c r="H119" i="1" s="1"/>
  <c r="AA119" i="1" s="1"/>
  <c r="AG119" i="1"/>
  <c r="J119" i="1" s="1"/>
  <c r="Y119" i="1"/>
  <c r="X119" i="1"/>
  <c r="P119" i="1"/>
  <c r="AY118" i="1"/>
  <c r="S118" i="1" s="1"/>
  <c r="AX118" i="1"/>
  <c r="AV118" i="1"/>
  <c r="AU118" i="1"/>
  <c r="AS118" i="1" s="1"/>
  <c r="K118" i="1" s="1"/>
  <c r="AL118" i="1"/>
  <c r="AG118" i="1"/>
  <c r="J118" i="1" s="1"/>
  <c r="Y118" i="1"/>
  <c r="X118" i="1"/>
  <c r="W118" i="1" s="1"/>
  <c r="P118" i="1"/>
  <c r="I118" i="1"/>
  <c r="H118" i="1" s="1"/>
  <c r="AY117" i="1"/>
  <c r="S117" i="1" s="1"/>
  <c r="AX117" i="1"/>
  <c r="AV117" i="1"/>
  <c r="AW117" i="1" s="1"/>
  <c r="AU117" i="1"/>
  <c r="AS117" i="1"/>
  <c r="AL117" i="1"/>
  <c r="I117" i="1" s="1"/>
  <c r="H117" i="1" s="1"/>
  <c r="AG117" i="1"/>
  <c r="J117" i="1" s="1"/>
  <c r="Y117" i="1"/>
  <c r="X117" i="1"/>
  <c r="W117" i="1" s="1"/>
  <c r="P117" i="1"/>
  <c r="AY116" i="1"/>
  <c r="S116" i="1" s="1"/>
  <c r="AX116" i="1"/>
  <c r="AV116" i="1"/>
  <c r="AW116" i="1" s="1"/>
  <c r="AU116" i="1"/>
  <c r="AS116" i="1" s="1"/>
  <c r="AT116" i="1" s="1"/>
  <c r="AL116" i="1"/>
  <c r="I116" i="1" s="1"/>
  <c r="H116" i="1" s="1"/>
  <c r="AG116" i="1"/>
  <c r="J116" i="1" s="1"/>
  <c r="AF116" i="1"/>
  <c r="AE116" i="1"/>
  <c r="Y116" i="1"/>
  <c r="W116" i="1" s="1"/>
  <c r="X116" i="1"/>
  <c r="P116" i="1"/>
  <c r="AY115" i="1"/>
  <c r="S115" i="1" s="1"/>
  <c r="AX115" i="1"/>
  <c r="AW115" i="1" s="1"/>
  <c r="AV115" i="1"/>
  <c r="AU115" i="1"/>
  <c r="AS115" i="1" s="1"/>
  <c r="AL115" i="1"/>
  <c r="I115" i="1" s="1"/>
  <c r="H115" i="1" s="1"/>
  <c r="AG115" i="1"/>
  <c r="J115" i="1" s="1"/>
  <c r="Y115" i="1"/>
  <c r="X115" i="1"/>
  <c r="P115" i="1"/>
  <c r="AY114" i="1"/>
  <c r="AX114" i="1"/>
  <c r="AV114" i="1"/>
  <c r="AU114" i="1"/>
  <c r="AS114" i="1" s="1"/>
  <c r="AL114" i="1"/>
  <c r="I114" i="1" s="1"/>
  <c r="H114" i="1" s="1"/>
  <c r="AG114" i="1"/>
  <c r="J114" i="1" s="1"/>
  <c r="Y114" i="1"/>
  <c r="X114" i="1"/>
  <c r="P114" i="1"/>
  <c r="AY113" i="1"/>
  <c r="AX113" i="1"/>
  <c r="AV113" i="1"/>
  <c r="AW113" i="1" s="1"/>
  <c r="AU113" i="1"/>
  <c r="AS113" i="1" s="1"/>
  <c r="AL113" i="1"/>
  <c r="I113" i="1" s="1"/>
  <c r="H113" i="1" s="1"/>
  <c r="AG113" i="1"/>
  <c r="J113" i="1" s="1"/>
  <c r="Y113" i="1"/>
  <c r="X113" i="1"/>
  <c r="P113" i="1"/>
  <c r="AY112" i="1"/>
  <c r="AX112" i="1"/>
  <c r="AW112" i="1" s="1"/>
  <c r="AV112" i="1"/>
  <c r="AU112" i="1"/>
  <c r="AS112" i="1" s="1"/>
  <c r="K112" i="1" s="1"/>
  <c r="AL112" i="1"/>
  <c r="I112" i="1" s="1"/>
  <c r="H112" i="1" s="1"/>
  <c r="AG112" i="1"/>
  <c r="J112" i="1" s="1"/>
  <c r="Y112" i="1"/>
  <c r="X112" i="1"/>
  <c r="S112" i="1"/>
  <c r="P112" i="1"/>
  <c r="AY111" i="1"/>
  <c r="AX111" i="1"/>
  <c r="AW111" i="1" s="1"/>
  <c r="AV111" i="1"/>
  <c r="AU111" i="1"/>
  <c r="AS111" i="1" s="1"/>
  <c r="AT111" i="1" s="1"/>
  <c r="AL111" i="1"/>
  <c r="I111" i="1" s="1"/>
  <c r="H111" i="1" s="1"/>
  <c r="AG111" i="1"/>
  <c r="Y111" i="1"/>
  <c r="X111" i="1"/>
  <c r="W111" i="1" s="1"/>
  <c r="P111" i="1"/>
  <c r="J111" i="1"/>
  <c r="AY110" i="1"/>
  <c r="AX110" i="1"/>
  <c r="AV110" i="1"/>
  <c r="AU110" i="1"/>
  <c r="AS110" i="1" s="1"/>
  <c r="AE110" i="1" s="1"/>
  <c r="AL110" i="1"/>
  <c r="I110" i="1" s="1"/>
  <c r="H110" i="1" s="1"/>
  <c r="AG110" i="1"/>
  <c r="J110" i="1" s="1"/>
  <c r="Y110" i="1"/>
  <c r="X110" i="1"/>
  <c r="W110" i="1" s="1"/>
  <c r="P110" i="1"/>
  <c r="AY109" i="1"/>
  <c r="S109" i="1" s="1"/>
  <c r="AX109" i="1"/>
  <c r="AV109" i="1"/>
  <c r="AW109" i="1" s="1"/>
  <c r="AU109" i="1"/>
  <c r="AS109" i="1" s="1"/>
  <c r="AL109" i="1"/>
  <c r="I109" i="1" s="1"/>
  <c r="H109" i="1" s="1"/>
  <c r="AA109" i="1" s="1"/>
  <c r="AG109" i="1"/>
  <c r="J109" i="1" s="1"/>
  <c r="Y109" i="1"/>
  <c r="X109" i="1"/>
  <c r="P109" i="1"/>
  <c r="AY108" i="1"/>
  <c r="AX108" i="1"/>
  <c r="AV108" i="1"/>
  <c r="AU108" i="1"/>
  <c r="AS108" i="1" s="1"/>
  <c r="K108" i="1" s="1"/>
  <c r="AL108" i="1"/>
  <c r="I108" i="1" s="1"/>
  <c r="H108" i="1" s="1"/>
  <c r="AA108" i="1" s="1"/>
  <c r="AG108" i="1"/>
  <c r="J108" i="1" s="1"/>
  <c r="Y108" i="1"/>
  <c r="X108" i="1"/>
  <c r="W108" i="1" s="1"/>
  <c r="P108" i="1"/>
  <c r="AY107" i="1"/>
  <c r="AX107" i="1"/>
  <c r="AV107" i="1"/>
  <c r="AU107" i="1"/>
  <c r="AS107" i="1" s="1"/>
  <c r="AT107" i="1" s="1"/>
  <c r="AL107" i="1"/>
  <c r="I107" i="1" s="1"/>
  <c r="H107" i="1" s="1"/>
  <c r="AG107" i="1"/>
  <c r="J107" i="1" s="1"/>
  <c r="Y107" i="1"/>
  <c r="X107" i="1"/>
  <c r="W107" i="1" s="1"/>
  <c r="P107" i="1"/>
  <c r="AY106" i="1"/>
  <c r="AX106" i="1"/>
  <c r="AV106" i="1"/>
  <c r="S106" i="1" s="1"/>
  <c r="AU106" i="1"/>
  <c r="AS106" i="1" s="1"/>
  <c r="AL106" i="1"/>
  <c r="AG106" i="1"/>
  <c r="J106" i="1" s="1"/>
  <c r="AE106" i="1"/>
  <c r="Y106" i="1"/>
  <c r="X106" i="1"/>
  <c r="W106" i="1"/>
  <c r="P106" i="1"/>
  <c r="N106" i="1"/>
  <c r="I106" i="1"/>
  <c r="H106" i="1" s="1"/>
  <c r="AY105" i="1"/>
  <c r="S105" i="1" s="1"/>
  <c r="AX105" i="1"/>
  <c r="AV105" i="1"/>
  <c r="AU105" i="1"/>
  <c r="AS105" i="1"/>
  <c r="AL105" i="1"/>
  <c r="AG105" i="1"/>
  <c r="J105" i="1" s="1"/>
  <c r="Y105" i="1"/>
  <c r="X105" i="1"/>
  <c r="P105" i="1"/>
  <c r="I105" i="1"/>
  <c r="H105" i="1" s="1"/>
  <c r="AY104" i="1"/>
  <c r="AX104" i="1"/>
  <c r="AV104" i="1"/>
  <c r="AW104" i="1" s="1"/>
  <c r="AU104" i="1"/>
  <c r="AS104" i="1" s="1"/>
  <c r="AL104" i="1"/>
  <c r="I104" i="1" s="1"/>
  <c r="H104" i="1" s="1"/>
  <c r="AG104" i="1"/>
  <c r="J104" i="1" s="1"/>
  <c r="Y104" i="1"/>
  <c r="X104" i="1"/>
  <c r="P104" i="1"/>
  <c r="AY103" i="1"/>
  <c r="AX103" i="1"/>
  <c r="AV103" i="1"/>
  <c r="AU103" i="1"/>
  <c r="AS103" i="1" s="1"/>
  <c r="AT103" i="1" s="1"/>
  <c r="AL103" i="1"/>
  <c r="I103" i="1" s="1"/>
  <c r="H103" i="1" s="1"/>
  <c r="AG103" i="1"/>
  <c r="J103" i="1" s="1"/>
  <c r="Y103" i="1"/>
  <c r="X103" i="1"/>
  <c r="W103" i="1"/>
  <c r="P103" i="1"/>
  <c r="N103" i="1"/>
  <c r="AY102" i="1"/>
  <c r="AX102" i="1"/>
  <c r="AV102" i="1"/>
  <c r="AU102" i="1"/>
  <c r="AS102" i="1" s="1"/>
  <c r="AF102" i="1" s="1"/>
  <c r="AL102" i="1"/>
  <c r="I102" i="1" s="1"/>
  <c r="H102" i="1" s="1"/>
  <c r="AG102" i="1"/>
  <c r="J102" i="1" s="1"/>
  <c r="Y102" i="1"/>
  <c r="X102" i="1"/>
  <c r="P102" i="1"/>
  <c r="AY101" i="1"/>
  <c r="S101" i="1" s="1"/>
  <c r="AX101" i="1"/>
  <c r="AV101" i="1"/>
  <c r="AU101" i="1"/>
  <c r="AS101" i="1" s="1"/>
  <c r="AF101" i="1" s="1"/>
  <c r="AL101" i="1"/>
  <c r="I101" i="1" s="1"/>
  <c r="H101" i="1" s="1"/>
  <c r="AA101" i="1" s="1"/>
  <c r="AG101" i="1"/>
  <c r="J101" i="1" s="1"/>
  <c r="Y101" i="1"/>
  <c r="X101" i="1"/>
  <c r="P101" i="1"/>
  <c r="AY100" i="1"/>
  <c r="AX100" i="1"/>
  <c r="AV100" i="1"/>
  <c r="AU100" i="1"/>
  <c r="AS100" i="1" s="1"/>
  <c r="AL100" i="1"/>
  <c r="I100" i="1" s="1"/>
  <c r="H100" i="1" s="1"/>
  <c r="AA100" i="1" s="1"/>
  <c r="AG100" i="1"/>
  <c r="J100" i="1" s="1"/>
  <c r="Y100" i="1"/>
  <c r="X100" i="1"/>
  <c r="S100" i="1"/>
  <c r="P100" i="1"/>
  <c r="AY99" i="1"/>
  <c r="AX99" i="1"/>
  <c r="AV99" i="1"/>
  <c r="AU99" i="1"/>
  <c r="AS99" i="1" s="1"/>
  <c r="AL99" i="1"/>
  <c r="I99" i="1" s="1"/>
  <c r="H99" i="1" s="1"/>
  <c r="AG99" i="1"/>
  <c r="J99" i="1" s="1"/>
  <c r="Y99" i="1"/>
  <c r="X99" i="1"/>
  <c r="W99" i="1"/>
  <c r="P99" i="1"/>
  <c r="AY98" i="1"/>
  <c r="AX98" i="1"/>
  <c r="AV98" i="1"/>
  <c r="AU98" i="1"/>
  <c r="AS98" i="1" s="1"/>
  <c r="AL98" i="1"/>
  <c r="I98" i="1" s="1"/>
  <c r="H98" i="1" s="1"/>
  <c r="AG98" i="1"/>
  <c r="J98" i="1" s="1"/>
  <c r="Y98" i="1"/>
  <c r="X98" i="1"/>
  <c r="P98" i="1"/>
  <c r="AY97" i="1"/>
  <c r="AX97" i="1"/>
  <c r="AV97" i="1"/>
  <c r="AU97" i="1"/>
  <c r="AS97" i="1" s="1"/>
  <c r="AL97" i="1"/>
  <c r="I97" i="1" s="1"/>
  <c r="H97" i="1" s="1"/>
  <c r="AA97" i="1" s="1"/>
  <c r="AG97" i="1"/>
  <c r="J97" i="1" s="1"/>
  <c r="Y97" i="1"/>
  <c r="X97" i="1"/>
  <c r="W97" i="1" s="1"/>
  <c r="P97" i="1"/>
  <c r="AY96" i="1"/>
  <c r="S96" i="1" s="1"/>
  <c r="AX96" i="1"/>
  <c r="AV96" i="1"/>
  <c r="AU96" i="1"/>
  <c r="AS96" i="1" s="1"/>
  <c r="AT96" i="1"/>
  <c r="AL96" i="1"/>
  <c r="I96" i="1" s="1"/>
  <c r="H96" i="1" s="1"/>
  <c r="AA96" i="1" s="1"/>
  <c r="AG96" i="1"/>
  <c r="Y96" i="1"/>
  <c r="X96" i="1"/>
  <c r="P96" i="1"/>
  <c r="J96" i="1"/>
  <c r="AY95" i="1"/>
  <c r="AX95" i="1"/>
  <c r="AV95" i="1"/>
  <c r="AU95" i="1"/>
  <c r="AS95" i="1" s="1"/>
  <c r="AL95" i="1"/>
  <c r="I95" i="1" s="1"/>
  <c r="H95" i="1" s="1"/>
  <c r="AG95" i="1"/>
  <c r="J95" i="1" s="1"/>
  <c r="Y95" i="1"/>
  <c r="X95" i="1"/>
  <c r="W95" i="1" s="1"/>
  <c r="P95" i="1"/>
  <c r="AY94" i="1"/>
  <c r="AX94" i="1"/>
  <c r="AV94" i="1"/>
  <c r="AU94" i="1"/>
  <c r="AS94" i="1" s="1"/>
  <c r="K94" i="1" s="1"/>
  <c r="AL94" i="1"/>
  <c r="I94" i="1" s="1"/>
  <c r="H94" i="1" s="1"/>
  <c r="AG94" i="1"/>
  <c r="J94" i="1" s="1"/>
  <c r="Y94" i="1"/>
  <c r="W94" i="1" s="1"/>
  <c r="X94" i="1"/>
  <c r="P94" i="1"/>
  <c r="N94" i="1"/>
  <c r="AY93" i="1"/>
  <c r="AX93" i="1"/>
  <c r="AV93" i="1"/>
  <c r="AW93" i="1" s="1"/>
  <c r="AU93" i="1"/>
  <c r="AT93" i="1"/>
  <c r="AS93" i="1"/>
  <c r="AF93" i="1" s="1"/>
  <c r="AL93" i="1"/>
  <c r="I93" i="1" s="1"/>
  <c r="H93" i="1" s="1"/>
  <c r="AA93" i="1" s="1"/>
  <c r="AG93" i="1"/>
  <c r="Y93" i="1"/>
  <c r="X93" i="1"/>
  <c r="W93" i="1" s="1"/>
  <c r="S93" i="1"/>
  <c r="P93" i="1"/>
  <c r="J93" i="1"/>
  <c r="AY92" i="1"/>
  <c r="AX92" i="1"/>
  <c r="AV92" i="1"/>
  <c r="S92" i="1" s="1"/>
  <c r="AU92" i="1"/>
  <c r="AS92" i="1" s="1"/>
  <c r="AL92" i="1"/>
  <c r="I92" i="1" s="1"/>
  <c r="H92" i="1" s="1"/>
  <c r="AG92" i="1"/>
  <c r="J92" i="1" s="1"/>
  <c r="Y92" i="1"/>
  <c r="X92" i="1"/>
  <c r="P92" i="1"/>
  <c r="AY91" i="1"/>
  <c r="S91" i="1" s="1"/>
  <c r="AX91" i="1"/>
  <c r="AV91" i="1"/>
  <c r="AW91" i="1" s="1"/>
  <c r="AU91" i="1"/>
  <c r="AS91" i="1" s="1"/>
  <c r="AL91" i="1"/>
  <c r="I91" i="1" s="1"/>
  <c r="H91" i="1" s="1"/>
  <c r="AA91" i="1" s="1"/>
  <c r="AG91" i="1"/>
  <c r="J91" i="1" s="1"/>
  <c r="Y91" i="1"/>
  <c r="X91" i="1"/>
  <c r="P91" i="1"/>
  <c r="AY90" i="1"/>
  <c r="AX90" i="1"/>
  <c r="AV90" i="1"/>
  <c r="AW90" i="1" s="1"/>
  <c r="AU90" i="1"/>
  <c r="AS90" i="1" s="1"/>
  <c r="AL90" i="1"/>
  <c r="I90" i="1" s="1"/>
  <c r="H90" i="1" s="1"/>
  <c r="AG90" i="1"/>
  <c r="Y90" i="1"/>
  <c r="X90" i="1"/>
  <c r="W90" i="1" s="1"/>
  <c r="S90" i="1"/>
  <c r="P90" i="1"/>
  <c r="J90" i="1"/>
  <c r="AY89" i="1"/>
  <c r="AX89" i="1"/>
  <c r="AV89" i="1"/>
  <c r="AU89" i="1"/>
  <c r="AS89" i="1" s="1"/>
  <c r="N89" i="1" s="1"/>
  <c r="AL89" i="1"/>
  <c r="I89" i="1" s="1"/>
  <c r="H89" i="1" s="1"/>
  <c r="AG89" i="1"/>
  <c r="J89" i="1" s="1"/>
  <c r="Y89" i="1"/>
  <c r="W89" i="1" s="1"/>
  <c r="X89" i="1"/>
  <c r="P89" i="1"/>
  <c r="AY88" i="1"/>
  <c r="AX88" i="1"/>
  <c r="AW88" i="1" s="1"/>
  <c r="AV88" i="1"/>
  <c r="S88" i="1" s="1"/>
  <c r="AU88" i="1"/>
  <c r="AS88" i="1" s="1"/>
  <c r="AL88" i="1"/>
  <c r="I88" i="1" s="1"/>
  <c r="H88" i="1" s="1"/>
  <c r="AG88" i="1"/>
  <c r="Y88" i="1"/>
  <c r="X88" i="1"/>
  <c r="W88" i="1"/>
  <c r="P88" i="1"/>
  <c r="J88" i="1"/>
  <c r="AY87" i="1"/>
  <c r="S87" i="1" s="1"/>
  <c r="AX87" i="1"/>
  <c r="AV87" i="1"/>
  <c r="AW87" i="1" s="1"/>
  <c r="AU87" i="1"/>
  <c r="AS87" i="1"/>
  <c r="AL87" i="1"/>
  <c r="AG87" i="1"/>
  <c r="J87" i="1" s="1"/>
  <c r="Y87" i="1"/>
  <c r="X87" i="1"/>
  <c r="P87" i="1"/>
  <c r="I87" i="1"/>
  <c r="H87" i="1" s="1"/>
  <c r="AA87" i="1" s="1"/>
  <c r="AY86" i="1"/>
  <c r="AX86" i="1"/>
  <c r="AV86" i="1"/>
  <c r="AW86" i="1" s="1"/>
  <c r="AU86" i="1"/>
  <c r="AS86" i="1" s="1"/>
  <c r="AL86" i="1"/>
  <c r="I86" i="1" s="1"/>
  <c r="H86" i="1" s="1"/>
  <c r="AG86" i="1"/>
  <c r="J86" i="1" s="1"/>
  <c r="AA86" i="1"/>
  <c r="Y86" i="1"/>
  <c r="X86" i="1"/>
  <c r="W86" i="1" s="1"/>
  <c r="P86" i="1"/>
  <c r="AY85" i="1"/>
  <c r="AX85" i="1"/>
  <c r="AV85" i="1"/>
  <c r="AU85" i="1"/>
  <c r="AS85" i="1" s="1"/>
  <c r="N85" i="1" s="1"/>
  <c r="AL85" i="1"/>
  <c r="I85" i="1" s="1"/>
  <c r="H85" i="1" s="1"/>
  <c r="AG85" i="1"/>
  <c r="J85" i="1" s="1"/>
  <c r="Y85" i="1"/>
  <c r="X85" i="1"/>
  <c r="W85" i="1" s="1"/>
  <c r="P85" i="1"/>
  <c r="AY84" i="1"/>
  <c r="AX84" i="1"/>
  <c r="AV84" i="1"/>
  <c r="S84" i="1" s="1"/>
  <c r="AU84" i="1"/>
  <c r="AS84" i="1" s="1"/>
  <c r="AL84" i="1"/>
  <c r="I84" i="1" s="1"/>
  <c r="H84" i="1" s="1"/>
  <c r="AG84" i="1"/>
  <c r="J84" i="1" s="1"/>
  <c r="Y84" i="1"/>
  <c r="X84" i="1"/>
  <c r="P84" i="1"/>
  <c r="AY83" i="1"/>
  <c r="AX83" i="1"/>
  <c r="AV83" i="1"/>
  <c r="AU83" i="1"/>
  <c r="AS83" i="1"/>
  <c r="AF83" i="1" s="1"/>
  <c r="AL83" i="1"/>
  <c r="I83" i="1" s="1"/>
  <c r="H83" i="1" s="1"/>
  <c r="AG83" i="1"/>
  <c r="J83" i="1" s="1"/>
  <c r="Y83" i="1"/>
  <c r="X83" i="1"/>
  <c r="W83" i="1" s="1"/>
  <c r="P83" i="1"/>
  <c r="AY82" i="1"/>
  <c r="S82" i="1" s="1"/>
  <c r="AX82" i="1"/>
  <c r="AV82" i="1"/>
  <c r="AU82" i="1"/>
  <c r="AS82" i="1" s="1"/>
  <c r="K82" i="1" s="1"/>
  <c r="AL82" i="1"/>
  <c r="I82" i="1" s="1"/>
  <c r="H82" i="1" s="1"/>
  <c r="AG82" i="1"/>
  <c r="AA82" i="1"/>
  <c r="Y82" i="1"/>
  <c r="X82" i="1"/>
  <c r="P82" i="1"/>
  <c r="J82" i="1"/>
  <c r="AY81" i="1"/>
  <c r="AX81" i="1"/>
  <c r="AV81" i="1"/>
  <c r="AU81" i="1"/>
  <c r="AS81" i="1" s="1"/>
  <c r="N81" i="1" s="1"/>
  <c r="AL81" i="1"/>
  <c r="I81" i="1" s="1"/>
  <c r="H81" i="1" s="1"/>
  <c r="AG81" i="1"/>
  <c r="Y81" i="1"/>
  <c r="X81" i="1"/>
  <c r="P81" i="1"/>
  <c r="J81" i="1"/>
  <c r="AY80" i="1"/>
  <c r="AX80" i="1"/>
  <c r="AV80" i="1"/>
  <c r="AW80" i="1" s="1"/>
  <c r="AU80" i="1"/>
  <c r="AS80" i="1" s="1"/>
  <c r="AL80" i="1"/>
  <c r="I80" i="1" s="1"/>
  <c r="H80" i="1" s="1"/>
  <c r="AG80" i="1"/>
  <c r="AF80" i="1"/>
  <c r="Y80" i="1"/>
  <c r="X80" i="1"/>
  <c r="W80" i="1" s="1"/>
  <c r="P80" i="1"/>
  <c r="J80" i="1"/>
  <c r="AY79" i="1"/>
  <c r="AX79" i="1"/>
  <c r="AV79" i="1"/>
  <c r="AW79" i="1" s="1"/>
  <c r="AU79" i="1"/>
  <c r="AS79" i="1" s="1"/>
  <c r="AF79" i="1" s="1"/>
  <c r="AT79" i="1"/>
  <c r="AL79" i="1"/>
  <c r="I79" i="1" s="1"/>
  <c r="H79" i="1" s="1"/>
  <c r="AG79" i="1"/>
  <c r="J79" i="1" s="1"/>
  <c r="Y79" i="1"/>
  <c r="X79" i="1"/>
  <c r="P79" i="1"/>
  <c r="K79" i="1"/>
  <c r="AY78" i="1"/>
  <c r="AX78" i="1"/>
  <c r="AV78" i="1"/>
  <c r="AW78" i="1" s="1"/>
  <c r="AU78" i="1"/>
  <c r="AS78" i="1" s="1"/>
  <c r="AT78" i="1" s="1"/>
  <c r="AL78" i="1"/>
  <c r="I78" i="1" s="1"/>
  <c r="H78" i="1" s="1"/>
  <c r="AG78" i="1"/>
  <c r="J78" i="1" s="1"/>
  <c r="Y78" i="1"/>
  <c r="X78" i="1"/>
  <c r="P78" i="1"/>
  <c r="AY77" i="1"/>
  <c r="AX77" i="1"/>
  <c r="AV77" i="1"/>
  <c r="AU77" i="1"/>
  <c r="AS77" i="1" s="1"/>
  <c r="AL77" i="1"/>
  <c r="I77" i="1" s="1"/>
  <c r="H77" i="1" s="1"/>
  <c r="AG77" i="1"/>
  <c r="J77" i="1" s="1"/>
  <c r="Y77" i="1"/>
  <c r="X77" i="1"/>
  <c r="P77" i="1"/>
  <c r="AY76" i="1"/>
  <c r="AX76" i="1"/>
  <c r="AW76" i="1"/>
  <c r="AV76" i="1"/>
  <c r="AU76" i="1"/>
  <c r="AS76" i="1" s="1"/>
  <c r="AL76" i="1"/>
  <c r="I76" i="1" s="1"/>
  <c r="H76" i="1" s="1"/>
  <c r="AG76" i="1"/>
  <c r="J76" i="1" s="1"/>
  <c r="Y76" i="1"/>
  <c r="X76" i="1"/>
  <c r="P76" i="1"/>
  <c r="AY75" i="1"/>
  <c r="AX75" i="1"/>
  <c r="AV75" i="1"/>
  <c r="AW75" i="1" s="1"/>
  <c r="AU75" i="1"/>
  <c r="AS75" i="1" s="1"/>
  <c r="AF75" i="1" s="1"/>
  <c r="AT75" i="1"/>
  <c r="AL75" i="1"/>
  <c r="I75" i="1" s="1"/>
  <c r="H75" i="1" s="1"/>
  <c r="AA75" i="1" s="1"/>
  <c r="AG75" i="1"/>
  <c r="J75" i="1" s="1"/>
  <c r="Y75" i="1"/>
  <c r="X75" i="1"/>
  <c r="P75" i="1"/>
  <c r="AY74" i="1"/>
  <c r="S74" i="1" s="1"/>
  <c r="AX74" i="1"/>
  <c r="AV74" i="1"/>
  <c r="AU74" i="1"/>
  <c r="AT74" i="1"/>
  <c r="AS74" i="1"/>
  <c r="AL74" i="1"/>
  <c r="I74" i="1" s="1"/>
  <c r="H74" i="1" s="1"/>
  <c r="AG74" i="1"/>
  <c r="J74" i="1" s="1"/>
  <c r="Y74" i="1"/>
  <c r="X74" i="1"/>
  <c r="W74" i="1" s="1"/>
  <c r="P74" i="1"/>
  <c r="AY73" i="1"/>
  <c r="AX73" i="1"/>
  <c r="AV73" i="1"/>
  <c r="AU73" i="1"/>
  <c r="AS73" i="1" s="1"/>
  <c r="AL73" i="1"/>
  <c r="I73" i="1" s="1"/>
  <c r="AG73" i="1"/>
  <c r="J73" i="1" s="1"/>
  <c r="Y73" i="1"/>
  <c r="X73" i="1"/>
  <c r="W73" i="1" s="1"/>
  <c r="P73" i="1"/>
  <c r="H73" i="1"/>
  <c r="AY72" i="1"/>
  <c r="AX72" i="1"/>
  <c r="AW72" i="1" s="1"/>
  <c r="AV72" i="1"/>
  <c r="AU72" i="1"/>
  <c r="AT72" i="1"/>
  <c r="AS72" i="1"/>
  <c r="AL72" i="1"/>
  <c r="I72" i="1" s="1"/>
  <c r="AG72" i="1"/>
  <c r="J72" i="1" s="1"/>
  <c r="Y72" i="1"/>
  <c r="X72" i="1"/>
  <c r="W72" i="1" s="1"/>
  <c r="P72" i="1"/>
  <c r="N72" i="1"/>
  <c r="H72" i="1"/>
  <c r="AY71" i="1"/>
  <c r="AX71" i="1"/>
  <c r="AV71" i="1"/>
  <c r="AW71" i="1" s="1"/>
  <c r="AU71" i="1"/>
  <c r="AS71" i="1"/>
  <c r="AL71" i="1"/>
  <c r="I71" i="1" s="1"/>
  <c r="H71" i="1" s="1"/>
  <c r="AA71" i="1" s="1"/>
  <c r="AG71" i="1"/>
  <c r="J71" i="1" s="1"/>
  <c r="Y71" i="1"/>
  <c r="X71" i="1"/>
  <c r="P71" i="1"/>
  <c r="AY70" i="1"/>
  <c r="AX70" i="1"/>
  <c r="AV70" i="1"/>
  <c r="AW70" i="1" s="1"/>
  <c r="AU70" i="1"/>
  <c r="AS70" i="1" s="1"/>
  <c r="AL70" i="1"/>
  <c r="I70" i="1" s="1"/>
  <c r="H70" i="1" s="1"/>
  <c r="AG70" i="1"/>
  <c r="Y70" i="1"/>
  <c r="X70" i="1"/>
  <c r="W70" i="1" s="1"/>
  <c r="S70" i="1"/>
  <c r="P70" i="1"/>
  <c r="J70" i="1"/>
  <c r="AY69" i="1"/>
  <c r="AX69" i="1"/>
  <c r="AV69" i="1"/>
  <c r="S69" i="1" s="1"/>
  <c r="AU69" i="1"/>
  <c r="AS69" i="1" s="1"/>
  <c r="AL69" i="1"/>
  <c r="I69" i="1" s="1"/>
  <c r="H69" i="1" s="1"/>
  <c r="AG69" i="1"/>
  <c r="Y69" i="1"/>
  <c r="X69" i="1"/>
  <c r="P69" i="1"/>
  <c r="J69" i="1"/>
  <c r="AY68" i="1"/>
  <c r="AX68" i="1"/>
  <c r="AV68" i="1"/>
  <c r="AU68" i="1"/>
  <c r="AS68" i="1"/>
  <c r="AL68" i="1"/>
  <c r="I68" i="1" s="1"/>
  <c r="H68" i="1" s="1"/>
  <c r="AG68" i="1"/>
  <c r="J68" i="1" s="1"/>
  <c r="Y68" i="1"/>
  <c r="X68" i="1"/>
  <c r="W68" i="1"/>
  <c r="P68" i="1"/>
  <c r="AY67" i="1"/>
  <c r="AX67" i="1"/>
  <c r="AV67" i="1"/>
  <c r="AW67" i="1" s="1"/>
  <c r="AU67" i="1"/>
  <c r="AS67" i="1" s="1"/>
  <c r="K67" i="1" s="1"/>
  <c r="AL67" i="1"/>
  <c r="I67" i="1" s="1"/>
  <c r="H67" i="1" s="1"/>
  <c r="AG67" i="1"/>
  <c r="Y67" i="1"/>
  <c r="X67" i="1"/>
  <c r="P67" i="1"/>
  <c r="J67" i="1"/>
  <c r="AY66" i="1"/>
  <c r="AX66" i="1"/>
  <c r="AV66" i="1"/>
  <c r="AU66" i="1"/>
  <c r="AS66" i="1" s="1"/>
  <c r="AL66" i="1"/>
  <c r="I66" i="1" s="1"/>
  <c r="H66" i="1" s="1"/>
  <c r="AG66" i="1"/>
  <c r="J66" i="1" s="1"/>
  <c r="AA66" i="1"/>
  <c r="Y66" i="1"/>
  <c r="X66" i="1"/>
  <c r="W66" i="1" s="1"/>
  <c r="P66" i="1"/>
  <c r="AY65" i="1"/>
  <c r="AX65" i="1"/>
  <c r="AW65" i="1" s="1"/>
  <c r="AV65" i="1"/>
  <c r="AU65" i="1"/>
  <c r="AS65" i="1" s="1"/>
  <c r="K65" i="1" s="1"/>
  <c r="AL65" i="1"/>
  <c r="I65" i="1" s="1"/>
  <c r="H65" i="1" s="1"/>
  <c r="AG65" i="1"/>
  <c r="J65" i="1" s="1"/>
  <c r="Y65" i="1"/>
  <c r="X65" i="1"/>
  <c r="W65" i="1"/>
  <c r="P65" i="1"/>
  <c r="AY64" i="1"/>
  <c r="AX64" i="1"/>
  <c r="AV64" i="1"/>
  <c r="AW64" i="1" s="1"/>
  <c r="AU64" i="1"/>
  <c r="AS64" i="1" s="1"/>
  <c r="AL64" i="1"/>
  <c r="I64" i="1" s="1"/>
  <c r="H64" i="1" s="1"/>
  <c r="AA64" i="1" s="1"/>
  <c r="AG64" i="1"/>
  <c r="J64" i="1" s="1"/>
  <c r="Y64" i="1"/>
  <c r="X64" i="1"/>
  <c r="W64" i="1"/>
  <c r="P64" i="1"/>
  <c r="AY63" i="1"/>
  <c r="AX63" i="1"/>
  <c r="AV63" i="1"/>
  <c r="AU63" i="1"/>
  <c r="AS63" i="1"/>
  <c r="N63" i="1" s="1"/>
  <c r="AL63" i="1"/>
  <c r="I63" i="1" s="1"/>
  <c r="H63" i="1" s="1"/>
  <c r="AG63" i="1"/>
  <c r="J63" i="1" s="1"/>
  <c r="Y63" i="1"/>
  <c r="X63" i="1"/>
  <c r="P63" i="1"/>
  <c r="AY62" i="1"/>
  <c r="AX62" i="1"/>
  <c r="AV62" i="1"/>
  <c r="AU62" i="1"/>
  <c r="AS62" i="1" s="1"/>
  <c r="AT62" i="1" s="1"/>
  <c r="AL62" i="1"/>
  <c r="I62" i="1" s="1"/>
  <c r="H62" i="1" s="1"/>
  <c r="AA62" i="1" s="1"/>
  <c r="AG62" i="1"/>
  <c r="J62" i="1" s="1"/>
  <c r="Y62" i="1"/>
  <c r="X62" i="1"/>
  <c r="P62" i="1"/>
  <c r="AY61" i="1"/>
  <c r="AX61" i="1"/>
  <c r="AW61" i="1" s="1"/>
  <c r="AV61" i="1"/>
  <c r="S61" i="1" s="1"/>
  <c r="AU61" i="1"/>
  <c r="AS61" i="1" s="1"/>
  <c r="K61" i="1" s="1"/>
  <c r="AL61" i="1"/>
  <c r="I61" i="1" s="1"/>
  <c r="H61" i="1" s="1"/>
  <c r="AG61" i="1"/>
  <c r="Y61" i="1"/>
  <c r="X61" i="1"/>
  <c r="W61" i="1"/>
  <c r="P61" i="1"/>
  <c r="N61" i="1"/>
  <c r="J61" i="1"/>
  <c r="AY60" i="1"/>
  <c r="AX60" i="1"/>
  <c r="AV60" i="1"/>
  <c r="AU60" i="1"/>
  <c r="AS60" i="1"/>
  <c r="K60" i="1" s="1"/>
  <c r="AL60" i="1"/>
  <c r="I60" i="1" s="1"/>
  <c r="H60" i="1" s="1"/>
  <c r="AG60" i="1"/>
  <c r="J60" i="1" s="1"/>
  <c r="Y60" i="1"/>
  <c r="X60" i="1"/>
  <c r="P60" i="1"/>
  <c r="AY59" i="1"/>
  <c r="AX59" i="1"/>
  <c r="AV59" i="1"/>
  <c r="AU59" i="1"/>
  <c r="AS59" i="1" s="1"/>
  <c r="AL59" i="1"/>
  <c r="AG59" i="1"/>
  <c r="J59" i="1" s="1"/>
  <c r="Y59" i="1"/>
  <c r="X59" i="1"/>
  <c r="W59" i="1" s="1"/>
  <c r="S59" i="1"/>
  <c r="P59" i="1"/>
  <c r="I59" i="1"/>
  <c r="H59" i="1" s="1"/>
  <c r="AY58" i="1"/>
  <c r="AX58" i="1"/>
  <c r="AV58" i="1"/>
  <c r="AU58" i="1"/>
  <c r="AS58" i="1" s="1"/>
  <c r="AT58" i="1" s="1"/>
  <c r="AL58" i="1"/>
  <c r="I58" i="1" s="1"/>
  <c r="AG58" i="1"/>
  <c r="J58" i="1" s="1"/>
  <c r="Y58" i="1"/>
  <c r="X58" i="1"/>
  <c r="P58" i="1"/>
  <c r="H58" i="1"/>
  <c r="AA58" i="1" s="1"/>
  <c r="AY57" i="1"/>
  <c r="AX57" i="1"/>
  <c r="AV57" i="1"/>
  <c r="AU57" i="1"/>
  <c r="AS57" i="1" s="1"/>
  <c r="AF57" i="1" s="1"/>
  <c r="AL57" i="1"/>
  <c r="I57" i="1" s="1"/>
  <c r="H57" i="1" s="1"/>
  <c r="AG57" i="1"/>
  <c r="J57" i="1" s="1"/>
  <c r="AE57" i="1"/>
  <c r="AA57" i="1"/>
  <c r="Y57" i="1"/>
  <c r="W57" i="1" s="1"/>
  <c r="X57" i="1"/>
  <c r="P57" i="1"/>
  <c r="AY56" i="1"/>
  <c r="AX56" i="1"/>
  <c r="AW56" i="1"/>
  <c r="AV56" i="1"/>
  <c r="AU56" i="1"/>
  <c r="AS56" i="1" s="1"/>
  <c r="AE56" i="1" s="1"/>
  <c r="AL56" i="1"/>
  <c r="AG56" i="1"/>
  <c r="J56" i="1" s="1"/>
  <c r="Y56" i="1"/>
  <c r="X56" i="1"/>
  <c r="W56" i="1"/>
  <c r="P56" i="1"/>
  <c r="I56" i="1"/>
  <c r="H56" i="1" s="1"/>
  <c r="AY55" i="1"/>
  <c r="AX55" i="1"/>
  <c r="AV55" i="1"/>
  <c r="AW55" i="1" s="1"/>
  <c r="AU55" i="1"/>
  <c r="AS55" i="1"/>
  <c r="N55" i="1" s="1"/>
  <c r="AL55" i="1"/>
  <c r="I55" i="1" s="1"/>
  <c r="H55" i="1" s="1"/>
  <c r="AA55" i="1" s="1"/>
  <c r="AG55" i="1"/>
  <c r="J55" i="1" s="1"/>
  <c r="Y55" i="1"/>
  <c r="X55" i="1"/>
  <c r="W55" i="1"/>
  <c r="P55" i="1"/>
  <c r="AY54" i="1"/>
  <c r="S54" i="1" s="1"/>
  <c r="AX54" i="1"/>
  <c r="AV54" i="1"/>
  <c r="AU54" i="1"/>
  <c r="AS54" i="1"/>
  <c r="K54" i="1" s="1"/>
  <c r="AL54" i="1"/>
  <c r="AG54" i="1"/>
  <c r="J54" i="1" s="1"/>
  <c r="Y54" i="1"/>
  <c r="X54" i="1"/>
  <c r="P54" i="1"/>
  <c r="I54" i="1"/>
  <c r="H54" i="1" s="1"/>
  <c r="AA54" i="1" s="1"/>
  <c r="AY53" i="1"/>
  <c r="AX53" i="1"/>
  <c r="AV53" i="1"/>
  <c r="AW53" i="1" s="1"/>
  <c r="AU53" i="1"/>
  <c r="AS53" i="1" s="1"/>
  <c r="AL53" i="1"/>
  <c r="I53" i="1" s="1"/>
  <c r="H53" i="1" s="1"/>
  <c r="AG53" i="1"/>
  <c r="J53" i="1" s="1"/>
  <c r="Y53" i="1"/>
  <c r="X53" i="1"/>
  <c r="W53" i="1"/>
  <c r="P53" i="1"/>
  <c r="AY52" i="1"/>
  <c r="AX52" i="1"/>
  <c r="AW52" i="1"/>
  <c r="AV52" i="1"/>
  <c r="S52" i="1" s="1"/>
  <c r="AU52" i="1"/>
  <c r="AS52" i="1" s="1"/>
  <c r="AE52" i="1" s="1"/>
  <c r="AL52" i="1"/>
  <c r="I52" i="1" s="1"/>
  <c r="H52" i="1" s="1"/>
  <c r="AG52" i="1"/>
  <c r="J52" i="1" s="1"/>
  <c r="Y52" i="1"/>
  <c r="X52" i="1"/>
  <c r="W52" i="1"/>
  <c r="P52" i="1"/>
  <c r="AY51" i="1"/>
  <c r="S51" i="1" s="1"/>
  <c r="AX51" i="1"/>
  <c r="AW51" i="1"/>
  <c r="AV51" i="1"/>
  <c r="AU51" i="1"/>
  <c r="AS51" i="1"/>
  <c r="N51" i="1" s="1"/>
  <c r="AL51" i="1"/>
  <c r="I51" i="1" s="1"/>
  <c r="H51" i="1" s="1"/>
  <c r="AA51" i="1" s="1"/>
  <c r="AG51" i="1"/>
  <c r="J51" i="1" s="1"/>
  <c r="AE51" i="1"/>
  <c r="Y51" i="1"/>
  <c r="X51" i="1"/>
  <c r="P51" i="1"/>
  <c r="AY50" i="1"/>
  <c r="AX50" i="1"/>
  <c r="AV50" i="1"/>
  <c r="AW50" i="1" s="1"/>
  <c r="AU50" i="1"/>
  <c r="AS50" i="1"/>
  <c r="K50" i="1" s="1"/>
  <c r="AL50" i="1"/>
  <c r="I50" i="1" s="1"/>
  <c r="H50" i="1" s="1"/>
  <c r="AA50" i="1" s="1"/>
  <c r="AG50" i="1"/>
  <c r="J50" i="1" s="1"/>
  <c r="Y50" i="1"/>
  <c r="X50" i="1"/>
  <c r="P50" i="1"/>
  <c r="AY49" i="1"/>
  <c r="AX49" i="1"/>
  <c r="AV49" i="1"/>
  <c r="AW49" i="1" s="1"/>
  <c r="AU49" i="1"/>
  <c r="AS49" i="1" s="1"/>
  <c r="K49" i="1" s="1"/>
  <c r="AL49" i="1"/>
  <c r="I49" i="1" s="1"/>
  <c r="H49" i="1" s="1"/>
  <c r="AA49" i="1" s="1"/>
  <c r="AG49" i="1"/>
  <c r="J49" i="1" s="1"/>
  <c r="Y49" i="1"/>
  <c r="X49" i="1"/>
  <c r="W49" i="1"/>
  <c r="S49" i="1"/>
  <c r="P49" i="1"/>
  <c r="AY48" i="1"/>
  <c r="AX48" i="1"/>
  <c r="AV48" i="1"/>
  <c r="AU48" i="1"/>
  <c r="AS48" i="1" s="1"/>
  <c r="AL48" i="1"/>
  <c r="I48" i="1" s="1"/>
  <c r="H48" i="1" s="1"/>
  <c r="AA48" i="1" s="1"/>
  <c r="AG48" i="1"/>
  <c r="J48" i="1" s="1"/>
  <c r="Y48" i="1"/>
  <c r="W48" i="1" s="1"/>
  <c r="X48" i="1"/>
  <c r="P48" i="1"/>
  <c r="AY47" i="1"/>
  <c r="AX47" i="1"/>
  <c r="AW47" i="1" s="1"/>
  <c r="AV47" i="1"/>
  <c r="AU47" i="1"/>
  <c r="AS47" i="1" s="1"/>
  <c r="AF47" i="1" s="1"/>
  <c r="AL47" i="1"/>
  <c r="I47" i="1" s="1"/>
  <c r="H47" i="1" s="1"/>
  <c r="AG47" i="1"/>
  <c r="J47" i="1" s="1"/>
  <c r="Y47" i="1"/>
  <c r="X47" i="1"/>
  <c r="W47" i="1" s="1"/>
  <c r="P47" i="1"/>
  <c r="AY46" i="1"/>
  <c r="S46" i="1" s="1"/>
  <c r="AX46" i="1"/>
  <c r="AV46" i="1"/>
  <c r="AU46" i="1"/>
  <c r="AS46" i="1" s="1"/>
  <c r="AL46" i="1"/>
  <c r="I46" i="1" s="1"/>
  <c r="H46" i="1" s="1"/>
  <c r="AA46" i="1" s="1"/>
  <c r="AG46" i="1"/>
  <c r="J46" i="1" s="1"/>
  <c r="Y46" i="1"/>
  <c r="X46" i="1"/>
  <c r="W46" i="1" s="1"/>
  <c r="P46" i="1"/>
  <c r="AY45" i="1"/>
  <c r="S45" i="1" s="1"/>
  <c r="AX45" i="1"/>
  <c r="AW45" i="1"/>
  <c r="AV45" i="1"/>
  <c r="AU45" i="1"/>
  <c r="AS45" i="1" s="1"/>
  <c r="AT45" i="1" s="1"/>
  <c r="AL45" i="1"/>
  <c r="I45" i="1" s="1"/>
  <c r="H45" i="1" s="1"/>
  <c r="AA45" i="1" s="1"/>
  <c r="AG45" i="1"/>
  <c r="J45" i="1" s="1"/>
  <c r="Y45" i="1"/>
  <c r="X45" i="1"/>
  <c r="W45" i="1" s="1"/>
  <c r="P45" i="1"/>
  <c r="AY44" i="1"/>
  <c r="AX44" i="1"/>
  <c r="AV44" i="1"/>
  <c r="S44" i="1" s="1"/>
  <c r="AU44" i="1"/>
  <c r="AS44" i="1" s="1"/>
  <c r="AL44" i="1"/>
  <c r="I44" i="1" s="1"/>
  <c r="H44" i="1" s="1"/>
  <c r="AA44" i="1" s="1"/>
  <c r="AG44" i="1"/>
  <c r="J44" i="1" s="1"/>
  <c r="Y44" i="1"/>
  <c r="W44" i="1" s="1"/>
  <c r="X44" i="1"/>
  <c r="P44" i="1"/>
  <c r="AY43" i="1"/>
  <c r="S43" i="1" s="1"/>
  <c r="AX43" i="1"/>
  <c r="AV43" i="1"/>
  <c r="AU43" i="1"/>
  <c r="AS43" i="1" s="1"/>
  <c r="AF43" i="1" s="1"/>
  <c r="AL43" i="1"/>
  <c r="I43" i="1" s="1"/>
  <c r="H43" i="1" s="1"/>
  <c r="AG43" i="1"/>
  <c r="J43" i="1" s="1"/>
  <c r="Y43" i="1"/>
  <c r="W43" i="1" s="1"/>
  <c r="X43" i="1"/>
  <c r="P43" i="1"/>
  <c r="AY42" i="1"/>
  <c r="AX42" i="1"/>
  <c r="AV42" i="1"/>
  <c r="AW42" i="1" s="1"/>
  <c r="AU42" i="1"/>
  <c r="AS42" i="1"/>
  <c r="K42" i="1" s="1"/>
  <c r="AL42" i="1"/>
  <c r="I42" i="1" s="1"/>
  <c r="H42" i="1" s="1"/>
  <c r="AG42" i="1"/>
  <c r="Y42" i="1"/>
  <c r="X42" i="1"/>
  <c r="P42" i="1"/>
  <c r="J42" i="1"/>
  <c r="AY41" i="1"/>
  <c r="AX41" i="1"/>
  <c r="AV41" i="1"/>
  <c r="AU41" i="1"/>
  <c r="AS41" i="1"/>
  <c r="AF41" i="1" s="1"/>
  <c r="AL41" i="1"/>
  <c r="I41" i="1" s="1"/>
  <c r="H41" i="1" s="1"/>
  <c r="AA41" i="1" s="1"/>
  <c r="AG41" i="1"/>
  <c r="J41" i="1" s="1"/>
  <c r="Y41" i="1"/>
  <c r="X41" i="1"/>
  <c r="W41" i="1" s="1"/>
  <c r="S41" i="1"/>
  <c r="P41" i="1"/>
  <c r="AY40" i="1"/>
  <c r="AX40" i="1"/>
  <c r="AV40" i="1"/>
  <c r="AU40" i="1"/>
  <c r="AS40" i="1" s="1"/>
  <c r="K40" i="1" s="1"/>
  <c r="AL40" i="1"/>
  <c r="I40" i="1" s="1"/>
  <c r="H40" i="1" s="1"/>
  <c r="AG40" i="1"/>
  <c r="Y40" i="1"/>
  <c r="X40" i="1"/>
  <c r="W40" i="1" s="1"/>
  <c r="P40" i="1"/>
  <c r="J40" i="1"/>
  <c r="AY39" i="1"/>
  <c r="AX39" i="1"/>
  <c r="AV39" i="1"/>
  <c r="AU39" i="1"/>
  <c r="AS39" i="1"/>
  <c r="AF39" i="1" s="1"/>
  <c r="AL39" i="1"/>
  <c r="I39" i="1" s="1"/>
  <c r="H39" i="1" s="1"/>
  <c r="AG39" i="1"/>
  <c r="J39" i="1" s="1"/>
  <c r="Y39" i="1"/>
  <c r="X39" i="1"/>
  <c r="P39" i="1"/>
  <c r="AY38" i="1"/>
  <c r="AX38" i="1"/>
  <c r="AV38" i="1"/>
  <c r="AU38" i="1"/>
  <c r="AS38" i="1" s="1"/>
  <c r="AL38" i="1"/>
  <c r="I38" i="1" s="1"/>
  <c r="H38" i="1" s="1"/>
  <c r="AG38" i="1"/>
  <c r="J38" i="1" s="1"/>
  <c r="Y38" i="1"/>
  <c r="X38" i="1"/>
  <c r="W38" i="1" s="1"/>
  <c r="P38" i="1"/>
  <c r="AY37" i="1"/>
  <c r="AX37" i="1"/>
  <c r="AW37" i="1"/>
  <c r="AV37" i="1"/>
  <c r="S37" i="1" s="1"/>
  <c r="AU37" i="1"/>
  <c r="AS37" i="1" s="1"/>
  <c r="AL37" i="1"/>
  <c r="AG37" i="1"/>
  <c r="J37" i="1" s="1"/>
  <c r="Y37" i="1"/>
  <c r="W37" i="1" s="1"/>
  <c r="X37" i="1"/>
  <c r="P37" i="1"/>
  <c r="I37" i="1"/>
  <c r="H37" i="1"/>
  <c r="AY36" i="1"/>
  <c r="AX36" i="1"/>
  <c r="AV36" i="1"/>
  <c r="AU36" i="1"/>
  <c r="AS36" i="1"/>
  <c r="AF36" i="1" s="1"/>
  <c r="AL36" i="1"/>
  <c r="I36" i="1" s="1"/>
  <c r="H36" i="1" s="1"/>
  <c r="AG36" i="1"/>
  <c r="J36" i="1" s="1"/>
  <c r="Y36" i="1"/>
  <c r="X36" i="1"/>
  <c r="P36" i="1"/>
  <c r="K36" i="1"/>
  <c r="AY35" i="1"/>
  <c r="AX35" i="1"/>
  <c r="AV35" i="1"/>
  <c r="AU35" i="1"/>
  <c r="AS35" i="1" s="1"/>
  <c r="AF35" i="1" s="1"/>
  <c r="AL35" i="1"/>
  <c r="I35" i="1" s="1"/>
  <c r="H35" i="1" s="1"/>
  <c r="AG35" i="1"/>
  <c r="J35" i="1" s="1"/>
  <c r="Y35" i="1"/>
  <c r="X35" i="1"/>
  <c r="W35" i="1" s="1"/>
  <c r="S35" i="1"/>
  <c r="P35" i="1"/>
  <c r="AY34" i="1"/>
  <c r="AX34" i="1"/>
  <c r="AV34" i="1"/>
  <c r="S34" i="1" s="1"/>
  <c r="AU34" i="1"/>
  <c r="AS34" i="1" s="1"/>
  <c r="AL34" i="1"/>
  <c r="I34" i="1" s="1"/>
  <c r="H34" i="1" s="1"/>
  <c r="AG34" i="1"/>
  <c r="J34" i="1" s="1"/>
  <c r="Y34" i="1"/>
  <c r="X34" i="1"/>
  <c r="W34" i="1" s="1"/>
  <c r="P34" i="1"/>
  <c r="AY33" i="1"/>
  <c r="AX33" i="1"/>
  <c r="AW33" i="1"/>
  <c r="AV33" i="1"/>
  <c r="S33" i="1" s="1"/>
  <c r="AU33" i="1"/>
  <c r="AS33" i="1" s="1"/>
  <c r="AL33" i="1"/>
  <c r="I33" i="1" s="1"/>
  <c r="H33" i="1" s="1"/>
  <c r="AG33" i="1"/>
  <c r="J33" i="1" s="1"/>
  <c r="Y33" i="1"/>
  <c r="W33" i="1" s="1"/>
  <c r="X33" i="1"/>
  <c r="P33" i="1"/>
  <c r="AY32" i="1"/>
  <c r="AX32" i="1"/>
  <c r="AV32" i="1"/>
  <c r="AU32" i="1"/>
  <c r="AS32" i="1"/>
  <c r="AF32" i="1" s="1"/>
  <c r="AL32" i="1"/>
  <c r="I32" i="1" s="1"/>
  <c r="H32" i="1" s="1"/>
  <c r="AG32" i="1"/>
  <c r="J32" i="1" s="1"/>
  <c r="Y32" i="1"/>
  <c r="X32" i="1"/>
  <c r="P32" i="1"/>
  <c r="K32" i="1"/>
  <c r="AY31" i="1"/>
  <c r="AX31" i="1"/>
  <c r="AV31" i="1"/>
  <c r="AU31" i="1"/>
  <c r="AS31" i="1" s="1"/>
  <c r="AF31" i="1" s="1"/>
  <c r="AL31" i="1"/>
  <c r="I31" i="1" s="1"/>
  <c r="H31" i="1" s="1"/>
  <c r="AG31" i="1"/>
  <c r="Y31" i="1"/>
  <c r="X31" i="1"/>
  <c r="W31" i="1" s="1"/>
  <c r="S31" i="1"/>
  <c r="P31" i="1"/>
  <c r="J31" i="1"/>
  <c r="AY30" i="1"/>
  <c r="AX30" i="1"/>
  <c r="AV30" i="1"/>
  <c r="AU30" i="1"/>
  <c r="AS30" i="1" s="1"/>
  <c r="AL30" i="1"/>
  <c r="I30" i="1" s="1"/>
  <c r="H30" i="1" s="1"/>
  <c r="AG30" i="1"/>
  <c r="J30" i="1" s="1"/>
  <c r="Y30" i="1"/>
  <c r="X30" i="1"/>
  <c r="W30" i="1" s="1"/>
  <c r="P30" i="1"/>
  <c r="AY29" i="1"/>
  <c r="AX29" i="1"/>
  <c r="AW29" i="1"/>
  <c r="AV29" i="1"/>
  <c r="S29" i="1" s="1"/>
  <c r="AU29" i="1"/>
  <c r="AS29" i="1" s="1"/>
  <c r="AL29" i="1"/>
  <c r="I29" i="1" s="1"/>
  <c r="H29" i="1" s="1"/>
  <c r="AA29" i="1" s="1"/>
  <c r="AG29" i="1"/>
  <c r="J29" i="1" s="1"/>
  <c r="Y29" i="1"/>
  <c r="X29" i="1"/>
  <c r="W29" i="1"/>
  <c r="P29" i="1"/>
  <c r="AY28" i="1"/>
  <c r="AX28" i="1"/>
  <c r="AV28" i="1"/>
  <c r="AU28" i="1"/>
  <c r="AS28" i="1"/>
  <c r="AF28" i="1" s="1"/>
  <c r="AL28" i="1"/>
  <c r="I28" i="1" s="1"/>
  <c r="H28" i="1" s="1"/>
  <c r="AG28" i="1"/>
  <c r="J28" i="1" s="1"/>
  <c r="Y28" i="1"/>
  <c r="X28" i="1"/>
  <c r="P28" i="1"/>
  <c r="AY27" i="1"/>
  <c r="AX27" i="1"/>
  <c r="AV27" i="1"/>
  <c r="AU27" i="1"/>
  <c r="AS27" i="1" s="1"/>
  <c r="N27" i="1" s="1"/>
  <c r="AL27" i="1"/>
  <c r="I27" i="1" s="1"/>
  <c r="H27" i="1" s="1"/>
  <c r="AG27" i="1"/>
  <c r="Y27" i="1"/>
  <c r="X27" i="1"/>
  <c r="W27" i="1" s="1"/>
  <c r="S27" i="1"/>
  <c r="P27" i="1"/>
  <c r="J27" i="1"/>
  <c r="AY26" i="1"/>
  <c r="AX26" i="1"/>
  <c r="AV26" i="1"/>
  <c r="S26" i="1" s="1"/>
  <c r="AU26" i="1"/>
  <c r="AS26" i="1" s="1"/>
  <c r="AL26" i="1"/>
  <c r="I26" i="1" s="1"/>
  <c r="H26" i="1" s="1"/>
  <c r="AG26" i="1"/>
  <c r="J26" i="1" s="1"/>
  <c r="Y26" i="1"/>
  <c r="X26" i="1"/>
  <c r="W26" i="1" s="1"/>
  <c r="P26" i="1"/>
  <c r="AY25" i="1"/>
  <c r="AX25" i="1"/>
  <c r="AW25" i="1"/>
  <c r="AV25" i="1"/>
  <c r="S25" i="1" s="1"/>
  <c r="AU25" i="1"/>
  <c r="AS25" i="1" s="1"/>
  <c r="AL25" i="1"/>
  <c r="AG25" i="1"/>
  <c r="J25" i="1" s="1"/>
  <c r="Y25" i="1"/>
  <c r="X25" i="1"/>
  <c r="W25" i="1" s="1"/>
  <c r="P25" i="1"/>
  <c r="I25" i="1"/>
  <c r="H25" i="1"/>
  <c r="AA25" i="1" s="1"/>
  <c r="AY24" i="1"/>
  <c r="S24" i="1" s="1"/>
  <c r="AX24" i="1"/>
  <c r="AV24" i="1"/>
  <c r="AU24" i="1"/>
  <c r="AS24" i="1" s="1"/>
  <c r="AF24" i="1" s="1"/>
  <c r="AL24" i="1"/>
  <c r="I24" i="1" s="1"/>
  <c r="H24" i="1" s="1"/>
  <c r="AG24" i="1"/>
  <c r="J24" i="1" s="1"/>
  <c r="Y24" i="1"/>
  <c r="X24" i="1"/>
  <c r="P24" i="1"/>
  <c r="AY23" i="1"/>
  <c r="S23" i="1" s="1"/>
  <c r="AX23" i="1"/>
  <c r="AV23" i="1"/>
  <c r="AU23" i="1"/>
  <c r="AS23" i="1"/>
  <c r="N23" i="1" s="1"/>
  <c r="AL23" i="1"/>
  <c r="I23" i="1" s="1"/>
  <c r="H23" i="1" s="1"/>
  <c r="AG23" i="1"/>
  <c r="J23" i="1" s="1"/>
  <c r="Y23" i="1"/>
  <c r="X23" i="1"/>
  <c r="W23" i="1" s="1"/>
  <c r="P23" i="1"/>
  <c r="AY22" i="1"/>
  <c r="AX22" i="1"/>
  <c r="AV22" i="1"/>
  <c r="AU22" i="1"/>
  <c r="AS22" i="1" s="1"/>
  <c r="AL22" i="1"/>
  <c r="I22" i="1" s="1"/>
  <c r="H22" i="1" s="1"/>
  <c r="AG22" i="1"/>
  <c r="J22" i="1" s="1"/>
  <c r="Y22" i="1"/>
  <c r="X22" i="1"/>
  <c r="W22" i="1" s="1"/>
  <c r="P22" i="1"/>
  <c r="AY21" i="1"/>
  <c r="AX21" i="1"/>
  <c r="AV21" i="1"/>
  <c r="AU21" i="1"/>
  <c r="AS21" i="1"/>
  <c r="N21" i="1" s="1"/>
  <c r="AL21" i="1"/>
  <c r="AG21" i="1"/>
  <c r="J21" i="1" s="1"/>
  <c r="Y21" i="1"/>
  <c r="X21" i="1"/>
  <c r="W21" i="1" s="1"/>
  <c r="P21" i="1"/>
  <c r="I21" i="1"/>
  <c r="H21" i="1" s="1"/>
  <c r="AY20" i="1"/>
  <c r="AX20" i="1"/>
  <c r="AV20" i="1"/>
  <c r="AU20" i="1"/>
  <c r="AS20" i="1" s="1"/>
  <c r="AL20" i="1"/>
  <c r="I20" i="1" s="1"/>
  <c r="H20" i="1" s="1"/>
  <c r="AG20" i="1"/>
  <c r="J20" i="1" s="1"/>
  <c r="Y20" i="1"/>
  <c r="X20" i="1"/>
  <c r="W20" i="1" s="1"/>
  <c r="P20" i="1"/>
  <c r="AY19" i="1"/>
  <c r="AX19" i="1"/>
  <c r="AV19" i="1"/>
  <c r="AU19" i="1"/>
  <c r="AS19" i="1"/>
  <c r="N19" i="1" s="1"/>
  <c r="AL19" i="1"/>
  <c r="I19" i="1" s="1"/>
  <c r="H19" i="1" s="1"/>
  <c r="AG19" i="1"/>
  <c r="J19" i="1" s="1"/>
  <c r="Y19" i="1"/>
  <c r="X19" i="1"/>
  <c r="S19" i="1"/>
  <c r="P19" i="1"/>
  <c r="AY18" i="1"/>
  <c r="AX18" i="1"/>
  <c r="AV18" i="1"/>
  <c r="S18" i="1" s="1"/>
  <c r="AU18" i="1"/>
  <c r="AS18" i="1" s="1"/>
  <c r="AL18" i="1"/>
  <c r="I18" i="1" s="1"/>
  <c r="H18" i="1" s="1"/>
  <c r="AG18" i="1"/>
  <c r="Y18" i="1"/>
  <c r="X18" i="1"/>
  <c r="W18" i="1"/>
  <c r="P18" i="1"/>
  <c r="J18" i="1"/>
  <c r="AY17" i="1"/>
  <c r="AX17" i="1"/>
  <c r="AW17" i="1" s="1"/>
  <c r="AV17" i="1"/>
  <c r="AU17" i="1"/>
  <c r="AT17" i="1"/>
  <c r="AS17" i="1"/>
  <c r="K17" i="1" s="1"/>
  <c r="AL17" i="1"/>
  <c r="I17" i="1" s="1"/>
  <c r="H17" i="1" s="1"/>
  <c r="AG17" i="1"/>
  <c r="J17" i="1" s="1"/>
  <c r="Y17" i="1"/>
  <c r="X17" i="1"/>
  <c r="W17" i="1"/>
  <c r="P17" i="1"/>
  <c r="N17" i="1"/>
  <c r="AY16" i="1"/>
  <c r="AX16" i="1"/>
  <c r="AV16" i="1"/>
  <c r="AW16" i="1" s="1"/>
  <c r="AU16" i="1"/>
  <c r="AS16" i="1"/>
  <c r="AF16" i="1" s="1"/>
  <c r="AL16" i="1"/>
  <c r="I16" i="1" s="1"/>
  <c r="H16" i="1" s="1"/>
  <c r="AG16" i="1"/>
  <c r="J16" i="1" s="1"/>
  <c r="Y16" i="1"/>
  <c r="X16" i="1"/>
  <c r="P16" i="1"/>
  <c r="T160" i="1" l="1"/>
  <c r="U160" i="1" s="1"/>
  <c r="T133" i="1"/>
  <c r="U133" i="1" s="1"/>
  <c r="T151" i="1"/>
  <c r="U151" i="1" s="1"/>
  <c r="T208" i="1"/>
  <c r="U208" i="1" s="1"/>
  <c r="T232" i="1"/>
  <c r="U232" i="1" s="1"/>
  <c r="T128" i="1"/>
  <c r="U128" i="1" s="1"/>
  <c r="T309" i="1"/>
  <c r="U309" i="1" s="1"/>
  <c r="T180" i="1"/>
  <c r="U180" i="1" s="1"/>
  <c r="V180" i="1" s="1"/>
  <c r="Z180" i="1" s="1"/>
  <c r="AF64" i="1"/>
  <c r="AE64" i="1"/>
  <c r="N64" i="1"/>
  <c r="AT64" i="1"/>
  <c r="K64" i="1"/>
  <c r="AT25" i="1"/>
  <c r="AE25" i="1"/>
  <c r="N25" i="1"/>
  <c r="K25" i="1"/>
  <c r="AF25" i="1"/>
  <c r="AF20" i="1"/>
  <c r="K20" i="1"/>
  <c r="N141" i="1"/>
  <c r="K141" i="1"/>
  <c r="AE141" i="1"/>
  <c r="AE154" i="1"/>
  <c r="AT154" i="1"/>
  <c r="N154" i="1"/>
  <c r="AF162" i="1"/>
  <c r="AE162" i="1"/>
  <c r="AT162" i="1"/>
  <c r="K162" i="1"/>
  <c r="AW164" i="1"/>
  <c r="S164" i="1"/>
  <c r="T164" i="1" s="1"/>
  <c r="U164" i="1" s="1"/>
  <c r="V164" i="1" s="1"/>
  <c r="Z164" i="1" s="1"/>
  <c r="AW20" i="1"/>
  <c r="AT21" i="1"/>
  <c r="W24" i="1"/>
  <c r="AW27" i="1"/>
  <c r="AW31" i="1"/>
  <c r="AW35" i="1"/>
  <c r="T44" i="1"/>
  <c r="U44" i="1" s="1"/>
  <c r="AC44" i="1" s="1"/>
  <c r="W50" i="1"/>
  <c r="T59" i="1"/>
  <c r="U59" i="1" s="1"/>
  <c r="AT67" i="1"/>
  <c r="W76" i="1"/>
  <c r="AF84" i="1"/>
  <c r="AE84" i="1"/>
  <c r="AF87" i="1"/>
  <c r="K87" i="1"/>
  <c r="AT90" i="1"/>
  <c r="K90" i="1"/>
  <c r="W114" i="1"/>
  <c r="AW141" i="1"/>
  <c r="S141" i="1"/>
  <c r="AT168" i="1"/>
  <c r="K168" i="1"/>
  <c r="AF166" i="1"/>
  <c r="AE166" i="1"/>
  <c r="AT166" i="1"/>
  <c r="N166" i="1"/>
  <c r="K166" i="1"/>
  <c r="S20" i="1"/>
  <c r="S21" i="1"/>
  <c r="K23" i="1"/>
  <c r="S38" i="1"/>
  <c r="S47" i="1"/>
  <c r="AF61" i="1"/>
  <c r="N67" i="1"/>
  <c r="AF69" i="1"/>
  <c r="AE69" i="1"/>
  <c r="AE113" i="1"/>
  <c r="AF113" i="1"/>
  <c r="AE156" i="1"/>
  <c r="AT156" i="1"/>
  <c r="AF156" i="1"/>
  <c r="K156" i="1"/>
  <c r="AA281" i="1"/>
  <c r="AW130" i="1"/>
  <c r="S130" i="1"/>
  <c r="T130" i="1" s="1"/>
  <c r="U130" i="1" s="1"/>
  <c r="AB130" i="1" s="1"/>
  <c r="N162" i="1"/>
  <c r="W16" i="1"/>
  <c r="S16" i="1"/>
  <c r="S17" i="1"/>
  <c r="K19" i="1"/>
  <c r="AE21" i="1"/>
  <c r="AW21" i="1"/>
  <c r="AW23" i="1"/>
  <c r="W42" i="1"/>
  <c r="S42" i="1"/>
  <c r="T45" i="1"/>
  <c r="U45" i="1" s="1"/>
  <c r="V45" i="1" s="1"/>
  <c r="Z45" i="1" s="1"/>
  <c r="AW46" i="1"/>
  <c r="S48" i="1"/>
  <c r="T48" i="1" s="1"/>
  <c r="U48" i="1" s="1"/>
  <c r="K51" i="1"/>
  <c r="AW54" i="1"/>
  <c r="K57" i="1"/>
  <c r="S65" i="1"/>
  <c r="T65" i="1" s="1"/>
  <c r="U65" i="1" s="1"/>
  <c r="K75" i="1"/>
  <c r="T96" i="1"/>
  <c r="U96" i="1" s="1"/>
  <c r="Q96" i="1" s="1"/>
  <c r="O96" i="1" s="1"/>
  <c r="R96" i="1" s="1"/>
  <c r="L96" i="1" s="1"/>
  <c r="M96" i="1" s="1"/>
  <c r="AT126" i="1"/>
  <c r="K126" i="1"/>
  <c r="AE139" i="1"/>
  <c r="K139" i="1"/>
  <c r="AE143" i="1"/>
  <c r="N143" i="1"/>
  <c r="K143" i="1"/>
  <c r="AE151" i="1"/>
  <c r="K151" i="1"/>
  <c r="AF151" i="1"/>
  <c r="AT151" i="1"/>
  <c r="N151" i="1"/>
  <c r="T156" i="1"/>
  <c r="U156" i="1" s="1"/>
  <c r="AF170" i="1"/>
  <c r="AE170" i="1"/>
  <c r="AT170" i="1"/>
  <c r="N170" i="1"/>
  <c r="K170" i="1"/>
  <c r="AT172" i="1"/>
  <c r="K172" i="1"/>
  <c r="AF138" i="1"/>
  <c r="K138" i="1"/>
  <c r="S50" i="1"/>
  <c r="AE109" i="1"/>
  <c r="K109" i="1"/>
  <c r="N182" i="1"/>
  <c r="AF182" i="1"/>
  <c r="AE182" i="1"/>
  <c r="AE17" i="1"/>
  <c r="AW19" i="1"/>
  <c r="AF21" i="1"/>
  <c r="K28" i="1"/>
  <c r="AW28" i="1"/>
  <c r="AW30" i="1"/>
  <c r="AW32" i="1"/>
  <c r="AW36" i="1"/>
  <c r="AW39" i="1"/>
  <c r="AW41" i="1"/>
  <c r="AE55" i="1"/>
  <c r="S55" i="1"/>
  <c r="AT57" i="1"/>
  <c r="W58" i="1"/>
  <c r="AE60" i="1"/>
  <c r="N69" i="1"/>
  <c r="AF72" i="1"/>
  <c r="AE72" i="1"/>
  <c r="K72" i="1"/>
  <c r="S103" i="1"/>
  <c r="AW103" i="1"/>
  <c r="S110" i="1"/>
  <c r="AW110" i="1"/>
  <c r="K113" i="1"/>
  <c r="AF154" i="1"/>
  <c r="N156" i="1"/>
  <c r="K55" i="1"/>
  <c r="N135" i="1"/>
  <c r="K135" i="1"/>
  <c r="K16" i="1"/>
  <c r="AF91" i="1"/>
  <c r="K91" i="1"/>
  <c r="AF97" i="1"/>
  <c r="K97" i="1"/>
  <c r="K21" i="1"/>
  <c r="AF68" i="1"/>
  <c r="AE68" i="1"/>
  <c r="K68" i="1"/>
  <c r="AT86" i="1"/>
  <c r="K86" i="1"/>
  <c r="T134" i="1"/>
  <c r="U134" i="1" s="1"/>
  <c r="Q134" i="1" s="1"/>
  <c r="O134" i="1" s="1"/>
  <c r="R134" i="1" s="1"/>
  <c r="L134" i="1" s="1"/>
  <c r="M134" i="1" s="1"/>
  <c r="AA134" i="1"/>
  <c r="N158" i="1"/>
  <c r="K158" i="1"/>
  <c r="AF158" i="1"/>
  <c r="AE158" i="1"/>
  <c r="AT158" i="1"/>
  <c r="AT178" i="1"/>
  <c r="N178" i="1"/>
  <c r="K178" i="1"/>
  <c r="AF178" i="1"/>
  <c r="N218" i="1"/>
  <c r="K218" i="1"/>
  <c r="AF218" i="1"/>
  <c r="AE218" i="1"/>
  <c r="AT218" i="1"/>
  <c r="N230" i="1"/>
  <c r="AE230" i="1"/>
  <c r="AT230" i="1"/>
  <c r="K230" i="1"/>
  <c r="AF230" i="1"/>
  <c r="AA242" i="1"/>
  <c r="AW108" i="1"/>
  <c r="S108" i="1"/>
  <c r="T108" i="1" s="1"/>
  <c r="U108" i="1" s="1"/>
  <c r="Q108" i="1" s="1"/>
  <c r="O108" i="1" s="1"/>
  <c r="R108" i="1" s="1"/>
  <c r="L108" i="1" s="1"/>
  <c r="M108" i="1" s="1"/>
  <c r="AF17" i="1"/>
  <c r="W19" i="1"/>
  <c r="S22" i="1"/>
  <c r="AW24" i="1"/>
  <c r="W28" i="1"/>
  <c r="S28" i="1"/>
  <c r="W32" i="1"/>
  <c r="S32" i="1"/>
  <c r="T32" i="1" s="1"/>
  <c r="U32" i="1" s="1"/>
  <c r="Q32" i="1" s="1"/>
  <c r="O32" i="1" s="1"/>
  <c r="R32" i="1" s="1"/>
  <c r="L32" i="1" s="1"/>
  <c r="M32" i="1" s="1"/>
  <c r="W36" i="1"/>
  <c r="S36" i="1"/>
  <c r="W39" i="1"/>
  <c r="S40" i="1"/>
  <c r="AW43" i="1"/>
  <c r="W51" i="1"/>
  <c r="S53" i="1"/>
  <c r="S56" i="1"/>
  <c r="T56" i="1" s="1"/>
  <c r="U56" i="1" s="1"/>
  <c r="Q56" i="1" s="1"/>
  <c r="O56" i="1" s="1"/>
  <c r="R56" i="1" s="1"/>
  <c r="AW57" i="1"/>
  <c r="S63" i="1"/>
  <c r="N68" i="1"/>
  <c r="AT68" i="1"/>
  <c r="W82" i="1"/>
  <c r="AE105" i="1"/>
  <c r="AF105" i="1"/>
  <c r="K105" i="1"/>
  <c r="AF109" i="1"/>
  <c r="K127" i="1"/>
  <c r="N127" i="1"/>
  <c r="K164" i="1"/>
  <c r="AT164" i="1"/>
  <c r="S178" i="1"/>
  <c r="AE194" i="1"/>
  <c r="AT194" i="1"/>
  <c r="K194" i="1"/>
  <c r="AF194" i="1"/>
  <c r="N194" i="1"/>
  <c r="N206" i="1"/>
  <c r="AF206" i="1"/>
  <c r="AE206" i="1"/>
  <c r="K206" i="1"/>
  <c r="W62" i="1"/>
  <c r="W78" i="1"/>
  <c r="AW82" i="1"/>
  <c r="S83" i="1"/>
  <c r="K93" i="1"/>
  <c r="AF94" i="1"/>
  <c r="W98" i="1"/>
  <c r="AW101" i="1"/>
  <c r="AE102" i="1"/>
  <c r="S104" i="1"/>
  <c r="T104" i="1" s="1"/>
  <c r="U104" i="1" s="1"/>
  <c r="Q104" i="1" s="1"/>
  <c r="O104" i="1" s="1"/>
  <c r="R104" i="1" s="1"/>
  <c r="W109" i="1"/>
  <c r="S111" i="1"/>
  <c r="T111" i="1" s="1"/>
  <c r="U111" i="1" s="1"/>
  <c r="W112" i="1"/>
  <c r="W119" i="1"/>
  <c r="W124" i="1"/>
  <c r="AE137" i="1"/>
  <c r="AT140" i="1"/>
  <c r="AW149" i="1"/>
  <c r="W154" i="1"/>
  <c r="W159" i="1"/>
  <c r="N174" i="1"/>
  <c r="W178" i="1"/>
  <c r="W179" i="1"/>
  <c r="N202" i="1"/>
  <c r="AE202" i="1"/>
  <c r="AF202" i="1"/>
  <c r="S226" i="1"/>
  <c r="W104" i="1"/>
  <c r="W142" i="1"/>
  <c r="W146" i="1"/>
  <c r="AW157" i="1"/>
  <c r="W164" i="1"/>
  <c r="W168" i="1"/>
  <c r="AW168" i="1"/>
  <c r="W172" i="1"/>
  <c r="AW172" i="1"/>
  <c r="AW197" i="1"/>
  <c r="S197" i="1"/>
  <c r="W204" i="1"/>
  <c r="W207" i="1"/>
  <c r="K234" i="1"/>
  <c r="N234" i="1"/>
  <c r="AF234" i="1"/>
  <c r="AE234" i="1"/>
  <c r="AT234" i="1"/>
  <c r="AE238" i="1"/>
  <c r="AT238" i="1"/>
  <c r="K238" i="1"/>
  <c r="AF238" i="1"/>
  <c r="AB243" i="1"/>
  <c r="T243" i="1"/>
  <c r="U243" i="1" s="1"/>
  <c r="AC243" i="1" s="1"/>
  <c r="AT261" i="1"/>
  <c r="N261" i="1"/>
  <c r="K261" i="1"/>
  <c r="AE291" i="1"/>
  <c r="AF291" i="1"/>
  <c r="AT291" i="1"/>
  <c r="N291" i="1"/>
  <c r="K291" i="1"/>
  <c r="W115" i="1"/>
  <c r="AW140" i="1"/>
  <c r="S148" i="1"/>
  <c r="K190" i="1"/>
  <c r="AF190" i="1"/>
  <c r="AT190" i="1"/>
  <c r="T212" i="1"/>
  <c r="U212" i="1" s="1"/>
  <c r="AT224" i="1"/>
  <c r="K224" i="1"/>
  <c r="N239" i="1"/>
  <c r="AE239" i="1"/>
  <c r="N249" i="1"/>
  <c r="AE249" i="1"/>
  <c r="AT249" i="1"/>
  <c r="K249" i="1"/>
  <c r="S273" i="1"/>
  <c r="T273" i="1" s="1"/>
  <c r="U273" i="1" s="1"/>
  <c r="AC273" i="1" s="1"/>
  <c r="AW273" i="1"/>
  <c r="AE298" i="1"/>
  <c r="AT298" i="1"/>
  <c r="N298" i="1"/>
  <c r="K298" i="1"/>
  <c r="AF298" i="1"/>
  <c r="AF313" i="1"/>
  <c r="AT313" i="1"/>
  <c r="K313" i="1"/>
  <c r="S60" i="1"/>
  <c r="W69" i="1"/>
  <c r="S72" i="1"/>
  <c r="AW74" i="1"/>
  <c r="W77" i="1"/>
  <c r="W79" i="1"/>
  <c r="AT83" i="1"/>
  <c r="W84" i="1"/>
  <c r="AW84" i="1"/>
  <c r="S94" i="1"/>
  <c r="T94" i="1" s="1"/>
  <c r="U94" i="1" s="1"/>
  <c r="S97" i="1"/>
  <c r="AW100" i="1"/>
  <c r="N102" i="1"/>
  <c r="S102" i="1"/>
  <c r="AW105" i="1"/>
  <c r="S107" i="1"/>
  <c r="AF118" i="1"/>
  <c r="W120" i="1"/>
  <c r="W123" i="1"/>
  <c r="AE131" i="1"/>
  <c r="AB133" i="1"/>
  <c r="AW138" i="1"/>
  <c r="AW139" i="1"/>
  <c r="AE140" i="1"/>
  <c r="S140" i="1"/>
  <c r="W157" i="1"/>
  <c r="AW161" i="1"/>
  <c r="W162" i="1"/>
  <c r="W163" i="1"/>
  <c r="AW165" i="1"/>
  <c r="W167" i="1"/>
  <c r="W171" i="1"/>
  <c r="S174" i="1"/>
  <c r="K188" i="1"/>
  <c r="AT188" i="1"/>
  <c r="N190" i="1"/>
  <c r="N210" i="1"/>
  <c r="AF210" i="1"/>
  <c r="AE210" i="1"/>
  <c r="K210" i="1"/>
  <c r="AT265" i="1"/>
  <c r="AE265" i="1"/>
  <c r="N265" i="1"/>
  <c r="K265" i="1"/>
  <c r="AE309" i="1"/>
  <c r="AF309" i="1"/>
  <c r="AT309" i="1"/>
  <c r="N309" i="1"/>
  <c r="K309" i="1"/>
  <c r="W60" i="1"/>
  <c r="AW60" i="1"/>
  <c r="AF65" i="1"/>
  <c r="S71" i="1"/>
  <c r="T71" i="1" s="1"/>
  <c r="U71" i="1" s="1"/>
  <c r="Q71" i="1" s="1"/>
  <c r="O71" i="1" s="1"/>
  <c r="R71" i="1" s="1"/>
  <c r="S75" i="1"/>
  <c r="T75" i="1" s="1"/>
  <c r="U75" i="1" s="1"/>
  <c r="S79" i="1"/>
  <c r="K83" i="1"/>
  <c r="S86" i="1"/>
  <c r="T86" i="1" s="1"/>
  <c r="U86" i="1" s="1"/>
  <c r="V86" i="1" s="1"/>
  <c r="Z86" i="1" s="1"/>
  <c r="AW96" i="1"/>
  <c r="AW102" i="1"/>
  <c r="W105" i="1"/>
  <c r="AW107" i="1"/>
  <c r="S113" i="1"/>
  <c r="W134" i="1"/>
  <c r="W138" i="1"/>
  <c r="AW147" i="1"/>
  <c r="S166" i="1"/>
  <c r="S170" i="1"/>
  <c r="AE174" i="1"/>
  <c r="AW174" i="1"/>
  <c r="AW176" i="1"/>
  <c r="W182" i="1"/>
  <c r="S213" i="1"/>
  <c r="AF220" i="1"/>
  <c r="AT220" i="1"/>
  <c r="K220" i="1"/>
  <c r="T262" i="1"/>
  <c r="U262" i="1" s="1"/>
  <c r="V262" i="1" s="1"/>
  <c r="Z262" i="1" s="1"/>
  <c r="T281" i="1"/>
  <c r="U281" i="1" s="1"/>
  <c r="V281" i="1" s="1"/>
  <c r="Z281" i="1" s="1"/>
  <c r="AE289" i="1"/>
  <c r="AT289" i="1"/>
  <c r="N289" i="1"/>
  <c r="K289" i="1"/>
  <c r="AF289" i="1"/>
  <c r="AE293" i="1"/>
  <c r="AT293" i="1"/>
  <c r="N293" i="1"/>
  <c r="AF293" i="1"/>
  <c r="AW68" i="1"/>
  <c r="S76" i="1"/>
  <c r="S78" i="1"/>
  <c r="T78" i="1" s="1"/>
  <c r="U78" i="1" s="1"/>
  <c r="V78" i="1" s="1"/>
  <c r="Z78" i="1" s="1"/>
  <c r="W81" i="1"/>
  <c r="AW83" i="1"/>
  <c r="AE93" i="1"/>
  <c r="W96" i="1"/>
  <c r="W100" i="1"/>
  <c r="W102" i="1"/>
  <c r="AE103" i="1"/>
  <c r="AW119" i="1"/>
  <c r="AE120" i="1"/>
  <c r="T132" i="1"/>
  <c r="U132" i="1" s="1"/>
  <c r="AW166" i="1"/>
  <c r="AF174" i="1"/>
  <c r="N186" i="1"/>
  <c r="AF186" i="1"/>
  <c r="AE186" i="1"/>
  <c r="S204" i="1"/>
  <c r="T204" i="1" s="1"/>
  <c r="U204" i="1" s="1"/>
  <c r="V204" i="1" s="1"/>
  <c r="Z204" i="1" s="1"/>
  <c r="K255" i="1"/>
  <c r="AE255" i="1"/>
  <c r="N257" i="1"/>
  <c r="K257" i="1"/>
  <c r="AE261" i="1"/>
  <c r="AE301" i="1"/>
  <c r="AT301" i="1"/>
  <c r="N301" i="1"/>
  <c r="K301" i="1"/>
  <c r="AE305" i="1"/>
  <c r="K305" i="1"/>
  <c r="AF305" i="1"/>
  <c r="AT305" i="1"/>
  <c r="N305" i="1"/>
  <c r="S80" i="1"/>
  <c r="AE94" i="1"/>
  <c r="S95" i="1"/>
  <c r="W128" i="1"/>
  <c r="AW142" i="1"/>
  <c r="W156" i="1"/>
  <c r="AW156" i="1"/>
  <c r="W161" i="1"/>
  <c r="S168" i="1"/>
  <c r="T168" i="1" s="1"/>
  <c r="U168" i="1" s="1"/>
  <c r="S172" i="1"/>
  <c r="T172" i="1" s="1"/>
  <c r="U172" i="1" s="1"/>
  <c r="V172" i="1" s="1"/>
  <c r="Z172" i="1" s="1"/>
  <c r="W176" i="1"/>
  <c r="AW177" i="1"/>
  <c r="W185" i="1"/>
  <c r="AW186" i="1"/>
  <c r="S186" i="1"/>
  <c r="N226" i="1"/>
  <c r="AT226" i="1"/>
  <c r="AF226" i="1"/>
  <c r="AE226" i="1"/>
  <c r="AT290" i="1"/>
  <c r="N290" i="1"/>
  <c r="AF290" i="1"/>
  <c r="S201" i="1"/>
  <c r="S203" i="1"/>
  <c r="S207" i="1"/>
  <c r="T207" i="1" s="1"/>
  <c r="U207" i="1" s="1"/>
  <c r="V207" i="1" s="1"/>
  <c r="Z207" i="1" s="1"/>
  <c r="AW208" i="1"/>
  <c r="AT222" i="1"/>
  <c r="AW232" i="1"/>
  <c r="N235" i="1"/>
  <c r="AW242" i="1"/>
  <c r="S269" i="1"/>
  <c r="AW284" i="1"/>
  <c r="S288" i="1"/>
  <c r="N295" i="1"/>
  <c r="AT295" i="1"/>
  <c r="W303" i="1"/>
  <c r="W310" i="1"/>
  <c r="W312" i="1"/>
  <c r="W314" i="1"/>
  <c r="W190" i="1"/>
  <c r="AW192" i="1"/>
  <c r="W198" i="1"/>
  <c r="W201" i="1"/>
  <c r="AW203" i="1"/>
  <c r="AW204" i="1"/>
  <c r="AW207" i="1"/>
  <c r="K216" i="1"/>
  <c r="AW226" i="1"/>
  <c r="W229" i="1"/>
  <c r="W232" i="1"/>
  <c r="AF236" i="1"/>
  <c r="AW237" i="1"/>
  <c r="AF242" i="1"/>
  <c r="S242" i="1"/>
  <c r="T242" i="1" s="1"/>
  <c r="U242" i="1" s="1"/>
  <c r="Q242" i="1" s="1"/>
  <c r="O242" i="1" s="1"/>
  <c r="R242" i="1" s="1"/>
  <c r="L242" i="1" s="1"/>
  <c r="M242" i="1" s="1"/>
  <c r="W244" i="1"/>
  <c r="S266" i="1"/>
  <c r="T266" i="1" s="1"/>
  <c r="U266" i="1" s="1"/>
  <c r="V266" i="1" s="1"/>
  <c r="Z266" i="1" s="1"/>
  <c r="S274" i="1"/>
  <c r="AW279" i="1"/>
  <c r="W282" i="1"/>
  <c r="W288" i="1"/>
  <c r="AW288" i="1"/>
  <c r="W292" i="1"/>
  <c r="W301" i="1"/>
  <c r="W302" i="1"/>
  <c r="W306" i="1"/>
  <c r="AW307" i="1"/>
  <c r="W187" i="1"/>
  <c r="W218" i="1"/>
  <c r="AW233" i="1"/>
  <c r="W235" i="1"/>
  <c r="AW263" i="1"/>
  <c r="AW268" i="1"/>
  <c r="W274" i="1"/>
  <c r="AW280" i="1"/>
  <c r="W287" i="1"/>
  <c r="AE288" i="1"/>
  <c r="W295" i="1"/>
  <c r="W297" i="1"/>
  <c r="AF191" i="1"/>
  <c r="AF198" i="1"/>
  <c r="S199" i="1"/>
  <c r="AW206" i="1"/>
  <c r="AW218" i="1"/>
  <c r="AF222" i="1"/>
  <c r="AW228" i="1"/>
  <c r="S233" i="1"/>
  <c r="T233" i="1" s="1"/>
  <c r="U233" i="1" s="1"/>
  <c r="Q233" i="1" s="1"/>
  <c r="O233" i="1" s="1"/>
  <c r="R233" i="1" s="1"/>
  <c r="AF235" i="1"/>
  <c r="S239" i="1"/>
  <c r="S249" i="1"/>
  <c r="AE253" i="1"/>
  <c r="W260" i="1"/>
  <c r="W276" i="1"/>
  <c r="W291" i="1"/>
  <c r="W294" i="1"/>
  <c r="AF295" i="1"/>
  <c r="W300" i="1"/>
  <c r="N304" i="1"/>
  <c r="AW313" i="1"/>
  <c r="AW205" i="1"/>
  <c r="S206" i="1"/>
  <c r="AW210" i="1"/>
  <c r="W216" i="1"/>
  <c r="AW220" i="1"/>
  <c r="K222" i="1"/>
  <c r="AW224" i="1"/>
  <c r="AW229" i="1"/>
  <c r="W230" i="1"/>
  <c r="AW234" i="1"/>
  <c r="AW239" i="1"/>
  <c r="AT242" i="1"/>
  <c r="AW249" i="1"/>
  <c r="S271" i="1"/>
  <c r="K288" i="1"/>
  <c r="AW310" i="1"/>
  <c r="AW314" i="1"/>
  <c r="AW188" i="1"/>
  <c r="N191" i="1"/>
  <c r="S196" i="1"/>
  <c r="T196" i="1" s="1"/>
  <c r="U196" i="1" s="1"/>
  <c r="Q196" i="1" s="1"/>
  <c r="O196" i="1" s="1"/>
  <c r="R196" i="1" s="1"/>
  <c r="W202" i="1"/>
  <c r="AW202" i="1"/>
  <c r="AW209" i="1"/>
  <c r="S210" i="1"/>
  <c r="AW225" i="1"/>
  <c r="K241" i="1"/>
  <c r="W262" i="1"/>
  <c r="AW270" i="1"/>
  <c r="AW275" i="1"/>
  <c r="W283" i="1"/>
  <c r="N288" i="1"/>
  <c r="W290" i="1"/>
  <c r="W293" i="1"/>
  <c r="W299" i="1"/>
  <c r="W304" i="1"/>
  <c r="AW306" i="1"/>
  <c r="AA30" i="1"/>
  <c r="AA31" i="1"/>
  <c r="T46" i="1"/>
  <c r="U46" i="1" s="1"/>
  <c r="AT22" i="1"/>
  <c r="N22" i="1"/>
  <c r="K22" i="1"/>
  <c r="AE22" i="1"/>
  <c r="AF22" i="1"/>
  <c r="T36" i="1"/>
  <c r="U36" i="1" s="1"/>
  <c r="Q36" i="1" s="1"/>
  <c r="O36" i="1" s="1"/>
  <c r="R36" i="1" s="1"/>
  <c r="L36" i="1" s="1"/>
  <c r="M36" i="1" s="1"/>
  <c r="T40" i="1"/>
  <c r="U40" i="1" s="1"/>
  <c r="AA47" i="1"/>
  <c r="T21" i="1"/>
  <c r="U21" i="1" s="1"/>
  <c r="Q21" i="1" s="1"/>
  <c r="O21" i="1" s="1"/>
  <c r="R21" i="1" s="1"/>
  <c r="L21" i="1" s="1"/>
  <c r="M21" i="1" s="1"/>
  <c r="AA26" i="1"/>
  <c r="T38" i="1"/>
  <c r="U38" i="1" s="1"/>
  <c r="AB38" i="1" s="1"/>
  <c r="AF46" i="1"/>
  <c r="AE46" i="1"/>
  <c r="N46" i="1"/>
  <c r="AT46" i="1"/>
  <c r="K46" i="1"/>
  <c r="AA80" i="1"/>
  <c r="T17" i="1"/>
  <c r="U17" i="1" s="1"/>
  <c r="Q17" i="1" s="1"/>
  <c r="O17" i="1" s="1"/>
  <c r="R17" i="1" s="1"/>
  <c r="L17" i="1" s="1"/>
  <c r="M17" i="1" s="1"/>
  <c r="AA28" i="1"/>
  <c r="AA22" i="1"/>
  <c r="T26" i="1"/>
  <c r="U26" i="1" s="1"/>
  <c r="AA40" i="1"/>
  <c r="AF53" i="1"/>
  <c r="AE53" i="1"/>
  <c r="N53" i="1"/>
  <c r="AT53" i="1"/>
  <c r="K53" i="1"/>
  <c r="AA35" i="1"/>
  <c r="AT18" i="1"/>
  <c r="K18" i="1"/>
  <c r="AF18" i="1"/>
  <c r="N18" i="1"/>
  <c r="AE18" i="1"/>
  <c r="AA24" i="1"/>
  <c r="T18" i="1"/>
  <c r="U18" i="1" s="1"/>
  <c r="AA20" i="1"/>
  <c r="AB21" i="1"/>
  <c r="N29" i="1"/>
  <c r="AE29" i="1"/>
  <c r="AT29" i="1"/>
  <c r="K29" i="1"/>
  <c r="AF29" i="1"/>
  <c r="N33" i="1"/>
  <c r="AE33" i="1"/>
  <c r="AT33" i="1"/>
  <c r="K33" i="1"/>
  <c r="AF33" i="1"/>
  <c r="N37" i="1"/>
  <c r="AT37" i="1"/>
  <c r="AE37" i="1"/>
  <c r="K37" i="1"/>
  <c r="AF37" i="1"/>
  <c r="AA42" i="1"/>
  <c r="T43" i="1"/>
  <c r="U43" i="1" s="1"/>
  <c r="Q43" i="1" s="1"/>
  <c r="O43" i="1" s="1"/>
  <c r="R43" i="1" s="1"/>
  <c r="AA43" i="1"/>
  <c r="T47" i="1"/>
  <c r="U47" i="1" s="1"/>
  <c r="Q47" i="1" s="1"/>
  <c r="O47" i="1" s="1"/>
  <c r="R47" i="1" s="1"/>
  <c r="T16" i="1"/>
  <c r="U16" i="1" s="1"/>
  <c r="AB16" i="1" s="1"/>
  <c r="AT26" i="1"/>
  <c r="K26" i="1"/>
  <c r="AE26" i="1"/>
  <c r="AF26" i="1"/>
  <c r="N26" i="1"/>
  <c r="AA32" i="1"/>
  <c r="AT34" i="1"/>
  <c r="K34" i="1"/>
  <c r="AF34" i="1"/>
  <c r="AE34" i="1"/>
  <c r="N34" i="1"/>
  <c r="AA36" i="1"/>
  <c r="T42" i="1"/>
  <c r="U42" i="1" s="1"/>
  <c r="V48" i="1"/>
  <c r="Z48" i="1" s="1"/>
  <c r="AC48" i="1"/>
  <c r="T34" i="1"/>
  <c r="U34" i="1" s="1"/>
  <c r="AB34" i="1" s="1"/>
  <c r="AA18" i="1"/>
  <c r="Q18" i="1"/>
  <c r="O18" i="1" s="1"/>
  <c r="R18" i="1" s="1"/>
  <c r="T28" i="1"/>
  <c r="U28" i="1" s="1"/>
  <c r="AA23" i="1"/>
  <c r="T25" i="1"/>
  <c r="U25" i="1" s="1"/>
  <c r="Q25" i="1" s="1"/>
  <c r="O25" i="1" s="1"/>
  <c r="R25" i="1" s="1"/>
  <c r="L25" i="1" s="1"/>
  <c r="M25" i="1" s="1"/>
  <c r="T33" i="1"/>
  <c r="U33" i="1" s="1"/>
  <c r="T37" i="1"/>
  <c r="U37" i="1" s="1"/>
  <c r="Q37" i="1" s="1"/>
  <c r="O37" i="1" s="1"/>
  <c r="R37" i="1" s="1"/>
  <c r="L37" i="1" s="1"/>
  <c r="M37" i="1" s="1"/>
  <c r="AA38" i="1"/>
  <c r="AB40" i="1"/>
  <c r="V59" i="1"/>
  <c r="Z59" i="1" s="1"/>
  <c r="AC59" i="1"/>
  <c r="AB59" i="1"/>
  <c r="T20" i="1"/>
  <c r="U20" i="1" s="1"/>
  <c r="Q20" i="1" s="1"/>
  <c r="O20" i="1" s="1"/>
  <c r="R20" i="1" s="1"/>
  <c r="L20" i="1" s="1"/>
  <c r="M20" i="1" s="1"/>
  <c r="AA34" i="1"/>
  <c r="AT30" i="1"/>
  <c r="K30" i="1"/>
  <c r="AF30" i="1"/>
  <c r="AE30" i="1"/>
  <c r="N30" i="1"/>
  <c r="AA27" i="1"/>
  <c r="T22" i="1"/>
  <c r="U22" i="1" s="1"/>
  <c r="AB22" i="1" s="1"/>
  <c r="AA16" i="1"/>
  <c r="T24" i="1"/>
  <c r="U24" i="1" s="1"/>
  <c r="T29" i="1"/>
  <c r="U29" i="1" s="1"/>
  <c r="AA19" i="1"/>
  <c r="Q19" i="1"/>
  <c r="O19" i="1" s="1"/>
  <c r="R19" i="1" s="1"/>
  <c r="L19" i="1" s="1"/>
  <c r="M19" i="1" s="1"/>
  <c r="AE38" i="1"/>
  <c r="K38" i="1"/>
  <c r="AT38" i="1"/>
  <c r="AF38" i="1"/>
  <c r="N38" i="1"/>
  <c r="AA39" i="1"/>
  <c r="T50" i="1"/>
  <c r="U50" i="1" s="1"/>
  <c r="Q50" i="1" s="1"/>
  <c r="O50" i="1" s="1"/>
  <c r="R50" i="1" s="1"/>
  <c r="L50" i="1" s="1"/>
  <c r="M50" i="1" s="1"/>
  <c r="T53" i="1"/>
  <c r="U53" i="1" s="1"/>
  <c r="T83" i="1"/>
  <c r="U83" i="1" s="1"/>
  <c r="T31" i="1"/>
  <c r="U31" i="1" s="1"/>
  <c r="AT31" i="1"/>
  <c r="T35" i="1"/>
  <c r="U35" i="1" s="1"/>
  <c r="AT35" i="1"/>
  <c r="AT40" i="1"/>
  <c r="K41" i="1"/>
  <c r="T41" i="1"/>
  <c r="U41" i="1" s="1"/>
  <c r="AT41" i="1"/>
  <c r="AT44" i="1"/>
  <c r="K44" i="1"/>
  <c r="AF44" i="1"/>
  <c r="AT48" i="1"/>
  <c r="K48" i="1"/>
  <c r="AF48" i="1"/>
  <c r="AF54" i="1"/>
  <c r="AE54" i="1"/>
  <c r="N54" i="1"/>
  <c r="AT54" i="1"/>
  <c r="T60" i="1"/>
  <c r="U60" i="1" s="1"/>
  <c r="AB60" i="1" s="1"/>
  <c r="AA63" i="1"/>
  <c r="AW66" i="1"/>
  <c r="S66" i="1"/>
  <c r="AA74" i="1"/>
  <c r="AA77" i="1"/>
  <c r="K99" i="1"/>
  <c r="AF99" i="1"/>
  <c r="AT99" i="1"/>
  <c r="AE99" i="1"/>
  <c r="N99" i="1"/>
  <c r="K31" i="1"/>
  <c r="K35" i="1"/>
  <c r="T52" i="1"/>
  <c r="U52" i="1" s="1"/>
  <c r="T19" i="1"/>
  <c r="U19" i="1" s="1"/>
  <c r="AT19" i="1"/>
  <c r="AT23" i="1"/>
  <c r="T27" i="1"/>
  <c r="U27" i="1" s="1"/>
  <c r="AT27" i="1"/>
  <c r="AE59" i="1"/>
  <c r="AT59" i="1"/>
  <c r="N59" i="1"/>
  <c r="AF59" i="1"/>
  <c r="K59" i="1"/>
  <c r="AE70" i="1"/>
  <c r="AT70" i="1"/>
  <c r="N70" i="1"/>
  <c r="K70" i="1"/>
  <c r="AF70" i="1"/>
  <c r="AT24" i="1"/>
  <c r="N35" i="1"/>
  <c r="AT39" i="1"/>
  <c r="N43" i="1"/>
  <c r="AT43" i="1"/>
  <c r="N44" i="1"/>
  <c r="AW44" i="1"/>
  <c r="N47" i="1"/>
  <c r="AT47" i="1"/>
  <c r="N48" i="1"/>
  <c r="AW48" i="1"/>
  <c r="AA52" i="1"/>
  <c r="T54" i="1"/>
  <c r="U54" i="1" s="1"/>
  <c r="AT56" i="1"/>
  <c r="K56" i="1"/>
  <c r="AF56" i="1"/>
  <c r="N56" i="1"/>
  <c r="S58" i="1"/>
  <c r="AW58" i="1"/>
  <c r="AA68" i="1"/>
  <c r="T70" i="1"/>
  <c r="U70" i="1" s="1"/>
  <c r="AA72" i="1"/>
  <c r="S77" i="1"/>
  <c r="AW77" i="1"/>
  <c r="V94" i="1"/>
  <c r="Z94" i="1" s="1"/>
  <c r="AC94" i="1"/>
  <c r="AA136" i="1"/>
  <c r="T136" i="1"/>
  <c r="U136" i="1" s="1"/>
  <c r="Q136" i="1" s="1"/>
  <c r="O136" i="1" s="1"/>
  <c r="R136" i="1" s="1"/>
  <c r="AA92" i="1"/>
  <c r="T107" i="1"/>
  <c r="U107" i="1" s="1"/>
  <c r="AW18" i="1"/>
  <c r="AW26" i="1"/>
  <c r="AF58" i="1"/>
  <c r="AE58" i="1"/>
  <c r="N58" i="1"/>
  <c r="AE63" i="1"/>
  <c r="AF63" i="1"/>
  <c r="AT63" i="1"/>
  <c r="AA83" i="1"/>
  <c r="Q83" i="1"/>
  <c r="O83" i="1" s="1"/>
  <c r="R83" i="1" s="1"/>
  <c r="L83" i="1" s="1"/>
  <c r="M83" i="1" s="1"/>
  <c r="N124" i="1"/>
  <c r="K124" i="1"/>
  <c r="AF124" i="1"/>
  <c r="AE124" i="1"/>
  <c r="AT124" i="1"/>
  <c r="AF42" i="1"/>
  <c r="AE42" i="1"/>
  <c r="N42" i="1"/>
  <c r="AA17" i="1"/>
  <c r="AE19" i="1"/>
  <c r="AA21" i="1"/>
  <c r="AE23" i="1"/>
  <c r="AE27" i="1"/>
  <c r="AE31" i="1"/>
  <c r="AA33" i="1"/>
  <c r="AE35" i="1"/>
  <c r="AA37" i="1"/>
  <c r="S39" i="1"/>
  <c r="AW40" i="1"/>
  <c r="N41" i="1"/>
  <c r="AE41" i="1"/>
  <c r="AT42" i="1"/>
  <c r="K43" i="1"/>
  <c r="T49" i="1"/>
  <c r="U49" i="1" s="1"/>
  <c r="Q49" i="1"/>
  <c r="O49" i="1" s="1"/>
  <c r="R49" i="1" s="1"/>
  <c r="L49" i="1" s="1"/>
  <c r="M49" i="1" s="1"/>
  <c r="W54" i="1"/>
  <c r="S57" i="1"/>
  <c r="AA67" i="1"/>
  <c r="T74" i="1"/>
  <c r="U74" i="1" s="1"/>
  <c r="Q74" i="1" s="1"/>
  <c r="O74" i="1" s="1"/>
  <c r="R74" i="1" s="1"/>
  <c r="V75" i="1"/>
  <c r="Z75" i="1" s="1"/>
  <c r="AC75" i="1"/>
  <c r="AB75" i="1"/>
  <c r="T88" i="1"/>
  <c r="U88" i="1" s="1"/>
  <c r="V111" i="1"/>
  <c r="Z111" i="1" s="1"/>
  <c r="AC111" i="1"/>
  <c r="AB111" i="1"/>
  <c r="V128" i="1"/>
  <c r="Z128" i="1" s="1"/>
  <c r="AC128" i="1"/>
  <c r="T138" i="1"/>
  <c r="U138" i="1" s="1"/>
  <c r="T139" i="1"/>
  <c r="U139" i="1" s="1"/>
  <c r="K27" i="1"/>
  <c r="AF45" i="1"/>
  <c r="N45" i="1"/>
  <c r="Q53" i="1"/>
  <c r="O53" i="1" s="1"/>
  <c r="R53" i="1" s="1"/>
  <c r="S85" i="1"/>
  <c r="AW85" i="1"/>
  <c r="AA89" i="1"/>
  <c r="S261" i="1"/>
  <c r="AW261" i="1"/>
  <c r="T23" i="1"/>
  <c r="U23" i="1" s="1"/>
  <c r="Q23" i="1" s="1"/>
  <c r="O23" i="1" s="1"/>
  <c r="R23" i="1" s="1"/>
  <c r="AA106" i="1"/>
  <c r="T184" i="1"/>
  <c r="U184" i="1" s="1"/>
  <c r="AT20" i="1"/>
  <c r="AT28" i="1"/>
  <c r="N31" i="1"/>
  <c r="AT32" i="1"/>
  <c r="N16" i="1"/>
  <c r="AF19" i="1"/>
  <c r="N20" i="1"/>
  <c r="AF23" i="1"/>
  <c r="N24" i="1"/>
  <c r="AF27" i="1"/>
  <c r="N28" i="1"/>
  <c r="N32" i="1"/>
  <c r="N36" i="1"/>
  <c r="K39" i="1"/>
  <c r="AE40" i="1"/>
  <c r="AB44" i="1"/>
  <c r="AE45" i="1"/>
  <c r="AB48" i="1"/>
  <c r="AD48" i="1" s="1"/>
  <c r="AF49" i="1"/>
  <c r="AE49" i="1"/>
  <c r="N49" i="1"/>
  <c r="AT49" i="1"/>
  <c r="AF50" i="1"/>
  <c r="AE50" i="1"/>
  <c r="N50" i="1"/>
  <c r="AT50" i="1"/>
  <c r="AA53" i="1"/>
  <c r="K58" i="1"/>
  <c r="AA61" i="1"/>
  <c r="T61" i="1"/>
  <c r="U61" i="1" s="1"/>
  <c r="Q61" i="1" s="1"/>
  <c r="O61" i="1" s="1"/>
  <c r="R61" i="1" s="1"/>
  <c r="L61" i="1" s="1"/>
  <c r="M61" i="1" s="1"/>
  <c r="AA73" i="1"/>
  <c r="AT73" i="1"/>
  <c r="K73" i="1"/>
  <c r="AE73" i="1"/>
  <c r="AF73" i="1"/>
  <c r="N73" i="1"/>
  <c r="Q78" i="1"/>
  <c r="O78" i="1" s="1"/>
  <c r="R78" i="1" s="1"/>
  <c r="AA78" i="1"/>
  <c r="AA90" i="1"/>
  <c r="T90" i="1"/>
  <c r="U90" i="1" s="1"/>
  <c r="Q90" i="1" s="1"/>
  <c r="O90" i="1" s="1"/>
  <c r="R90" i="1" s="1"/>
  <c r="L90" i="1" s="1"/>
  <c r="M90" i="1" s="1"/>
  <c r="AF100" i="1"/>
  <c r="AE100" i="1"/>
  <c r="N100" i="1"/>
  <c r="AT100" i="1"/>
  <c r="K100" i="1"/>
  <c r="AA102" i="1"/>
  <c r="AW22" i="1"/>
  <c r="K24" i="1"/>
  <c r="AW34" i="1"/>
  <c r="T51" i="1"/>
  <c r="U51" i="1" s="1"/>
  <c r="K63" i="1"/>
  <c r="AA79" i="1"/>
  <c r="AT16" i="1"/>
  <c r="AT36" i="1"/>
  <c r="AE16" i="1"/>
  <c r="AE20" i="1"/>
  <c r="AE24" i="1"/>
  <c r="AE28" i="1"/>
  <c r="S30" i="1"/>
  <c r="AE32" i="1"/>
  <c r="AE36" i="1"/>
  <c r="AE39" i="1"/>
  <c r="N40" i="1"/>
  <c r="AF40" i="1"/>
  <c r="AE44" i="1"/>
  <c r="K47" i="1"/>
  <c r="Q48" i="1"/>
  <c r="O48" i="1" s="1"/>
  <c r="R48" i="1" s="1"/>
  <c r="L48" i="1" s="1"/>
  <c r="M48" i="1" s="1"/>
  <c r="AE48" i="1"/>
  <c r="Q51" i="1"/>
  <c r="O51" i="1" s="1"/>
  <c r="R51" i="1" s="1"/>
  <c r="L51" i="1" s="1"/>
  <c r="M51" i="1" s="1"/>
  <c r="T55" i="1"/>
  <c r="U55" i="1" s="1"/>
  <c r="AB55" i="1" s="1"/>
  <c r="AA59" i="1"/>
  <c r="Q59" i="1"/>
  <c r="O59" i="1" s="1"/>
  <c r="R59" i="1" s="1"/>
  <c r="L59" i="1" s="1"/>
  <c r="M59" i="1" s="1"/>
  <c r="AA60" i="1"/>
  <c r="AE62" i="1"/>
  <c r="N62" i="1"/>
  <c r="AF62" i="1"/>
  <c r="K62" i="1"/>
  <c r="T63" i="1"/>
  <c r="U63" i="1" s="1"/>
  <c r="AA69" i="1"/>
  <c r="N76" i="1"/>
  <c r="AT76" i="1"/>
  <c r="K76" i="1"/>
  <c r="AF76" i="1"/>
  <c r="AE76" i="1"/>
  <c r="K95" i="1"/>
  <c r="AF95" i="1"/>
  <c r="N95" i="1"/>
  <c r="AE95" i="1"/>
  <c r="AT95" i="1"/>
  <c r="AE66" i="1"/>
  <c r="N66" i="1"/>
  <c r="AF66" i="1"/>
  <c r="K66" i="1"/>
  <c r="T91" i="1"/>
  <c r="U91" i="1" s="1"/>
  <c r="AA256" i="1"/>
  <c r="T257" i="1"/>
  <c r="U257" i="1" s="1"/>
  <c r="AA265" i="1"/>
  <c r="AW38" i="1"/>
  <c r="N39" i="1"/>
  <c r="Q41" i="1"/>
  <c r="O41" i="1" s="1"/>
  <c r="R41" i="1" s="1"/>
  <c r="AE43" i="1"/>
  <c r="K45" i="1"/>
  <c r="AE47" i="1"/>
  <c r="AT52" i="1"/>
  <c r="K52" i="1"/>
  <c r="AF52" i="1"/>
  <c r="N52" i="1"/>
  <c r="AA56" i="1"/>
  <c r="AW62" i="1"/>
  <c r="S62" i="1"/>
  <c r="AA65" i="1"/>
  <c r="AT66" i="1"/>
  <c r="Q70" i="1"/>
  <c r="O70" i="1" s="1"/>
  <c r="R70" i="1" s="1"/>
  <c r="AA70" i="1"/>
  <c r="T115" i="1"/>
  <c r="U115" i="1" s="1"/>
  <c r="Q115" i="1" s="1"/>
  <c r="O115" i="1" s="1"/>
  <c r="R115" i="1" s="1"/>
  <c r="AF51" i="1"/>
  <c r="AF55" i="1"/>
  <c r="AW59" i="1"/>
  <c r="N60" i="1"/>
  <c r="AF60" i="1"/>
  <c r="W63" i="1"/>
  <c r="S64" i="1"/>
  <c r="N65" i="1"/>
  <c r="W67" i="1"/>
  <c r="AF67" i="1"/>
  <c r="AE67" i="1"/>
  <c r="S73" i="1"/>
  <c r="AW73" i="1"/>
  <c r="W75" i="1"/>
  <c r="T76" i="1"/>
  <c r="U76" i="1" s="1"/>
  <c r="AT77" i="1"/>
  <c r="K77" i="1"/>
  <c r="AF77" i="1"/>
  <c r="AE77" i="1"/>
  <c r="AF78" i="1"/>
  <c r="AE78" i="1"/>
  <c r="N78" i="1"/>
  <c r="AB88" i="1"/>
  <c r="N88" i="1"/>
  <c r="AT88" i="1"/>
  <c r="K88" i="1"/>
  <c r="T105" i="1"/>
  <c r="U105" i="1" s="1"/>
  <c r="Q105" i="1" s="1"/>
  <c r="O105" i="1" s="1"/>
  <c r="R105" i="1" s="1"/>
  <c r="AA112" i="1"/>
  <c r="T118" i="1"/>
  <c r="U118" i="1" s="1"/>
  <c r="Q118" i="1" s="1"/>
  <c r="O118" i="1" s="1"/>
  <c r="R118" i="1" s="1"/>
  <c r="L118" i="1" s="1"/>
  <c r="M118" i="1" s="1"/>
  <c r="AF123" i="1"/>
  <c r="AT123" i="1"/>
  <c r="K123" i="1"/>
  <c r="AE123" i="1"/>
  <c r="AA126" i="1"/>
  <c r="T126" i="1"/>
  <c r="U126" i="1" s="1"/>
  <c r="AE130" i="1"/>
  <c r="N130" i="1"/>
  <c r="AT130" i="1"/>
  <c r="K130" i="1"/>
  <c r="AF130" i="1"/>
  <c r="AA147" i="1"/>
  <c r="T154" i="1"/>
  <c r="U154" i="1" s="1"/>
  <c r="AF247" i="1"/>
  <c r="N247" i="1"/>
  <c r="AE247" i="1"/>
  <c r="K247" i="1"/>
  <c r="AT247" i="1"/>
  <c r="N57" i="1"/>
  <c r="AT61" i="1"/>
  <c r="AT65" i="1"/>
  <c r="AF74" i="1"/>
  <c r="AE74" i="1"/>
  <c r="N80" i="1"/>
  <c r="AT80" i="1"/>
  <c r="K80" i="1"/>
  <c r="AA81" i="1"/>
  <c r="AA84" i="1"/>
  <c r="W87" i="1"/>
  <c r="AT89" i="1"/>
  <c r="K89" i="1"/>
  <c r="AF89" i="1"/>
  <c r="AE89" i="1"/>
  <c r="AF90" i="1"/>
  <c r="AE90" i="1"/>
  <c r="N90" i="1"/>
  <c r="AE92" i="1"/>
  <c r="N92" i="1"/>
  <c r="AF92" i="1"/>
  <c r="K92" i="1"/>
  <c r="AT92" i="1"/>
  <c r="AA94" i="1"/>
  <c r="Q94" i="1"/>
  <c r="O94" i="1" s="1"/>
  <c r="R94" i="1" s="1"/>
  <c r="L94" i="1" s="1"/>
  <c r="M94" i="1" s="1"/>
  <c r="AF96" i="1"/>
  <c r="AE96" i="1"/>
  <c r="N96" i="1"/>
  <c r="K96" i="1"/>
  <c r="T97" i="1"/>
  <c r="U97" i="1" s="1"/>
  <c r="Q97" i="1" s="1"/>
  <c r="O97" i="1" s="1"/>
  <c r="R97" i="1" s="1"/>
  <c r="S99" i="1"/>
  <c r="AW99" i="1"/>
  <c r="T102" i="1"/>
  <c r="U102" i="1" s="1"/>
  <c r="Q102" i="1" s="1"/>
  <c r="O102" i="1" s="1"/>
  <c r="R102" i="1" s="1"/>
  <c r="AA111" i="1"/>
  <c r="Q111" i="1"/>
  <c r="O111" i="1" s="1"/>
  <c r="R111" i="1" s="1"/>
  <c r="N123" i="1"/>
  <c r="AT129" i="1"/>
  <c r="AF129" i="1"/>
  <c r="N129" i="1"/>
  <c r="AE129" i="1"/>
  <c r="K129" i="1"/>
  <c r="AA139" i="1"/>
  <c r="Q139" i="1"/>
  <c r="O139" i="1" s="1"/>
  <c r="R139" i="1" s="1"/>
  <c r="L139" i="1" s="1"/>
  <c r="M139" i="1" s="1"/>
  <c r="AF71" i="1"/>
  <c r="AE71" i="1"/>
  <c r="N71" i="1"/>
  <c r="T80" i="1"/>
  <c r="U80" i="1" s="1"/>
  <c r="Q80" i="1" s="1"/>
  <c r="O80" i="1" s="1"/>
  <c r="R80" i="1" s="1"/>
  <c r="L80" i="1" s="1"/>
  <c r="M80" i="1" s="1"/>
  <c r="AT81" i="1"/>
  <c r="K81" i="1"/>
  <c r="AF81" i="1"/>
  <c r="AE81" i="1"/>
  <c r="AF82" i="1"/>
  <c r="AE82" i="1"/>
  <c r="N82" i="1"/>
  <c r="T87" i="1"/>
  <c r="U87" i="1" s="1"/>
  <c r="S89" i="1"/>
  <c r="AW89" i="1"/>
  <c r="AA98" i="1"/>
  <c r="AT98" i="1"/>
  <c r="K98" i="1"/>
  <c r="AF98" i="1"/>
  <c r="AE98" i="1"/>
  <c r="N98" i="1"/>
  <c r="T103" i="1"/>
  <c r="U103" i="1" s="1"/>
  <c r="V129" i="1"/>
  <c r="Z129" i="1" s="1"/>
  <c r="AC129" i="1"/>
  <c r="T141" i="1"/>
  <c r="U141" i="1" s="1"/>
  <c r="AA146" i="1"/>
  <c r="AE146" i="1"/>
  <c r="N146" i="1"/>
  <c r="AF146" i="1"/>
  <c r="AT146" i="1"/>
  <c r="V151" i="1"/>
  <c r="Z151" i="1" s="1"/>
  <c r="AC151" i="1"/>
  <c r="AA182" i="1"/>
  <c r="AT51" i="1"/>
  <c r="AT55" i="1"/>
  <c r="AT60" i="1"/>
  <c r="AW63" i="1"/>
  <c r="AT69" i="1"/>
  <c r="K69" i="1"/>
  <c r="W71" i="1"/>
  <c r="AT71" i="1"/>
  <c r="K74" i="1"/>
  <c r="AA76" i="1"/>
  <c r="Q76" i="1"/>
  <c r="O76" i="1" s="1"/>
  <c r="R76" i="1" s="1"/>
  <c r="S81" i="1"/>
  <c r="AW81" i="1"/>
  <c r="T82" i="1"/>
  <c r="U82" i="1" s="1"/>
  <c r="Q82" i="1" s="1"/>
  <c r="O82" i="1" s="1"/>
  <c r="R82" i="1" s="1"/>
  <c r="L82" i="1" s="1"/>
  <c r="M82" i="1" s="1"/>
  <c r="AT82" i="1"/>
  <c r="AA88" i="1"/>
  <c r="Q88" i="1"/>
  <c r="O88" i="1" s="1"/>
  <c r="R88" i="1" s="1"/>
  <c r="AE88" i="1"/>
  <c r="Q91" i="1"/>
  <c r="O91" i="1" s="1"/>
  <c r="R91" i="1" s="1"/>
  <c r="L91" i="1" s="1"/>
  <c r="M91" i="1" s="1"/>
  <c r="T93" i="1"/>
  <c r="U93" i="1" s="1"/>
  <c r="AW94" i="1"/>
  <c r="S98" i="1"/>
  <c r="AW98" i="1"/>
  <c r="AA105" i="1"/>
  <c r="Q138" i="1"/>
  <c r="O138" i="1" s="1"/>
  <c r="R138" i="1" s="1"/>
  <c r="AA138" i="1"/>
  <c r="K146" i="1"/>
  <c r="AA159" i="1"/>
  <c r="AA176" i="1"/>
  <c r="AA178" i="1"/>
  <c r="AF180" i="1"/>
  <c r="AE180" i="1"/>
  <c r="N180" i="1"/>
  <c r="AT180" i="1"/>
  <c r="K180" i="1"/>
  <c r="S67" i="1"/>
  <c r="S68" i="1"/>
  <c r="T69" i="1"/>
  <c r="U69" i="1" s="1"/>
  <c r="AB69" i="1" s="1"/>
  <c r="K71" i="1"/>
  <c r="T72" i="1"/>
  <c r="U72" i="1" s="1"/>
  <c r="Q72" i="1" s="1"/>
  <c r="O72" i="1" s="1"/>
  <c r="R72" i="1" s="1"/>
  <c r="L72" i="1" s="1"/>
  <c r="M72" i="1" s="1"/>
  <c r="Q75" i="1"/>
  <c r="O75" i="1" s="1"/>
  <c r="R75" i="1" s="1"/>
  <c r="L75" i="1" s="1"/>
  <c r="M75" i="1" s="1"/>
  <c r="K78" i="1"/>
  <c r="N84" i="1"/>
  <c r="AT84" i="1"/>
  <c r="K84" i="1"/>
  <c r="AA85" i="1"/>
  <c r="AF88" i="1"/>
  <c r="T120" i="1"/>
  <c r="U120" i="1" s="1"/>
  <c r="Q120" i="1" s="1"/>
  <c r="O120" i="1" s="1"/>
  <c r="R120" i="1" s="1"/>
  <c r="T150" i="1"/>
  <c r="U150" i="1" s="1"/>
  <c r="AB150" i="1" s="1"/>
  <c r="AE61" i="1"/>
  <c r="AE65" i="1"/>
  <c r="AW69" i="1"/>
  <c r="N74" i="1"/>
  <c r="N77" i="1"/>
  <c r="T79" i="1"/>
  <c r="U79" i="1" s="1"/>
  <c r="Q79" i="1" s="1"/>
  <c r="O79" i="1" s="1"/>
  <c r="R79" i="1" s="1"/>
  <c r="L79" i="1" s="1"/>
  <c r="M79" i="1" s="1"/>
  <c r="AE80" i="1"/>
  <c r="T84" i="1"/>
  <c r="U84" i="1" s="1"/>
  <c r="AT85" i="1"/>
  <c r="K85" i="1"/>
  <c r="AF85" i="1"/>
  <c r="AE85" i="1"/>
  <c r="AF86" i="1"/>
  <c r="AE86" i="1"/>
  <c r="N86" i="1"/>
  <c r="W91" i="1"/>
  <c r="AB94" i="1"/>
  <c r="AA104" i="1"/>
  <c r="T110" i="1"/>
  <c r="U110" i="1" s="1"/>
  <c r="AB110" i="1" s="1"/>
  <c r="AA113" i="1"/>
  <c r="AT133" i="1"/>
  <c r="AF133" i="1"/>
  <c r="N133" i="1"/>
  <c r="AE133" i="1"/>
  <c r="K133" i="1"/>
  <c r="AF104" i="1"/>
  <c r="AE104" i="1"/>
  <c r="N104" i="1"/>
  <c r="AT104" i="1"/>
  <c r="AB105" i="1"/>
  <c r="T109" i="1"/>
  <c r="U109" i="1" s="1"/>
  <c r="K111" i="1"/>
  <c r="AF111" i="1"/>
  <c r="AE111" i="1"/>
  <c r="N111" i="1"/>
  <c r="AF112" i="1"/>
  <c r="AE112" i="1"/>
  <c r="N112" i="1"/>
  <c r="AT112" i="1"/>
  <c r="AT114" i="1"/>
  <c r="K114" i="1"/>
  <c r="AF114" i="1"/>
  <c r="AA116" i="1"/>
  <c r="AA120" i="1"/>
  <c r="T123" i="1"/>
  <c r="U123" i="1" s="1"/>
  <c r="V132" i="1"/>
  <c r="Z132" i="1" s="1"/>
  <c r="Q132" i="1"/>
  <c r="O132" i="1" s="1"/>
  <c r="R132" i="1" s="1"/>
  <c r="AC134" i="1"/>
  <c r="AE142" i="1"/>
  <c r="N142" i="1"/>
  <c r="AT142" i="1"/>
  <c r="K142" i="1"/>
  <c r="AF142" i="1"/>
  <c r="S143" i="1"/>
  <c r="AW143" i="1"/>
  <c r="AA145" i="1"/>
  <c r="AB146" i="1"/>
  <c r="AA166" i="1"/>
  <c r="AE189" i="1"/>
  <c r="N189" i="1"/>
  <c r="AF189" i="1"/>
  <c r="K189" i="1"/>
  <c r="AT189" i="1"/>
  <c r="AA205" i="1"/>
  <c r="AT87" i="1"/>
  <c r="AT91" i="1"/>
  <c r="T95" i="1"/>
  <c r="U95" i="1" s="1"/>
  <c r="AW95" i="1"/>
  <c r="T101" i="1"/>
  <c r="U101" i="1" s="1"/>
  <c r="AB101" i="1" s="1"/>
  <c r="AE101" i="1"/>
  <c r="N101" i="1"/>
  <c r="AT101" i="1"/>
  <c r="AA110" i="1"/>
  <c r="T112" i="1"/>
  <c r="U112" i="1" s="1"/>
  <c r="AW114" i="1"/>
  <c r="S114" i="1"/>
  <c r="AA115" i="1"/>
  <c r="AA118" i="1"/>
  <c r="AA127" i="1"/>
  <c r="T131" i="1"/>
  <c r="U131" i="1" s="1"/>
  <c r="AA135" i="1"/>
  <c r="Q135" i="1"/>
  <c r="O135" i="1" s="1"/>
  <c r="R135" i="1" s="1"/>
  <c r="L135" i="1" s="1"/>
  <c r="M135" i="1" s="1"/>
  <c r="AT145" i="1"/>
  <c r="AF145" i="1"/>
  <c r="AE145" i="1"/>
  <c r="K145" i="1"/>
  <c r="AA157" i="1"/>
  <c r="AA158" i="1"/>
  <c r="T92" i="1"/>
  <c r="U92" i="1" s="1"/>
  <c r="AB92" i="1" s="1"/>
  <c r="AW92" i="1"/>
  <c r="N93" i="1"/>
  <c r="AE97" i="1"/>
  <c r="N97" i="1"/>
  <c r="AT97" i="1"/>
  <c r="T100" i="1"/>
  <c r="U100" i="1" s="1"/>
  <c r="W101" i="1"/>
  <c r="AT106" i="1"/>
  <c r="K106" i="1"/>
  <c r="AF106" i="1"/>
  <c r="N110" i="1"/>
  <c r="W113" i="1"/>
  <c r="AF115" i="1"/>
  <c r="N115" i="1"/>
  <c r="AE115" i="1"/>
  <c r="K115" i="1"/>
  <c r="AT115" i="1"/>
  <c r="AF119" i="1"/>
  <c r="N119" i="1"/>
  <c r="AE119" i="1"/>
  <c r="K119" i="1"/>
  <c r="AE122" i="1"/>
  <c r="N122" i="1"/>
  <c r="K122" i="1"/>
  <c r="AF122" i="1"/>
  <c r="AW131" i="1"/>
  <c r="V133" i="1"/>
  <c r="Z133" i="1" s="1"/>
  <c r="AC133" i="1"/>
  <c r="AF135" i="1"/>
  <c r="AT135" i="1"/>
  <c r="AE135" i="1"/>
  <c r="AB138" i="1"/>
  <c r="S179" i="1"/>
  <c r="AW179" i="1"/>
  <c r="T189" i="1"/>
  <c r="U189" i="1" s="1"/>
  <c r="AA201" i="1"/>
  <c r="N75" i="1"/>
  <c r="N79" i="1"/>
  <c r="N83" i="1"/>
  <c r="N87" i="1"/>
  <c r="N91" i="1"/>
  <c r="Q100" i="1"/>
  <c r="O100" i="1" s="1"/>
  <c r="R100" i="1" s="1"/>
  <c r="L100" i="1" s="1"/>
  <c r="M100" i="1" s="1"/>
  <c r="AA103" i="1"/>
  <c r="Q103" i="1"/>
  <c r="O103" i="1" s="1"/>
  <c r="R103" i="1" s="1"/>
  <c r="K104" i="1"/>
  <c r="T106" i="1"/>
  <c r="U106" i="1" s="1"/>
  <c r="AB106" i="1" s="1"/>
  <c r="AA107" i="1"/>
  <c r="Q107" i="1"/>
  <c r="O107" i="1" s="1"/>
  <c r="R107" i="1" s="1"/>
  <c r="T113" i="1"/>
  <c r="U113" i="1" s="1"/>
  <c r="AB113" i="1" s="1"/>
  <c r="AA117" i="1"/>
  <c r="AT121" i="1"/>
  <c r="AF121" i="1"/>
  <c r="N121" i="1"/>
  <c r="AE121" i="1"/>
  <c r="K121" i="1"/>
  <c r="AA125" i="1"/>
  <c r="AB126" i="1"/>
  <c r="AA128" i="1"/>
  <c r="Q128" i="1"/>
  <c r="O128" i="1" s="1"/>
  <c r="R128" i="1" s="1"/>
  <c r="AB132" i="1"/>
  <c r="AE134" i="1"/>
  <c r="N134" i="1"/>
  <c r="AF134" i="1"/>
  <c r="AA144" i="1"/>
  <c r="T144" i="1"/>
  <c r="U144" i="1" s="1"/>
  <c r="Q144" i="1"/>
  <c r="O144" i="1" s="1"/>
  <c r="R144" i="1" s="1"/>
  <c r="AA151" i="1"/>
  <c r="Q151" i="1"/>
  <c r="O151" i="1" s="1"/>
  <c r="R151" i="1" s="1"/>
  <c r="L151" i="1" s="1"/>
  <c r="M151" i="1" s="1"/>
  <c r="AA153" i="1"/>
  <c r="AA155" i="1"/>
  <c r="AE75" i="1"/>
  <c r="AE79" i="1"/>
  <c r="AE83" i="1"/>
  <c r="AE87" i="1"/>
  <c r="AE91" i="1"/>
  <c r="AT94" i="1"/>
  <c r="AW97" i="1"/>
  <c r="AA99" i="1"/>
  <c r="AW106" i="1"/>
  <c r="AA114" i="1"/>
  <c r="T116" i="1"/>
  <c r="U116" i="1" s="1"/>
  <c r="AB116" i="1" s="1"/>
  <c r="AT117" i="1"/>
  <c r="N117" i="1"/>
  <c r="AF117" i="1"/>
  <c r="AE117" i="1"/>
  <c r="K117" i="1"/>
  <c r="AE118" i="1"/>
  <c r="AT118" i="1"/>
  <c r="N118" i="1"/>
  <c r="AW121" i="1"/>
  <c r="S121" i="1"/>
  <c r="AT125" i="1"/>
  <c r="AF125" i="1"/>
  <c r="AE125" i="1"/>
  <c r="K125" i="1"/>
  <c r="AC132" i="1"/>
  <c r="AD132" i="1" s="1"/>
  <c r="AB134" i="1"/>
  <c r="AT134" i="1"/>
  <c r="T135" i="1"/>
  <c r="U135" i="1" s="1"/>
  <c r="N144" i="1"/>
  <c r="K144" i="1"/>
  <c r="AT144" i="1"/>
  <c r="AF144" i="1"/>
  <c r="AE144" i="1"/>
  <c r="AA148" i="1"/>
  <c r="T148" i="1"/>
  <c r="U148" i="1" s="1"/>
  <c r="Q148" i="1" s="1"/>
  <c r="O148" i="1" s="1"/>
  <c r="R148" i="1" s="1"/>
  <c r="L148" i="1" s="1"/>
  <c r="M148" i="1" s="1"/>
  <c r="AB151" i="1"/>
  <c r="N152" i="1"/>
  <c r="AF152" i="1"/>
  <c r="AE152" i="1"/>
  <c r="AA165" i="1"/>
  <c r="AF184" i="1"/>
  <c r="AE184" i="1"/>
  <c r="N184" i="1"/>
  <c r="K184" i="1"/>
  <c r="AT184" i="1"/>
  <c r="W92" i="1"/>
  <c r="AA95" i="1"/>
  <c r="Q95" i="1"/>
  <c r="O95" i="1" s="1"/>
  <c r="R95" i="1" s="1"/>
  <c r="L95" i="1" s="1"/>
  <c r="M95" i="1" s="1"/>
  <c r="K101" i="1"/>
  <c r="AT102" i="1"/>
  <c r="K102" i="1"/>
  <c r="K103" i="1"/>
  <c r="AF103" i="1"/>
  <c r="K107" i="1"/>
  <c r="AF107" i="1"/>
  <c r="AE107" i="1"/>
  <c r="N107" i="1"/>
  <c r="AF108" i="1"/>
  <c r="AE108" i="1"/>
  <c r="N108" i="1"/>
  <c r="AT108" i="1"/>
  <c r="AB109" i="1"/>
  <c r="AT110" i="1"/>
  <c r="K110" i="1"/>
  <c r="AF110" i="1"/>
  <c r="N114" i="1"/>
  <c r="AE114" i="1"/>
  <c r="AA123" i="1"/>
  <c r="T127" i="1"/>
  <c r="U127" i="1" s="1"/>
  <c r="AB128" i="1"/>
  <c r="T140" i="1"/>
  <c r="U140" i="1" s="1"/>
  <c r="AA143" i="1"/>
  <c r="Q150" i="1"/>
  <c r="O150" i="1" s="1"/>
  <c r="R150" i="1" s="1"/>
  <c r="AE150" i="1"/>
  <c r="N150" i="1"/>
  <c r="AT150" i="1"/>
  <c r="K150" i="1"/>
  <c r="AT152" i="1"/>
  <c r="AA169" i="1"/>
  <c r="AA186" i="1"/>
  <c r="AW122" i="1"/>
  <c r="W126" i="1"/>
  <c r="AE126" i="1"/>
  <c r="N126" i="1"/>
  <c r="N136" i="1"/>
  <c r="K136" i="1"/>
  <c r="AF147" i="1"/>
  <c r="AT147" i="1"/>
  <c r="W151" i="1"/>
  <c r="S158" i="1"/>
  <c r="AW158" i="1"/>
  <c r="AF161" i="1"/>
  <c r="AE161" i="1"/>
  <c r="N161" i="1"/>
  <c r="K161" i="1"/>
  <c r="AT161" i="1"/>
  <c r="S171" i="1"/>
  <c r="AW171" i="1"/>
  <c r="AA185" i="1"/>
  <c r="AA194" i="1"/>
  <c r="T117" i="1"/>
  <c r="U117" i="1" s="1"/>
  <c r="AB117" i="1" s="1"/>
  <c r="AF127" i="1"/>
  <c r="AT127" i="1"/>
  <c r="AT137" i="1"/>
  <c r="AF137" i="1"/>
  <c r="AE138" i="1"/>
  <c r="N138" i="1"/>
  <c r="N148" i="1"/>
  <c r="K148" i="1"/>
  <c r="Q154" i="1"/>
  <c r="O154" i="1" s="1"/>
  <c r="R154" i="1" s="1"/>
  <c r="AE157" i="1"/>
  <c r="N157" i="1"/>
  <c r="K157" i="1"/>
  <c r="S159" i="1"/>
  <c r="AW159" i="1"/>
  <c r="AC160" i="1"/>
  <c r="AD160" i="1" s="1"/>
  <c r="V160" i="1"/>
  <c r="Z160" i="1" s="1"/>
  <c r="AF160" i="1"/>
  <c r="AE160" i="1"/>
  <c r="N160" i="1"/>
  <c r="S167" i="1"/>
  <c r="AW167" i="1"/>
  <c r="V168" i="1"/>
  <c r="Z168" i="1" s="1"/>
  <c r="AC168" i="1"/>
  <c r="AT183" i="1"/>
  <c r="K183" i="1"/>
  <c r="AF183" i="1"/>
  <c r="AE183" i="1"/>
  <c r="N183" i="1"/>
  <c r="AF185" i="1"/>
  <c r="AE185" i="1"/>
  <c r="N185" i="1"/>
  <c r="AT185" i="1"/>
  <c r="K185" i="1"/>
  <c r="AA197" i="1"/>
  <c r="V212" i="1"/>
  <c r="Z212" i="1" s="1"/>
  <c r="AC212" i="1"/>
  <c r="AB212" i="1"/>
  <c r="T220" i="1"/>
  <c r="U220" i="1" s="1"/>
  <c r="AA222" i="1"/>
  <c r="T222" i="1"/>
  <c r="U222" i="1" s="1"/>
  <c r="AT105" i="1"/>
  <c r="AT109" i="1"/>
  <c r="AT113" i="1"/>
  <c r="T119" i="1"/>
  <c r="U119" i="1" s="1"/>
  <c r="N128" i="1"/>
  <c r="K128" i="1"/>
  <c r="Q129" i="1"/>
  <c r="O129" i="1" s="1"/>
  <c r="R129" i="1" s="1"/>
  <c r="AW135" i="1"/>
  <c r="AT138" i="1"/>
  <c r="AF139" i="1"/>
  <c r="AT139" i="1"/>
  <c r="T142" i="1"/>
  <c r="U142" i="1" s="1"/>
  <c r="AB142" i="1" s="1"/>
  <c r="S145" i="1"/>
  <c r="AW146" i="1"/>
  <c r="AT149" i="1"/>
  <c r="AF149" i="1"/>
  <c r="AT160" i="1"/>
  <c r="S163" i="1"/>
  <c r="AW163" i="1"/>
  <c r="AA177" i="1"/>
  <c r="AF181" i="1"/>
  <c r="AE181" i="1"/>
  <c r="N181" i="1"/>
  <c r="AT181" i="1"/>
  <c r="K181" i="1"/>
  <c r="S183" i="1"/>
  <c r="AW183" i="1"/>
  <c r="T188" i="1"/>
  <c r="U188" i="1" s="1"/>
  <c r="Q188" i="1" s="1"/>
  <c r="O188" i="1" s="1"/>
  <c r="R188" i="1" s="1"/>
  <c r="L188" i="1" s="1"/>
  <c r="M188" i="1" s="1"/>
  <c r="AA188" i="1"/>
  <c r="T202" i="1"/>
  <c r="U202" i="1" s="1"/>
  <c r="N120" i="1"/>
  <c r="K120" i="1"/>
  <c r="T122" i="1"/>
  <c r="U122" i="1" s="1"/>
  <c r="T124" i="1"/>
  <c r="U124" i="1" s="1"/>
  <c r="S125" i="1"/>
  <c r="AW126" i="1"/>
  <c r="W130" i="1"/>
  <c r="AE136" i="1"/>
  <c r="AA137" i="1"/>
  <c r="N140" i="1"/>
  <c r="K140" i="1"/>
  <c r="Q141" i="1"/>
  <c r="O141" i="1" s="1"/>
  <c r="R141" i="1" s="1"/>
  <c r="L141" i="1" s="1"/>
  <c r="M141" i="1" s="1"/>
  <c r="AA154" i="1"/>
  <c r="AW154" i="1"/>
  <c r="AA156" i="1"/>
  <c r="AA174" i="1"/>
  <c r="AA190" i="1"/>
  <c r="AA191" i="1"/>
  <c r="AE193" i="1"/>
  <c r="AT193" i="1"/>
  <c r="AF193" i="1"/>
  <c r="K193" i="1"/>
  <c r="V208" i="1"/>
  <c r="Z208" i="1" s="1"/>
  <c r="AC208" i="1"/>
  <c r="AB208" i="1"/>
  <c r="N105" i="1"/>
  <c r="N109" i="1"/>
  <c r="N113" i="1"/>
  <c r="N116" i="1"/>
  <c r="K116" i="1"/>
  <c r="AB129" i="1"/>
  <c r="AF131" i="1"/>
  <c r="AT131" i="1"/>
  <c r="AF136" i="1"/>
  <c r="T137" i="1"/>
  <c r="U137" i="1" s="1"/>
  <c r="Q137" i="1" s="1"/>
  <c r="O137" i="1" s="1"/>
  <c r="R137" i="1" s="1"/>
  <c r="L137" i="1" s="1"/>
  <c r="M137" i="1" s="1"/>
  <c r="AT141" i="1"/>
  <c r="AF141" i="1"/>
  <c r="AE148" i="1"/>
  <c r="AA149" i="1"/>
  <c r="K155" i="1"/>
  <c r="AE155" i="1"/>
  <c r="AT155" i="1"/>
  <c r="N155" i="1"/>
  <c r="AA162" i="1"/>
  <c r="T185" i="1"/>
  <c r="U185" i="1" s="1"/>
  <c r="Q185" i="1" s="1"/>
  <c r="O185" i="1" s="1"/>
  <c r="R185" i="1" s="1"/>
  <c r="L185" i="1" s="1"/>
  <c r="M185" i="1" s="1"/>
  <c r="AF196" i="1"/>
  <c r="N196" i="1"/>
  <c r="AE196" i="1"/>
  <c r="K196" i="1"/>
  <c r="AT196" i="1"/>
  <c r="T198" i="1"/>
  <c r="U198" i="1" s="1"/>
  <c r="Q198" i="1" s="1"/>
  <c r="O198" i="1" s="1"/>
  <c r="R198" i="1" s="1"/>
  <c r="L198" i="1" s="1"/>
  <c r="M198" i="1" s="1"/>
  <c r="AW118" i="1"/>
  <c r="W122" i="1"/>
  <c r="AF126" i="1"/>
  <c r="N132" i="1"/>
  <c r="K132" i="1"/>
  <c r="Q133" i="1"/>
  <c r="O133" i="1" s="1"/>
  <c r="R133" i="1" s="1"/>
  <c r="L133" i="1" s="1"/>
  <c r="M133" i="1" s="1"/>
  <c r="AB141" i="1"/>
  <c r="AF143" i="1"/>
  <c r="AT143" i="1"/>
  <c r="T146" i="1"/>
  <c r="U146" i="1" s="1"/>
  <c r="Q146" i="1" s="1"/>
  <c r="O146" i="1" s="1"/>
  <c r="R146" i="1" s="1"/>
  <c r="T147" i="1"/>
  <c r="U147" i="1" s="1"/>
  <c r="AE147" i="1"/>
  <c r="AF148" i="1"/>
  <c r="S149" i="1"/>
  <c r="AW150" i="1"/>
  <c r="AE153" i="1"/>
  <c r="K153" i="1"/>
  <c r="S155" i="1"/>
  <c r="AW155" i="1"/>
  <c r="AF157" i="1"/>
  <c r="K160" i="1"/>
  <c r="AB160" i="1"/>
  <c r="AB168" i="1"/>
  <c r="AA184" i="1"/>
  <c r="T190" i="1"/>
  <c r="U190" i="1" s="1"/>
  <c r="AB190" i="1" s="1"/>
  <c r="AA210" i="1"/>
  <c r="AA163" i="1"/>
  <c r="W165" i="1"/>
  <c r="AA167" i="1"/>
  <c r="Q168" i="1"/>
  <c r="O168" i="1" s="1"/>
  <c r="R168" i="1" s="1"/>
  <c r="W173" i="1"/>
  <c r="AA193" i="1"/>
  <c r="T194" i="1"/>
  <c r="U194" i="1" s="1"/>
  <c r="Q194" i="1" s="1"/>
  <c r="O194" i="1" s="1"/>
  <c r="R194" i="1" s="1"/>
  <c r="L194" i="1" s="1"/>
  <c r="M194" i="1" s="1"/>
  <c r="AF205" i="1"/>
  <c r="AE205" i="1"/>
  <c r="N205" i="1"/>
  <c r="AT205" i="1"/>
  <c r="K205" i="1"/>
  <c r="T211" i="1"/>
  <c r="U211" i="1" s="1"/>
  <c r="T214" i="1"/>
  <c r="U214" i="1" s="1"/>
  <c r="AB214" i="1" s="1"/>
  <c r="AA214" i="1"/>
  <c r="AT219" i="1"/>
  <c r="K219" i="1"/>
  <c r="AF219" i="1"/>
  <c r="AE219" i="1"/>
  <c r="N219" i="1"/>
  <c r="T152" i="1"/>
  <c r="U152" i="1" s="1"/>
  <c r="W153" i="1"/>
  <c r="K154" i="1"/>
  <c r="AF159" i="1"/>
  <c r="Q160" i="1"/>
  <c r="O160" i="1" s="1"/>
  <c r="R160" i="1" s="1"/>
  <c r="L160" i="1" s="1"/>
  <c r="M160" i="1" s="1"/>
  <c r="T166" i="1"/>
  <c r="U166" i="1" s="1"/>
  <c r="Q166" i="1" s="1"/>
  <c r="O166" i="1" s="1"/>
  <c r="R166" i="1" s="1"/>
  <c r="L166" i="1" s="1"/>
  <c r="M166" i="1" s="1"/>
  <c r="AT167" i="1"/>
  <c r="K167" i="1"/>
  <c r="AF167" i="1"/>
  <c r="AE167" i="1"/>
  <c r="AF168" i="1"/>
  <c r="AE168" i="1"/>
  <c r="N168" i="1"/>
  <c r="AF169" i="1"/>
  <c r="AE169" i="1"/>
  <c r="N169" i="1"/>
  <c r="AT169" i="1"/>
  <c r="K169" i="1"/>
  <c r="T174" i="1"/>
  <c r="U174" i="1" s="1"/>
  <c r="AT179" i="1"/>
  <c r="K179" i="1"/>
  <c r="AF179" i="1"/>
  <c r="AE179" i="1"/>
  <c r="Q180" i="1"/>
  <c r="O180" i="1" s="1"/>
  <c r="R180" i="1" s="1"/>
  <c r="L180" i="1" s="1"/>
  <c r="M180" i="1" s="1"/>
  <c r="AA196" i="1"/>
  <c r="AW211" i="1"/>
  <c r="AA236" i="1"/>
  <c r="T236" i="1"/>
  <c r="U236" i="1" s="1"/>
  <c r="AT175" i="1"/>
  <c r="K175" i="1"/>
  <c r="AF175" i="1"/>
  <c r="AE175" i="1"/>
  <c r="AF176" i="1"/>
  <c r="AE176" i="1"/>
  <c r="N176" i="1"/>
  <c r="AF177" i="1"/>
  <c r="AE177" i="1"/>
  <c r="N177" i="1"/>
  <c r="AT177" i="1"/>
  <c r="K177" i="1"/>
  <c r="AT187" i="1"/>
  <c r="K187" i="1"/>
  <c r="AF187" i="1"/>
  <c r="AE187" i="1"/>
  <c r="T197" i="1"/>
  <c r="U197" i="1" s="1"/>
  <c r="AT199" i="1"/>
  <c r="K199" i="1"/>
  <c r="AF199" i="1"/>
  <c r="AE199" i="1"/>
  <c r="N199" i="1"/>
  <c r="AF200" i="1"/>
  <c r="AE200" i="1"/>
  <c r="N200" i="1"/>
  <c r="AT200" i="1"/>
  <c r="K200" i="1"/>
  <c r="AA203" i="1"/>
  <c r="K204" i="1"/>
  <c r="AF204" i="1"/>
  <c r="AE204" i="1"/>
  <c r="N204" i="1"/>
  <c r="AW153" i="1"/>
  <c r="S153" i="1"/>
  <c r="T162" i="1"/>
  <c r="U162" i="1" s="1"/>
  <c r="Q162" i="1" s="1"/>
  <c r="O162" i="1" s="1"/>
  <c r="R162" i="1" s="1"/>
  <c r="L162" i="1" s="1"/>
  <c r="M162" i="1" s="1"/>
  <c r="W169" i="1"/>
  <c r="AA171" i="1"/>
  <c r="S175" i="1"/>
  <c r="AW175" i="1"/>
  <c r="T176" i="1"/>
  <c r="U176" i="1" s="1"/>
  <c r="AT176" i="1"/>
  <c r="S187" i="1"/>
  <c r="AW187" i="1"/>
  <c r="AW190" i="1"/>
  <c r="K195" i="1"/>
  <c r="AF195" i="1"/>
  <c r="AT195" i="1"/>
  <c r="N195" i="1"/>
  <c r="AE195" i="1"/>
  <c r="AA212" i="1"/>
  <c r="Q212" i="1"/>
  <c r="O212" i="1" s="1"/>
  <c r="R212" i="1" s="1"/>
  <c r="K159" i="1"/>
  <c r="AE159" i="1"/>
  <c r="AT163" i="1"/>
  <c r="K163" i="1"/>
  <c r="AF163" i="1"/>
  <c r="AE163" i="1"/>
  <c r="AF164" i="1"/>
  <c r="AE164" i="1"/>
  <c r="N164" i="1"/>
  <c r="AF165" i="1"/>
  <c r="AE165" i="1"/>
  <c r="N165" i="1"/>
  <c r="AT165" i="1"/>
  <c r="K165" i="1"/>
  <c r="AA170" i="1"/>
  <c r="T170" i="1"/>
  <c r="U170" i="1" s="1"/>
  <c r="AT171" i="1"/>
  <c r="K171" i="1"/>
  <c r="AF171" i="1"/>
  <c r="AE171" i="1"/>
  <c r="AF172" i="1"/>
  <c r="AE172" i="1"/>
  <c r="N172" i="1"/>
  <c r="AF173" i="1"/>
  <c r="AE173" i="1"/>
  <c r="N173" i="1"/>
  <c r="AT173" i="1"/>
  <c r="K173" i="1"/>
  <c r="W181" i="1"/>
  <c r="AF188" i="1"/>
  <c r="AE188" i="1"/>
  <c r="N188" i="1"/>
  <c r="S195" i="1"/>
  <c r="AW195" i="1"/>
  <c r="AA198" i="1"/>
  <c r="AA202" i="1"/>
  <c r="AA206" i="1"/>
  <c r="W210" i="1"/>
  <c r="S157" i="1"/>
  <c r="S161" i="1"/>
  <c r="S165" i="1"/>
  <c r="S169" i="1"/>
  <c r="S173" i="1"/>
  <c r="S177" i="1"/>
  <c r="S181" i="1"/>
  <c r="AW189" i="1"/>
  <c r="AW193" i="1"/>
  <c r="AF197" i="1"/>
  <c r="AE197" i="1"/>
  <c r="N197" i="1"/>
  <c r="AT197" i="1"/>
  <c r="AA199" i="1"/>
  <c r="Q199" i="1"/>
  <c r="O199" i="1" s="1"/>
  <c r="R199" i="1" s="1"/>
  <c r="T199" i="1"/>
  <c r="U199" i="1" s="1"/>
  <c r="AF201" i="1"/>
  <c r="AE201" i="1"/>
  <c r="N201" i="1"/>
  <c r="AT201" i="1"/>
  <c r="N203" i="1"/>
  <c r="T205" i="1"/>
  <c r="U205" i="1" s="1"/>
  <c r="AB205" i="1" s="1"/>
  <c r="AT207" i="1"/>
  <c r="K207" i="1"/>
  <c r="AF207" i="1"/>
  <c r="T210" i="1"/>
  <c r="U210" i="1" s="1"/>
  <c r="Q210" i="1" s="1"/>
  <c r="O210" i="1" s="1"/>
  <c r="R210" i="1" s="1"/>
  <c r="L210" i="1" s="1"/>
  <c r="M210" i="1" s="1"/>
  <c r="S219" i="1"/>
  <c r="AW219" i="1"/>
  <c r="AA229" i="1"/>
  <c r="T201" i="1"/>
  <c r="U201" i="1" s="1"/>
  <c r="AB202" i="1"/>
  <c r="W206" i="1"/>
  <c r="AC207" i="1"/>
  <c r="AB207" i="1"/>
  <c r="AA211" i="1"/>
  <c r="Q211" i="1"/>
  <c r="O211" i="1" s="1"/>
  <c r="R211" i="1" s="1"/>
  <c r="K212" i="1"/>
  <c r="AF212" i="1"/>
  <c r="AE212" i="1"/>
  <c r="N212" i="1"/>
  <c r="AF213" i="1"/>
  <c r="AE213" i="1"/>
  <c r="N213" i="1"/>
  <c r="AT213" i="1"/>
  <c r="K192" i="1"/>
  <c r="T192" i="1"/>
  <c r="U192" i="1" s="1"/>
  <c r="AB192" i="1" s="1"/>
  <c r="AT192" i="1"/>
  <c r="T193" i="1"/>
  <c r="U193" i="1" s="1"/>
  <c r="Q193" i="1" s="1"/>
  <c r="O193" i="1" s="1"/>
  <c r="R193" i="1" s="1"/>
  <c r="L193" i="1" s="1"/>
  <c r="M193" i="1" s="1"/>
  <c r="T200" i="1"/>
  <c r="U200" i="1" s="1"/>
  <c r="Q200" i="1" s="1"/>
  <c r="O200" i="1" s="1"/>
  <c r="R200" i="1" s="1"/>
  <c r="L200" i="1" s="1"/>
  <c r="M200" i="1" s="1"/>
  <c r="AA208" i="1"/>
  <c r="Q208" i="1"/>
  <c r="O208" i="1" s="1"/>
  <c r="R208" i="1" s="1"/>
  <c r="N211" i="1"/>
  <c r="T213" i="1"/>
  <c r="U213" i="1" s="1"/>
  <c r="AA215" i="1"/>
  <c r="AT215" i="1"/>
  <c r="K215" i="1"/>
  <c r="AE215" i="1"/>
  <c r="AF215" i="1"/>
  <c r="N215" i="1"/>
  <c r="AA221" i="1"/>
  <c r="AB222" i="1"/>
  <c r="AA227" i="1"/>
  <c r="T178" i="1"/>
  <c r="U178" i="1" s="1"/>
  <c r="T182" i="1"/>
  <c r="U182" i="1" s="1"/>
  <c r="Q182" i="1" s="1"/>
  <c r="O182" i="1" s="1"/>
  <c r="R182" i="1" s="1"/>
  <c r="L182" i="1" s="1"/>
  <c r="M182" i="1" s="1"/>
  <c r="AT182" i="1"/>
  <c r="T186" i="1"/>
  <c r="U186" i="1" s="1"/>
  <c r="AT186" i="1"/>
  <c r="W189" i="1"/>
  <c r="AT203" i="1"/>
  <c r="K203" i="1"/>
  <c r="AF203" i="1"/>
  <c r="T206" i="1"/>
  <c r="U206" i="1" s="1"/>
  <c r="AB206" i="1" s="1"/>
  <c r="AB209" i="1"/>
  <c r="AF214" i="1"/>
  <c r="N214" i="1"/>
  <c r="AE214" i="1"/>
  <c r="K214" i="1"/>
  <c r="T218" i="1"/>
  <c r="U218" i="1" s="1"/>
  <c r="AB218" i="1" s="1"/>
  <c r="AA220" i="1"/>
  <c r="AF237" i="1"/>
  <c r="AE237" i="1"/>
  <c r="AT237" i="1"/>
  <c r="N237" i="1"/>
  <c r="K237" i="1"/>
  <c r="AW241" i="1"/>
  <c r="S241" i="1"/>
  <c r="S191" i="1"/>
  <c r="AB197" i="1"/>
  <c r="T203" i="1"/>
  <c r="U203" i="1" s="1"/>
  <c r="Q203" i="1" s="1"/>
  <c r="O203" i="1" s="1"/>
  <c r="R203" i="1" s="1"/>
  <c r="AA207" i="1"/>
  <c r="Q207" i="1"/>
  <c r="O207" i="1" s="1"/>
  <c r="R207" i="1" s="1"/>
  <c r="K208" i="1"/>
  <c r="AF208" i="1"/>
  <c r="AE208" i="1"/>
  <c r="N208" i="1"/>
  <c r="AF209" i="1"/>
  <c r="AE209" i="1"/>
  <c r="N209" i="1"/>
  <c r="AT209" i="1"/>
  <c r="AT214" i="1"/>
  <c r="V232" i="1"/>
  <c r="Z232" i="1" s="1"/>
  <c r="AC232" i="1"/>
  <c r="AB232" i="1"/>
  <c r="AA233" i="1"/>
  <c r="N192" i="1"/>
  <c r="W193" i="1"/>
  <c r="AA204" i="1"/>
  <c r="T209" i="1"/>
  <c r="U209" i="1" s="1"/>
  <c r="Q209" i="1" s="1"/>
  <c r="O209" i="1" s="1"/>
  <c r="R209" i="1" s="1"/>
  <c r="L209" i="1" s="1"/>
  <c r="M209" i="1" s="1"/>
  <c r="AT211" i="1"/>
  <c r="K211" i="1"/>
  <c r="AF211" i="1"/>
  <c r="S231" i="1"/>
  <c r="AW231" i="1"/>
  <c r="AE233" i="1"/>
  <c r="AT233" i="1"/>
  <c r="N233" i="1"/>
  <c r="AF233" i="1"/>
  <c r="K233" i="1"/>
  <c r="S215" i="1"/>
  <c r="AW215" i="1"/>
  <c r="Q218" i="1"/>
  <c r="O218" i="1" s="1"/>
  <c r="R218" i="1" s="1"/>
  <c r="L218" i="1" s="1"/>
  <c r="M218" i="1" s="1"/>
  <c r="AE220" i="1"/>
  <c r="N220" i="1"/>
  <c r="T226" i="1"/>
  <c r="U226" i="1" s="1"/>
  <c r="Q226" i="1" s="1"/>
  <c r="O226" i="1" s="1"/>
  <c r="R226" i="1" s="1"/>
  <c r="L226" i="1" s="1"/>
  <c r="M226" i="1" s="1"/>
  <c r="AA226" i="1"/>
  <c r="AT227" i="1"/>
  <c r="K227" i="1"/>
  <c r="AF227" i="1"/>
  <c r="AE227" i="1"/>
  <c r="AF232" i="1"/>
  <c r="AE232" i="1"/>
  <c r="N232" i="1"/>
  <c r="AA235" i="1"/>
  <c r="T240" i="1"/>
  <c r="U240" i="1" s="1"/>
  <c r="AB240" i="1" s="1"/>
  <c r="AE216" i="1"/>
  <c r="S227" i="1"/>
  <c r="AW227" i="1"/>
  <c r="AF228" i="1"/>
  <c r="AE228" i="1"/>
  <c r="N228" i="1"/>
  <c r="AF229" i="1"/>
  <c r="AE229" i="1"/>
  <c r="N229" i="1"/>
  <c r="AT229" i="1"/>
  <c r="K229" i="1"/>
  <c r="AB230" i="1"/>
  <c r="AA244" i="1"/>
  <c r="AT198" i="1"/>
  <c r="AT202" i="1"/>
  <c r="AT206" i="1"/>
  <c r="AT210" i="1"/>
  <c r="T228" i="1"/>
  <c r="U228" i="1" s="1"/>
  <c r="AT228" i="1"/>
  <c r="T238" i="1"/>
  <c r="U238" i="1" s="1"/>
  <c r="T216" i="1"/>
  <c r="U216" i="1" s="1"/>
  <c r="AA218" i="1"/>
  <c r="AF221" i="1"/>
  <c r="AE221" i="1"/>
  <c r="AT221" i="1"/>
  <c r="K221" i="1"/>
  <c r="AA223" i="1"/>
  <c r="Q224" i="1"/>
  <c r="O224" i="1" s="1"/>
  <c r="R224" i="1" s="1"/>
  <c r="L224" i="1" s="1"/>
  <c r="M224" i="1" s="1"/>
  <c r="AA234" i="1"/>
  <c r="AA245" i="1"/>
  <c r="AF217" i="1"/>
  <c r="AE217" i="1"/>
  <c r="AT217" i="1"/>
  <c r="K217" i="1"/>
  <c r="AW221" i="1"/>
  <c r="S221" i="1"/>
  <c r="AT223" i="1"/>
  <c r="K223" i="1"/>
  <c r="AF223" i="1"/>
  <c r="AE223" i="1"/>
  <c r="AF224" i="1"/>
  <c r="AE224" i="1"/>
  <c r="N224" i="1"/>
  <c r="AF225" i="1"/>
  <c r="AE225" i="1"/>
  <c r="N225" i="1"/>
  <c r="AT225" i="1"/>
  <c r="K225" i="1"/>
  <c r="Q228" i="1"/>
  <c r="O228" i="1" s="1"/>
  <c r="R228" i="1" s="1"/>
  <c r="L228" i="1" s="1"/>
  <c r="M228" i="1" s="1"/>
  <c r="AA231" i="1"/>
  <c r="K232" i="1"/>
  <c r="T239" i="1"/>
  <c r="U239" i="1" s="1"/>
  <c r="AB239" i="1" s="1"/>
  <c r="K245" i="1"/>
  <c r="AT245" i="1"/>
  <c r="AF245" i="1"/>
  <c r="AE245" i="1"/>
  <c r="N245" i="1"/>
  <c r="T251" i="1"/>
  <c r="U251" i="1" s="1"/>
  <c r="W217" i="1"/>
  <c r="AW217" i="1"/>
  <c r="S217" i="1"/>
  <c r="AA219" i="1"/>
  <c r="W221" i="1"/>
  <c r="S223" i="1"/>
  <c r="AW223" i="1"/>
  <c r="V224" i="1"/>
  <c r="Z224" i="1" s="1"/>
  <c r="AC224" i="1"/>
  <c r="AD224" i="1" s="1"/>
  <c r="T230" i="1"/>
  <c r="U230" i="1" s="1"/>
  <c r="Q230" i="1" s="1"/>
  <c r="O230" i="1" s="1"/>
  <c r="R230" i="1" s="1"/>
  <c r="AA230" i="1"/>
  <c r="AT231" i="1"/>
  <c r="K231" i="1"/>
  <c r="AF231" i="1"/>
  <c r="AE231" i="1"/>
  <c r="AA237" i="1"/>
  <c r="S225" i="1"/>
  <c r="S229" i="1"/>
  <c r="W242" i="1"/>
  <c r="AA254" i="1"/>
  <c r="T258" i="1"/>
  <c r="U258" i="1" s="1"/>
  <c r="Q258" i="1" s="1"/>
  <c r="O258" i="1" s="1"/>
  <c r="R258" i="1" s="1"/>
  <c r="AA260" i="1"/>
  <c r="AT235" i="1"/>
  <c r="V243" i="1"/>
  <c r="Z243" i="1" s="1"/>
  <c r="AA243" i="1"/>
  <c r="Q243" i="1"/>
  <c r="O243" i="1" s="1"/>
  <c r="R243" i="1" s="1"/>
  <c r="T245" i="1"/>
  <c r="U245" i="1" s="1"/>
  <c r="Q245" i="1" s="1"/>
  <c r="O245" i="1" s="1"/>
  <c r="R245" i="1" s="1"/>
  <c r="Q249" i="1"/>
  <c r="O249" i="1" s="1"/>
  <c r="R249" i="1" s="1"/>
  <c r="L249" i="1" s="1"/>
  <c r="M249" i="1" s="1"/>
  <c r="AA250" i="1"/>
  <c r="T250" i="1"/>
  <c r="U250" i="1" s="1"/>
  <c r="AB250" i="1" s="1"/>
  <c r="Q250" i="1"/>
  <c r="O250" i="1" s="1"/>
  <c r="R250" i="1" s="1"/>
  <c r="L250" i="1" s="1"/>
  <c r="M250" i="1" s="1"/>
  <c r="AA258" i="1"/>
  <c r="AE264" i="1"/>
  <c r="N264" i="1"/>
  <c r="AT264" i="1"/>
  <c r="K264" i="1"/>
  <c r="AF264" i="1"/>
  <c r="W233" i="1"/>
  <c r="K236" i="1"/>
  <c r="N236" i="1"/>
  <c r="AA240" i="1"/>
  <c r="K240" i="1"/>
  <c r="AE240" i="1"/>
  <c r="N240" i="1"/>
  <c r="AT243" i="1"/>
  <c r="K243" i="1"/>
  <c r="AF243" i="1"/>
  <c r="T253" i="1"/>
  <c r="U253" i="1" s="1"/>
  <c r="Q253" i="1" s="1"/>
  <c r="O253" i="1" s="1"/>
  <c r="R253" i="1" s="1"/>
  <c r="L253" i="1" s="1"/>
  <c r="M253" i="1" s="1"/>
  <c r="AB258" i="1"/>
  <c r="Q232" i="1"/>
  <c r="O232" i="1" s="1"/>
  <c r="R232" i="1" s="1"/>
  <c r="S235" i="1"/>
  <c r="AA252" i="1"/>
  <c r="S255" i="1"/>
  <c r="AW255" i="1"/>
  <c r="Q257" i="1"/>
  <c r="O257" i="1" s="1"/>
  <c r="R257" i="1" s="1"/>
  <c r="AA257" i="1"/>
  <c r="AA264" i="1"/>
  <c r="AT282" i="1"/>
  <c r="K282" i="1"/>
  <c r="AF282" i="1"/>
  <c r="AE282" i="1"/>
  <c r="N282" i="1"/>
  <c r="T283" i="1"/>
  <c r="U283" i="1" s="1"/>
  <c r="AB283" i="1" s="1"/>
  <c r="AW235" i="1"/>
  <c r="AA239" i="1"/>
  <c r="Q239" i="1"/>
  <c r="O239" i="1" s="1"/>
  <c r="R239" i="1" s="1"/>
  <c r="AF241" i="1"/>
  <c r="AE241" i="1"/>
  <c r="AT241" i="1"/>
  <c r="AW243" i="1"/>
  <c r="AE244" i="1"/>
  <c r="AT244" i="1"/>
  <c r="K244" i="1"/>
  <c r="AF244" i="1"/>
  <c r="N244" i="1"/>
  <c r="AA248" i="1"/>
  <c r="AA251" i="1"/>
  <c r="AA232" i="1"/>
  <c r="T234" i="1"/>
  <c r="U234" i="1" s="1"/>
  <c r="Q234" i="1" s="1"/>
  <c r="O234" i="1" s="1"/>
  <c r="R234" i="1" s="1"/>
  <c r="L234" i="1" s="1"/>
  <c r="M234" i="1" s="1"/>
  <c r="AE235" i="1"/>
  <c r="AE236" i="1"/>
  <c r="S237" i="1"/>
  <c r="AT239" i="1"/>
  <c r="K239" i="1"/>
  <c r="AF239" i="1"/>
  <c r="N243" i="1"/>
  <c r="AW244" i="1"/>
  <c r="S244" i="1"/>
  <c r="AA246" i="1"/>
  <c r="AA247" i="1"/>
  <c r="T249" i="1"/>
  <c r="U249" i="1" s="1"/>
  <c r="AT251" i="1"/>
  <c r="K251" i="1"/>
  <c r="AF251" i="1"/>
  <c r="AE251" i="1"/>
  <c r="AF276" i="1"/>
  <c r="AE276" i="1"/>
  <c r="N276" i="1"/>
  <c r="AT276" i="1"/>
  <c r="K276" i="1"/>
  <c r="S247" i="1"/>
  <c r="AF248" i="1"/>
  <c r="K250" i="1"/>
  <c r="AE250" i="1"/>
  <c r="N250" i="1"/>
  <c r="W254" i="1"/>
  <c r="K254" i="1"/>
  <c r="AE254" i="1"/>
  <c r="N254" i="1"/>
  <c r="AT257" i="1"/>
  <c r="AF257" i="1"/>
  <c r="AW264" i="1"/>
  <c r="AC266" i="1"/>
  <c r="AB305" i="1"/>
  <c r="AT246" i="1"/>
  <c r="AF252" i="1"/>
  <c r="S254" i="1"/>
  <c r="K262" i="1"/>
  <c r="AF262" i="1"/>
  <c r="AE262" i="1"/>
  <c r="N262" i="1"/>
  <c r="T263" i="1"/>
  <c r="U263" i="1" s="1"/>
  <c r="AB263" i="1" s="1"/>
  <c r="AF263" i="1"/>
  <c r="AE263" i="1"/>
  <c r="N263" i="1"/>
  <c r="AT263" i="1"/>
  <c r="AW271" i="1"/>
  <c r="V305" i="1"/>
  <c r="Z305" i="1" s="1"/>
  <c r="AC305" i="1"/>
  <c r="AT253" i="1"/>
  <c r="AF253" i="1"/>
  <c r="AF258" i="1"/>
  <c r="T265" i="1"/>
  <c r="U265" i="1" s="1"/>
  <c r="Q265" i="1" s="1"/>
  <c r="O265" i="1" s="1"/>
  <c r="R265" i="1" s="1"/>
  <c r="L265" i="1" s="1"/>
  <c r="M265" i="1" s="1"/>
  <c r="T269" i="1"/>
  <c r="U269" i="1" s="1"/>
  <c r="AB269" i="1" s="1"/>
  <c r="AF269" i="1"/>
  <c r="N269" i="1"/>
  <c r="AE269" i="1"/>
  <c r="K269" i="1"/>
  <c r="AF280" i="1"/>
  <c r="AE280" i="1"/>
  <c r="N280" i="1"/>
  <c r="AT280" i="1"/>
  <c r="K280" i="1"/>
  <c r="AF287" i="1"/>
  <c r="AE287" i="1"/>
  <c r="N287" i="1"/>
  <c r="AT287" i="1"/>
  <c r="S246" i="1"/>
  <c r="N248" i="1"/>
  <c r="AF249" i="1"/>
  <c r="N253" i="1"/>
  <c r="W256" i="1"/>
  <c r="AE256" i="1"/>
  <c r="N256" i="1"/>
  <c r="K256" i="1"/>
  <c r="AW257" i="1"/>
  <c r="AW265" i="1"/>
  <c r="AE268" i="1"/>
  <c r="N268" i="1"/>
  <c r="AT268" i="1"/>
  <c r="K268" i="1"/>
  <c r="W271" i="1"/>
  <c r="T271" i="1"/>
  <c r="U271" i="1" s="1"/>
  <c r="AB271" i="1" s="1"/>
  <c r="V273" i="1"/>
  <c r="Z273" i="1" s="1"/>
  <c r="AB273" i="1"/>
  <c r="AA286" i="1"/>
  <c r="N238" i="1"/>
  <c r="N242" i="1"/>
  <c r="AE248" i="1"/>
  <c r="K248" i="1"/>
  <c r="AW256" i="1"/>
  <c r="AB259" i="1"/>
  <c r="AE260" i="1"/>
  <c r="N260" i="1"/>
  <c r="AT260" i="1"/>
  <c r="K260" i="1"/>
  <c r="AA261" i="1"/>
  <c r="K266" i="1"/>
  <c r="AF266" i="1"/>
  <c r="AE266" i="1"/>
  <c r="N266" i="1"/>
  <c r="T267" i="1"/>
  <c r="U267" i="1" s="1"/>
  <c r="AF267" i="1"/>
  <c r="AE267" i="1"/>
  <c r="N267" i="1"/>
  <c r="AT267" i="1"/>
  <c r="AF272" i="1"/>
  <c r="AT272" i="1"/>
  <c r="K272" i="1"/>
  <c r="AE272" i="1"/>
  <c r="N272" i="1"/>
  <c r="AA280" i="1"/>
  <c r="AE246" i="1"/>
  <c r="AW248" i="1"/>
  <c r="S248" i="1"/>
  <c r="W252" i="1"/>
  <c r="AE252" i="1"/>
  <c r="N252" i="1"/>
  <c r="K252" i="1"/>
  <c r="AF255" i="1"/>
  <c r="AT255" i="1"/>
  <c r="AW260" i="1"/>
  <c r="S272" i="1"/>
  <c r="AW272" i="1"/>
  <c r="T285" i="1"/>
  <c r="U285" i="1" s="1"/>
  <c r="Q285" i="1" s="1"/>
  <c r="O285" i="1" s="1"/>
  <c r="R285" i="1" s="1"/>
  <c r="L285" i="1" s="1"/>
  <c r="M285" i="1" s="1"/>
  <c r="AA285" i="1"/>
  <c r="AA294" i="1"/>
  <c r="AW252" i="1"/>
  <c r="W258" i="1"/>
  <c r="K258" i="1"/>
  <c r="AE258" i="1"/>
  <c r="N258" i="1"/>
  <c r="T259" i="1"/>
  <c r="U259" i="1" s="1"/>
  <c r="Q259" i="1" s="1"/>
  <c r="O259" i="1" s="1"/>
  <c r="R259" i="1" s="1"/>
  <c r="L259" i="1" s="1"/>
  <c r="M259" i="1" s="1"/>
  <c r="AF259" i="1"/>
  <c r="AE259" i="1"/>
  <c r="N259" i="1"/>
  <c r="AT259" i="1"/>
  <c r="W268" i="1"/>
  <c r="AA282" i="1"/>
  <c r="AF261" i="1"/>
  <c r="AF265" i="1"/>
  <c r="AA269" i="1"/>
  <c r="Q269" i="1"/>
  <c r="O269" i="1" s="1"/>
  <c r="R269" i="1" s="1"/>
  <c r="AB270" i="1"/>
  <c r="N281" i="1"/>
  <c r="AT281" i="1"/>
  <c r="K281" i="1"/>
  <c r="AF281" i="1"/>
  <c r="T282" i="1"/>
  <c r="U282" i="1" s="1"/>
  <c r="AT286" i="1"/>
  <c r="K286" i="1"/>
  <c r="AF286" i="1"/>
  <c r="AE286" i="1"/>
  <c r="N286" i="1"/>
  <c r="T287" i="1"/>
  <c r="U287" i="1" s="1"/>
  <c r="T288" i="1"/>
  <c r="U288" i="1" s="1"/>
  <c r="AB288" i="1" s="1"/>
  <c r="S289" i="1"/>
  <c r="AA292" i="1"/>
  <c r="AA303" i="1"/>
  <c r="AT308" i="1"/>
  <c r="K308" i="1"/>
  <c r="AF308" i="1"/>
  <c r="AE308" i="1"/>
  <c r="V309" i="1"/>
  <c r="Z309" i="1" s="1"/>
  <c r="AC309" i="1"/>
  <c r="AB309" i="1"/>
  <c r="AW250" i="1"/>
  <c r="S252" i="1"/>
  <c r="AW254" i="1"/>
  <c r="S256" i="1"/>
  <c r="AW258" i="1"/>
  <c r="S260" i="1"/>
  <c r="AW262" i="1"/>
  <c r="S264" i="1"/>
  <c r="AW266" i="1"/>
  <c r="S268" i="1"/>
  <c r="AA273" i="1"/>
  <c r="Q273" i="1"/>
  <c r="O273" i="1" s="1"/>
  <c r="R273" i="1" s="1"/>
  <c r="AF284" i="1"/>
  <c r="AE284" i="1"/>
  <c r="N284" i="1"/>
  <c r="AT284" i="1"/>
  <c r="K284" i="1"/>
  <c r="N285" i="1"/>
  <c r="AT285" i="1"/>
  <c r="K285" i="1"/>
  <c r="AF285" i="1"/>
  <c r="T286" i="1"/>
  <c r="U286" i="1" s="1"/>
  <c r="K292" i="1"/>
  <c r="AE292" i="1"/>
  <c r="AT292" i="1"/>
  <c r="AF292" i="1"/>
  <c r="N292" i="1"/>
  <c r="AA296" i="1"/>
  <c r="V313" i="1"/>
  <c r="Z313" i="1" s="1"/>
  <c r="AC313" i="1"/>
  <c r="AB313" i="1"/>
  <c r="T270" i="1"/>
  <c r="U270" i="1" s="1"/>
  <c r="Q270" i="1" s="1"/>
  <c r="O270" i="1" s="1"/>
  <c r="R270" i="1" s="1"/>
  <c r="L270" i="1" s="1"/>
  <c r="M270" i="1" s="1"/>
  <c r="AF279" i="1"/>
  <c r="AE279" i="1"/>
  <c r="N279" i="1"/>
  <c r="AT279" i="1"/>
  <c r="T284" i="1"/>
  <c r="U284" i="1" s="1"/>
  <c r="Q284" i="1" s="1"/>
  <c r="O284" i="1" s="1"/>
  <c r="R284" i="1" s="1"/>
  <c r="AA291" i="1"/>
  <c r="K296" i="1"/>
  <c r="AE296" i="1"/>
  <c r="AT296" i="1"/>
  <c r="AF296" i="1"/>
  <c r="N296" i="1"/>
  <c r="S312" i="1"/>
  <c r="AW312" i="1"/>
  <c r="Q262" i="1"/>
  <c r="O262" i="1" s="1"/>
  <c r="R262" i="1" s="1"/>
  <c r="L262" i="1" s="1"/>
  <c r="M262" i="1" s="1"/>
  <c r="Q266" i="1"/>
  <c r="O266" i="1" s="1"/>
  <c r="R266" i="1" s="1"/>
  <c r="L266" i="1" s="1"/>
  <c r="M266" i="1" s="1"/>
  <c r="AT270" i="1"/>
  <c r="AF270" i="1"/>
  <c r="AE270" i="1"/>
  <c r="N270" i="1"/>
  <c r="N273" i="1"/>
  <c r="K273" i="1"/>
  <c r="AF273" i="1"/>
  <c r="AA274" i="1"/>
  <c r="AE275" i="1"/>
  <c r="N275" i="1"/>
  <c r="AT275" i="1"/>
  <c r="AA278" i="1"/>
  <c r="AA289" i="1"/>
  <c r="S293" i="1"/>
  <c r="AW293" i="1"/>
  <c r="AA295" i="1"/>
  <c r="AA299" i="1"/>
  <c r="AE271" i="1"/>
  <c r="N271" i="1"/>
  <c r="AT271" i="1"/>
  <c r="T274" i="1"/>
  <c r="U274" i="1" s="1"/>
  <c r="AB274" i="1" s="1"/>
  <c r="AT274" i="1"/>
  <c r="K274" i="1"/>
  <c r="AF274" i="1"/>
  <c r="AE274" i="1"/>
  <c r="N274" i="1"/>
  <c r="T275" i="1"/>
  <c r="U275" i="1" s="1"/>
  <c r="AB275" i="1" s="1"/>
  <c r="T277" i="1"/>
  <c r="U277" i="1" s="1"/>
  <c r="Q277" i="1" s="1"/>
  <c r="O277" i="1" s="1"/>
  <c r="R277" i="1" s="1"/>
  <c r="AA277" i="1"/>
  <c r="AT278" i="1"/>
  <c r="K278" i="1"/>
  <c r="AF278" i="1"/>
  <c r="AE278" i="1"/>
  <c r="N278" i="1"/>
  <c r="T279" i="1"/>
  <c r="U279" i="1" s="1"/>
  <c r="AA305" i="1"/>
  <c r="Q305" i="1"/>
  <c r="O305" i="1" s="1"/>
  <c r="R305" i="1" s="1"/>
  <c r="AA307" i="1"/>
  <c r="N277" i="1"/>
  <c r="AT277" i="1"/>
  <c r="K277" i="1"/>
  <c r="AF277" i="1"/>
  <c r="T278" i="1"/>
  <c r="U278" i="1" s="1"/>
  <c r="Q278" i="1" s="1"/>
  <c r="O278" i="1" s="1"/>
  <c r="R278" i="1" s="1"/>
  <c r="AE281" i="1"/>
  <c r="AF283" i="1"/>
  <c r="AE283" i="1"/>
  <c r="N283" i="1"/>
  <c r="AT283" i="1"/>
  <c r="Q287" i="1"/>
  <c r="O287" i="1" s="1"/>
  <c r="R287" i="1" s="1"/>
  <c r="L287" i="1" s="1"/>
  <c r="M287" i="1" s="1"/>
  <c r="AA290" i="1"/>
  <c r="S292" i="1"/>
  <c r="AW292" i="1"/>
  <c r="S296" i="1"/>
  <c r="AW296" i="1"/>
  <c r="AF297" i="1"/>
  <c r="AA298" i="1"/>
  <c r="AE299" i="1"/>
  <c r="K299" i="1"/>
  <c r="AA302" i="1"/>
  <c r="AE303" i="1"/>
  <c r="K303" i="1"/>
  <c r="S308" i="1"/>
  <c r="AW308" i="1"/>
  <c r="S276" i="1"/>
  <c r="S280" i="1"/>
  <c r="AW299" i="1"/>
  <c r="S299" i="1"/>
  <c r="AF300" i="1"/>
  <c r="AA301" i="1"/>
  <c r="AW303" i="1"/>
  <c r="S303" i="1"/>
  <c r="AA311" i="1"/>
  <c r="AE311" i="1"/>
  <c r="N311" i="1"/>
  <c r="AT311" i="1"/>
  <c r="K311" i="1"/>
  <c r="AE307" i="1"/>
  <c r="N307" i="1"/>
  <c r="AT307" i="1"/>
  <c r="K307" i="1"/>
  <c r="AW311" i="1"/>
  <c r="AA314" i="1"/>
  <c r="AE290" i="1"/>
  <c r="K290" i="1"/>
  <c r="AW291" i="1"/>
  <c r="S291" i="1"/>
  <c r="AA293" i="1"/>
  <c r="AE294" i="1"/>
  <c r="K294" i="1"/>
  <c r="AW295" i="1"/>
  <c r="S295" i="1"/>
  <c r="AA297" i="1"/>
  <c r="AF314" i="1"/>
  <c r="AE314" i="1"/>
  <c r="N314" i="1"/>
  <c r="AT314" i="1"/>
  <c r="K314" i="1"/>
  <c r="AW290" i="1"/>
  <c r="S290" i="1"/>
  <c r="AW294" i="1"/>
  <c r="S294" i="1"/>
  <c r="K297" i="1"/>
  <c r="AE297" i="1"/>
  <c r="AW298" i="1"/>
  <c r="S298" i="1"/>
  <c r="AA300" i="1"/>
  <c r="AW302" i="1"/>
  <c r="S302" i="1"/>
  <c r="AA304" i="1"/>
  <c r="K304" i="1"/>
  <c r="AF304" i="1"/>
  <c r="AE304" i="1"/>
  <c r="AA310" i="1"/>
  <c r="AA313" i="1"/>
  <c r="Q313" i="1"/>
  <c r="O313" i="1" s="1"/>
  <c r="R313" i="1" s="1"/>
  <c r="L313" i="1" s="1"/>
  <c r="M313" i="1" s="1"/>
  <c r="S297" i="1"/>
  <c r="AW297" i="1"/>
  <c r="K300" i="1"/>
  <c r="AE300" i="1"/>
  <c r="S301" i="1"/>
  <c r="AW301" i="1"/>
  <c r="S304" i="1"/>
  <c r="AW304" i="1"/>
  <c r="AA306" i="1"/>
  <c r="AF310" i="1"/>
  <c r="AE310" i="1"/>
  <c r="N310" i="1"/>
  <c r="AT310" i="1"/>
  <c r="K310" i="1"/>
  <c r="AA312" i="1"/>
  <c r="N297" i="1"/>
  <c r="S300" i="1"/>
  <c r="AW300" i="1"/>
  <c r="AF306" i="1"/>
  <c r="AE306" i="1"/>
  <c r="N306" i="1"/>
  <c r="AT306" i="1"/>
  <c r="K306" i="1"/>
  <c r="AA308" i="1"/>
  <c r="AA309" i="1"/>
  <c r="Q309" i="1"/>
  <c r="O309" i="1" s="1"/>
  <c r="R309" i="1" s="1"/>
  <c r="AT312" i="1"/>
  <c r="K312" i="1"/>
  <c r="AF312" i="1"/>
  <c r="AE312" i="1"/>
  <c r="AD313" i="1"/>
  <c r="S306" i="1"/>
  <c r="S310" i="1"/>
  <c r="S314" i="1"/>
  <c r="N313" i="1"/>
  <c r="AW305" i="1"/>
  <c r="S307" i="1"/>
  <c r="AW309" i="1"/>
  <c r="S311" i="1"/>
  <c r="AE313" i="1"/>
  <c r="L230" i="1" l="1"/>
  <c r="M230" i="1" s="1"/>
  <c r="AD207" i="1"/>
  <c r="AD168" i="1"/>
  <c r="AD134" i="1"/>
  <c r="AB96" i="1"/>
  <c r="AD309" i="1"/>
  <c r="Q204" i="1"/>
  <c r="O204" i="1" s="1"/>
  <c r="R204" i="1" s="1"/>
  <c r="L204" i="1" s="1"/>
  <c r="M204" i="1" s="1"/>
  <c r="AB193" i="1"/>
  <c r="AB137" i="1"/>
  <c r="AB172" i="1"/>
  <c r="AC96" i="1"/>
  <c r="Q60" i="1"/>
  <c r="O60" i="1" s="1"/>
  <c r="R60" i="1" s="1"/>
  <c r="L60" i="1" s="1"/>
  <c r="M60" i="1" s="1"/>
  <c r="AD94" i="1"/>
  <c r="AB45" i="1"/>
  <c r="AB210" i="1"/>
  <c r="L199" i="1"/>
  <c r="M199" i="1" s="1"/>
  <c r="Q206" i="1"/>
  <c r="O206" i="1" s="1"/>
  <c r="R206" i="1" s="1"/>
  <c r="L206" i="1" s="1"/>
  <c r="M206" i="1" s="1"/>
  <c r="AD208" i="1"/>
  <c r="AC172" i="1"/>
  <c r="AD172" i="1" s="1"/>
  <c r="V96" i="1"/>
  <c r="Z96" i="1" s="1"/>
  <c r="AB78" i="1"/>
  <c r="AC45" i="1"/>
  <c r="AD45" i="1" s="1"/>
  <c r="L309" i="1"/>
  <c r="M309" i="1" s="1"/>
  <c r="Q172" i="1"/>
  <c r="O172" i="1" s="1"/>
  <c r="R172" i="1" s="1"/>
  <c r="L172" i="1" s="1"/>
  <c r="M172" i="1" s="1"/>
  <c r="AB180" i="1"/>
  <c r="Q45" i="1"/>
  <c r="O45" i="1" s="1"/>
  <c r="R45" i="1" s="1"/>
  <c r="L45" i="1" s="1"/>
  <c r="M45" i="1" s="1"/>
  <c r="AC78" i="1"/>
  <c r="L196" i="1"/>
  <c r="M196" i="1" s="1"/>
  <c r="L233" i="1"/>
  <c r="M233" i="1" s="1"/>
  <c r="AD133" i="1"/>
  <c r="L56" i="1"/>
  <c r="M56" i="1" s="1"/>
  <c r="L284" i="1"/>
  <c r="M284" i="1" s="1"/>
  <c r="AB226" i="1"/>
  <c r="AB204" i="1"/>
  <c r="AC180" i="1"/>
  <c r="AD180" i="1" s="1"/>
  <c r="AB86" i="1"/>
  <c r="AD86" i="1" s="1"/>
  <c r="L74" i="1"/>
  <c r="M74" i="1" s="1"/>
  <c r="L278" i="1"/>
  <c r="M278" i="1" s="1"/>
  <c r="Q283" i="1"/>
  <c r="O283" i="1" s="1"/>
  <c r="R283" i="1" s="1"/>
  <c r="L283" i="1" s="1"/>
  <c r="M283" i="1" s="1"/>
  <c r="AB245" i="1"/>
  <c r="L258" i="1"/>
  <c r="M258" i="1" s="1"/>
  <c r="L208" i="1"/>
  <c r="M208" i="1" s="1"/>
  <c r="AC204" i="1"/>
  <c r="Q116" i="1"/>
  <c r="O116" i="1" s="1"/>
  <c r="R116" i="1" s="1"/>
  <c r="AC86" i="1"/>
  <c r="Q106" i="1"/>
  <c r="O106" i="1" s="1"/>
  <c r="R106" i="1" s="1"/>
  <c r="L106" i="1" s="1"/>
  <c r="M106" i="1" s="1"/>
  <c r="L43" i="1"/>
  <c r="M43" i="1" s="1"/>
  <c r="Q214" i="1"/>
  <c r="O214" i="1" s="1"/>
  <c r="R214" i="1" s="1"/>
  <c r="L214" i="1" s="1"/>
  <c r="M214" i="1" s="1"/>
  <c r="AD151" i="1"/>
  <c r="Q86" i="1"/>
  <c r="O86" i="1" s="1"/>
  <c r="R86" i="1" s="1"/>
  <c r="L86" i="1" s="1"/>
  <c r="M86" i="1" s="1"/>
  <c r="AD78" i="1"/>
  <c r="AB47" i="1"/>
  <c r="AB37" i="1"/>
  <c r="AD59" i="1"/>
  <c r="Q16" i="1"/>
  <c r="O16" i="1" s="1"/>
  <c r="R16" i="1" s="1"/>
  <c r="L16" i="1" s="1"/>
  <c r="M16" i="1" s="1"/>
  <c r="AD44" i="1"/>
  <c r="L138" i="1"/>
  <c r="M138" i="1" s="1"/>
  <c r="AC156" i="1"/>
  <c r="V156" i="1"/>
  <c r="Z156" i="1" s="1"/>
  <c r="AC242" i="1"/>
  <c r="AD212" i="1"/>
  <c r="Q110" i="1"/>
  <c r="O110" i="1" s="1"/>
  <c r="R110" i="1" s="1"/>
  <c r="L110" i="1" s="1"/>
  <c r="M110" i="1" s="1"/>
  <c r="V134" i="1"/>
  <c r="Z134" i="1" s="1"/>
  <c r="L105" i="1"/>
  <c r="M105" i="1" s="1"/>
  <c r="L102" i="1"/>
  <c r="M102" i="1" s="1"/>
  <c r="AB61" i="1"/>
  <c r="V44" i="1"/>
  <c r="Z44" i="1" s="1"/>
  <c r="AB242" i="1"/>
  <c r="AB262" i="1"/>
  <c r="V242" i="1"/>
  <c r="Z242" i="1" s="1"/>
  <c r="AD204" i="1"/>
  <c r="L168" i="1"/>
  <c r="M168" i="1" s="1"/>
  <c r="L144" i="1"/>
  <c r="M144" i="1" s="1"/>
  <c r="AD128" i="1"/>
  <c r="AD96" i="1"/>
  <c r="Q44" i="1"/>
  <c r="O44" i="1" s="1"/>
  <c r="R44" i="1" s="1"/>
  <c r="L44" i="1" s="1"/>
  <c r="M44" i="1" s="1"/>
  <c r="AD111" i="1"/>
  <c r="AB266" i="1"/>
  <c r="AD266" i="1" s="1"/>
  <c r="AB164" i="1"/>
  <c r="L257" i="1"/>
  <c r="M257" i="1" s="1"/>
  <c r="L97" i="1"/>
  <c r="M97" i="1" s="1"/>
  <c r="AD273" i="1"/>
  <c r="AC262" i="1"/>
  <c r="Q164" i="1"/>
  <c r="O164" i="1" s="1"/>
  <c r="R164" i="1" s="1"/>
  <c r="L164" i="1" s="1"/>
  <c r="M164" i="1" s="1"/>
  <c r="AB43" i="1"/>
  <c r="L23" i="1"/>
  <c r="M23" i="1" s="1"/>
  <c r="Q281" i="1"/>
  <c r="O281" i="1" s="1"/>
  <c r="R281" i="1" s="1"/>
  <c r="L281" i="1" s="1"/>
  <c r="M281" i="1" s="1"/>
  <c r="AB281" i="1"/>
  <c r="L245" i="1"/>
  <c r="M245" i="1" s="1"/>
  <c r="AB156" i="1"/>
  <c r="L154" i="1"/>
  <c r="M154" i="1" s="1"/>
  <c r="Q156" i="1"/>
  <c r="O156" i="1" s="1"/>
  <c r="R156" i="1" s="1"/>
  <c r="L156" i="1" s="1"/>
  <c r="M156" i="1" s="1"/>
  <c r="L107" i="1"/>
  <c r="M107" i="1" s="1"/>
  <c r="L41" i="1"/>
  <c r="M41" i="1" s="1"/>
  <c r="Q38" i="1"/>
  <c r="O38" i="1" s="1"/>
  <c r="R38" i="1" s="1"/>
  <c r="L38" i="1" s="1"/>
  <c r="M38" i="1" s="1"/>
  <c r="L18" i="1"/>
  <c r="M18" i="1" s="1"/>
  <c r="L305" i="1"/>
  <c r="M305" i="1" s="1"/>
  <c r="AD305" i="1"/>
  <c r="AC281" i="1"/>
  <c r="AD243" i="1"/>
  <c r="L203" i="1"/>
  <c r="M203" i="1" s="1"/>
  <c r="AC164" i="1"/>
  <c r="AD232" i="1"/>
  <c r="L129" i="1"/>
  <c r="M129" i="1" s="1"/>
  <c r="L115" i="1"/>
  <c r="M115" i="1" s="1"/>
  <c r="AD75" i="1"/>
  <c r="AC251" i="1"/>
  <c r="V251" i="1"/>
  <c r="Z251" i="1" s="1"/>
  <c r="V216" i="1"/>
  <c r="Z216" i="1" s="1"/>
  <c r="AC216" i="1"/>
  <c r="V170" i="1"/>
  <c r="Z170" i="1" s="1"/>
  <c r="AC170" i="1"/>
  <c r="T64" i="1"/>
  <c r="U64" i="1" s="1"/>
  <c r="V184" i="1"/>
  <c r="Z184" i="1" s="1"/>
  <c r="AC184" i="1"/>
  <c r="AB184" i="1"/>
  <c r="AC35" i="1"/>
  <c r="V35" i="1"/>
  <c r="Z35" i="1" s="1"/>
  <c r="AB35" i="1"/>
  <c r="AC152" i="1"/>
  <c r="V152" i="1"/>
  <c r="Z152" i="1" s="1"/>
  <c r="V84" i="1"/>
  <c r="Z84" i="1" s="1"/>
  <c r="AC84" i="1"/>
  <c r="L146" i="1"/>
  <c r="M146" i="1" s="1"/>
  <c r="AC257" i="1"/>
  <c r="AD257" i="1" s="1"/>
  <c r="AB257" i="1"/>
  <c r="V257" i="1"/>
  <c r="Z257" i="1" s="1"/>
  <c r="AC63" i="1"/>
  <c r="V63" i="1"/>
  <c r="Z63" i="1" s="1"/>
  <c r="T30" i="1"/>
  <c r="U30" i="1" s="1"/>
  <c r="T261" i="1"/>
  <c r="U261" i="1" s="1"/>
  <c r="V107" i="1"/>
  <c r="Z107" i="1" s="1"/>
  <c r="AC107" i="1"/>
  <c r="AB107" i="1"/>
  <c r="V52" i="1"/>
  <c r="Z52" i="1" s="1"/>
  <c r="AC52" i="1"/>
  <c r="V33" i="1"/>
  <c r="Z33" i="1" s="1"/>
  <c r="AC33" i="1"/>
  <c r="AC34" i="1"/>
  <c r="AD34" i="1" s="1"/>
  <c r="V34" i="1"/>
  <c r="Z34" i="1" s="1"/>
  <c r="AC26" i="1"/>
  <c r="V26" i="1"/>
  <c r="Z26" i="1" s="1"/>
  <c r="AB26" i="1"/>
  <c r="V267" i="1"/>
  <c r="Z267" i="1" s="1"/>
  <c r="AC267" i="1"/>
  <c r="V124" i="1"/>
  <c r="Z124" i="1" s="1"/>
  <c r="AC124" i="1"/>
  <c r="T98" i="1"/>
  <c r="U98" i="1" s="1"/>
  <c r="V56" i="1"/>
  <c r="Z56" i="1" s="1"/>
  <c r="AC56" i="1"/>
  <c r="V46" i="1"/>
  <c r="Z46" i="1" s="1"/>
  <c r="AB46" i="1"/>
  <c r="AC46" i="1"/>
  <c r="T247" i="1"/>
  <c r="U247" i="1" s="1"/>
  <c r="T235" i="1"/>
  <c r="U235" i="1" s="1"/>
  <c r="T165" i="1"/>
  <c r="U165" i="1" s="1"/>
  <c r="T297" i="1"/>
  <c r="U297" i="1" s="1"/>
  <c r="T298" i="1"/>
  <c r="U298" i="1" s="1"/>
  <c r="T280" i="1"/>
  <c r="U280" i="1" s="1"/>
  <c r="AC245" i="1"/>
  <c r="V245" i="1"/>
  <c r="Z245" i="1" s="1"/>
  <c r="V182" i="1"/>
  <c r="Z182" i="1" s="1"/>
  <c r="AC182" i="1"/>
  <c r="Q170" i="1"/>
  <c r="O170" i="1" s="1"/>
  <c r="R170" i="1" s="1"/>
  <c r="L170" i="1" s="1"/>
  <c r="M170" i="1" s="1"/>
  <c r="T187" i="1"/>
  <c r="U187" i="1" s="1"/>
  <c r="T153" i="1"/>
  <c r="U153" i="1" s="1"/>
  <c r="AC190" i="1"/>
  <c r="AD190" i="1" s="1"/>
  <c r="V190" i="1"/>
  <c r="Z190" i="1" s="1"/>
  <c r="T145" i="1"/>
  <c r="U145" i="1" s="1"/>
  <c r="AC123" i="1"/>
  <c r="AB123" i="1"/>
  <c r="V123" i="1"/>
  <c r="Z123" i="1" s="1"/>
  <c r="T99" i="1"/>
  <c r="U99" i="1" s="1"/>
  <c r="V65" i="1"/>
  <c r="Z65" i="1" s="1"/>
  <c r="AC65" i="1"/>
  <c r="AB65" i="1"/>
  <c r="Q52" i="1"/>
  <c r="O52" i="1" s="1"/>
  <c r="R52" i="1" s="1"/>
  <c r="L52" i="1" s="1"/>
  <c r="M52" i="1" s="1"/>
  <c r="T66" i="1"/>
  <c r="U66" i="1" s="1"/>
  <c r="V31" i="1"/>
  <c r="Z31" i="1" s="1"/>
  <c r="AC31" i="1"/>
  <c r="AB31" i="1"/>
  <c r="V29" i="1"/>
  <c r="Z29" i="1" s="1"/>
  <c r="AC29" i="1"/>
  <c r="AC22" i="1"/>
  <c r="AD22" i="1" s="1"/>
  <c r="V22" i="1"/>
  <c r="Z22" i="1" s="1"/>
  <c r="Q46" i="1"/>
  <c r="O46" i="1" s="1"/>
  <c r="R46" i="1" s="1"/>
  <c r="L46" i="1" s="1"/>
  <c r="M46" i="1" s="1"/>
  <c r="Q22" i="1"/>
  <c r="O22" i="1" s="1"/>
  <c r="R22" i="1" s="1"/>
  <c r="L22" i="1" s="1"/>
  <c r="M22" i="1" s="1"/>
  <c r="V17" i="1"/>
  <c r="Z17" i="1" s="1"/>
  <c r="AC17" i="1"/>
  <c r="L47" i="1"/>
  <c r="M47" i="1" s="1"/>
  <c r="T291" i="1"/>
  <c r="U291" i="1" s="1"/>
  <c r="T299" i="1"/>
  <c r="U299" i="1" s="1"/>
  <c r="T169" i="1"/>
  <c r="U169" i="1" s="1"/>
  <c r="AC102" i="1"/>
  <c r="V102" i="1"/>
  <c r="Z102" i="1" s="1"/>
  <c r="AC115" i="1"/>
  <c r="V115" i="1"/>
  <c r="Z115" i="1" s="1"/>
  <c r="AB115" i="1"/>
  <c r="V198" i="1"/>
  <c r="Z198" i="1" s="1"/>
  <c r="AC198" i="1"/>
  <c r="V220" i="1"/>
  <c r="Z220" i="1" s="1"/>
  <c r="AC220" i="1"/>
  <c r="T307" i="1"/>
  <c r="U307" i="1" s="1"/>
  <c r="T295" i="1"/>
  <c r="U295" i="1" s="1"/>
  <c r="T292" i="1"/>
  <c r="U292" i="1" s="1"/>
  <c r="AC93" i="1"/>
  <c r="AD93" i="1" s="1"/>
  <c r="V93" i="1"/>
  <c r="Z93" i="1" s="1"/>
  <c r="AB93" i="1"/>
  <c r="T89" i="1"/>
  <c r="U89" i="1" s="1"/>
  <c r="T73" i="1"/>
  <c r="U73" i="1" s="1"/>
  <c r="AC74" i="1"/>
  <c r="AB74" i="1"/>
  <c r="V74" i="1"/>
  <c r="Z74" i="1" s="1"/>
  <c r="T303" i="1"/>
  <c r="U303" i="1" s="1"/>
  <c r="T276" i="1"/>
  <c r="U276" i="1" s="1"/>
  <c r="AB278" i="1"/>
  <c r="T293" i="1"/>
  <c r="U293" i="1" s="1"/>
  <c r="T312" i="1"/>
  <c r="U312" i="1" s="1"/>
  <c r="T256" i="1"/>
  <c r="U256" i="1" s="1"/>
  <c r="T289" i="1"/>
  <c r="U289" i="1" s="1"/>
  <c r="V271" i="1"/>
  <c r="Z271" i="1" s="1"/>
  <c r="AC271" i="1"/>
  <c r="AD271" i="1" s="1"/>
  <c r="Q271" i="1"/>
  <c r="O271" i="1" s="1"/>
  <c r="R271" i="1" s="1"/>
  <c r="L271" i="1" s="1"/>
  <c r="M271" i="1" s="1"/>
  <c r="T254" i="1"/>
  <c r="U254" i="1" s="1"/>
  <c r="AC249" i="1"/>
  <c r="V249" i="1"/>
  <c r="Z249" i="1" s="1"/>
  <c r="AC234" i="1"/>
  <c r="V234" i="1"/>
  <c r="Z234" i="1" s="1"/>
  <c r="L239" i="1"/>
  <c r="M239" i="1" s="1"/>
  <c r="V258" i="1"/>
  <c r="Z258" i="1" s="1"/>
  <c r="AC258" i="1"/>
  <c r="AD258" i="1" s="1"/>
  <c r="T221" i="1"/>
  <c r="U221" i="1" s="1"/>
  <c r="T227" i="1"/>
  <c r="U227" i="1" s="1"/>
  <c r="V178" i="1"/>
  <c r="Z178" i="1" s="1"/>
  <c r="AC178" i="1"/>
  <c r="V192" i="1"/>
  <c r="Z192" i="1" s="1"/>
  <c r="AC192" i="1"/>
  <c r="AD192" i="1" s="1"/>
  <c r="L211" i="1"/>
  <c r="M211" i="1" s="1"/>
  <c r="T219" i="1"/>
  <c r="U219" i="1" s="1"/>
  <c r="AB199" i="1"/>
  <c r="AC199" i="1"/>
  <c r="AD199" i="1" s="1"/>
  <c r="V199" i="1"/>
  <c r="Z199" i="1" s="1"/>
  <c r="Q192" i="1"/>
  <c r="O192" i="1" s="1"/>
  <c r="R192" i="1" s="1"/>
  <c r="L192" i="1" s="1"/>
  <c r="M192" i="1" s="1"/>
  <c r="T157" i="1"/>
  <c r="U157" i="1" s="1"/>
  <c r="L212" i="1"/>
  <c r="M212" i="1" s="1"/>
  <c r="AB178" i="1"/>
  <c r="V166" i="1"/>
  <c r="Z166" i="1" s="1"/>
  <c r="AC166" i="1"/>
  <c r="AC211" i="1"/>
  <c r="AB211" i="1"/>
  <c r="V211" i="1"/>
  <c r="Z211" i="1" s="1"/>
  <c r="T155" i="1"/>
  <c r="U155" i="1" s="1"/>
  <c r="T171" i="1"/>
  <c r="U171" i="1" s="1"/>
  <c r="T114" i="1"/>
  <c r="U114" i="1" s="1"/>
  <c r="L120" i="1"/>
  <c r="M120" i="1" s="1"/>
  <c r="V109" i="1"/>
  <c r="Z109" i="1" s="1"/>
  <c r="AC109" i="1"/>
  <c r="AD109" i="1" s="1"/>
  <c r="Q109" i="1"/>
  <c r="O109" i="1" s="1"/>
  <c r="R109" i="1" s="1"/>
  <c r="L109" i="1" s="1"/>
  <c r="M109" i="1" s="1"/>
  <c r="V108" i="1"/>
  <c r="Z108" i="1" s="1"/>
  <c r="AC108" i="1"/>
  <c r="AB108" i="1"/>
  <c r="AB84" i="1"/>
  <c r="T68" i="1"/>
  <c r="U68" i="1" s="1"/>
  <c r="Q178" i="1"/>
  <c r="O178" i="1" s="1"/>
  <c r="R178" i="1" s="1"/>
  <c r="L178" i="1" s="1"/>
  <c r="M178" i="1" s="1"/>
  <c r="V87" i="1"/>
  <c r="Z87" i="1" s="1"/>
  <c r="AC87" i="1"/>
  <c r="AB87" i="1"/>
  <c r="Q87" i="1"/>
  <c r="O87" i="1" s="1"/>
  <c r="R87" i="1" s="1"/>
  <c r="L87" i="1" s="1"/>
  <c r="M87" i="1" s="1"/>
  <c r="L111" i="1"/>
  <c r="M111" i="1" s="1"/>
  <c r="V97" i="1"/>
  <c r="Z97" i="1" s="1"/>
  <c r="AC97" i="1"/>
  <c r="AC154" i="1"/>
  <c r="V154" i="1"/>
  <c r="Z154" i="1" s="1"/>
  <c r="AB154" i="1"/>
  <c r="Q65" i="1"/>
  <c r="O65" i="1" s="1"/>
  <c r="R65" i="1" s="1"/>
  <c r="L65" i="1" s="1"/>
  <c r="M65" i="1" s="1"/>
  <c r="V51" i="1"/>
  <c r="Z51" i="1" s="1"/>
  <c r="AC51" i="1"/>
  <c r="AB51" i="1"/>
  <c r="AC139" i="1"/>
  <c r="AB139" i="1"/>
  <c r="V139" i="1"/>
  <c r="Z139" i="1" s="1"/>
  <c r="V49" i="1"/>
  <c r="Z49" i="1" s="1"/>
  <c r="AB49" i="1"/>
  <c r="AC49" i="1"/>
  <c r="AD49" i="1" s="1"/>
  <c r="T39" i="1"/>
  <c r="U39" i="1" s="1"/>
  <c r="Q92" i="1"/>
  <c r="O92" i="1" s="1"/>
  <c r="R92" i="1" s="1"/>
  <c r="L92" i="1" s="1"/>
  <c r="M92" i="1" s="1"/>
  <c r="T58" i="1"/>
  <c r="U58" i="1" s="1"/>
  <c r="AB33" i="1"/>
  <c r="Q34" i="1"/>
  <c r="O34" i="1" s="1"/>
  <c r="R34" i="1" s="1"/>
  <c r="L34" i="1" s="1"/>
  <c r="M34" i="1" s="1"/>
  <c r="V25" i="1"/>
  <c r="Z25" i="1" s="1"/>
  <c r="AC25" i="1"/>
  <c r="AB25" i="1"/>
  <c r="Q33" i="1"/>
  <c r="O33" i="1" s="1"/>
  <c r="R33" i="1" s="1"/>
  <c r="L33" i="1" s="1"/>
  <c r="M33" i="1" s="1"/>
  <c r="V186" i="1"/>
  <c r="Z186" i="1" s="1"/>
  <c r="AC186" i="1"/>
  <c r="T260" i="1"/>
  <c r="U260" i="1" s="1"/>
  <c r="T244" i="1"/>
  <c r="U244" i="1" s="1"/>
  <c r="AC214" i="1"/>
  <c r="AD214" i="1" s="1"/>
  <c r="V214" i="1"/>
  <c r="Z214" i="1" s="1"/>
  <c r="V122" i="1"/>
  <c r="Z122" i="1" s="1"/>
  <c r="AC122" i="1"/>
  <c r="V285" i="1"/>
  <c r="Z285" i="1" s="1"/>
  <c r="AC285" i="1"/>
  <c r="AB285" i="1"/>
  <c r="Q267" i="1"/>
  <c r="O267" i="1" s="1"/>
  <c r="R267" i="1" s="1"/>
  <c r="L267" i="1" s="1"/>
  <c r="M267" i="1" s="1"/>
  <c r="AB220" i="1"/>
  <c r="AB216" i="1"/>
  <c r="AB182" i="1"/>
  <c r="V95" i="1"/>
  <c r="Z95" i="1" s="1"/>
  <c r="AC95" i="1"/>
  <c r="AB95" i="1"/>
  <c r="AC69" i="1"/>
  <c r="AD69" i="1" s="1"/>
  <c r="V69" i="1"/>
  <c r="Z69" i="1" s="1"/>
  <c r="V55" i="1"/>
  <c r="Z55" i="1" s="1"/>
  <c r="AC55" i="1"/>
  <c r="AD55" i="1" s="1"/>
  <c r="Q55" i="1"/>
  <c r="O55" i="1" s="1"/>
  <c r="R55" i="1" s="1"/>
  <c r="L55" i="1" s="1"/>
  <c r="M55" i="1" s="1"/>
  <c r="T304" i="1"/>
  <c r="U304" i="1" s="1"/>
  <c r="L277" i="1"/>
  <c r="M277" i="1" s="1"/>
  <c r="V284" i="1"/>
  <c r="Z284" i="1" s="1"/>
  <c r="AC284" i="1"/>
  <c r="V270" i="1"/>
  <c r="Z270" i="1" s="1"/>
  <c r="AC270" i="1"/>
  <c r="AD270" i="1" s="1"/>
  <c r="V288" i="1"/>
  <c r="Z288" i="1" s="1"/>
  <c r="AC288" i="1"/>
  <c r="AD288" i="1" s="1"/>
  <c r="Q288" i="1"/>
  <c r="O288" i="1" s="1"/>
  <c r="R288" i="1" s="1"/>
  <c r="L288" i="1" s="1"/>
  <c r="M288" i="1" s="1"/>
  <c r="T246" i="1"/>
  <c r="U246" i="1" s="1"/>
  <c r="L243" i="1"/>
  <c r="M243" i="1" s="1"/>
  <c r="T217" i="1"/>
  <c r="U217" i="1" s="1"/>
  <c r="AB234" i="1"/>
  <c r="Q216" i="1"/>
  <c r="O216" i="1" s="1"/>
  <c r="R216" i="1" s="1"/>
  <c r="L216" i="1" s="1"/>
  <c r="M216" i="1" s="1"/>
  <c r="V205" i="1"/>
  <c r="Z205" i="1" s="1"/>
  <c r="AC205" i="1"/>
  <c r="AD205" i="1" s="1"/>
  <c r="T195" i="1"/>
  <c r="U195" i="1" s="1"/>
  <c r="V196" i="1"/>
  <c r="Z196" i="1" s="1"/>
  <c r="AC196" i="1"/>
  <c r="AB196" i="1"/>
  <c r="V174" i="1"/>
  <c r="Z174" i="1" s="1"/>
  <c r="AC174" i="1"/>
  <c r="AD174" i="1" s="1"/>
  <c r="Q184" i="1"/>
  <c r="O184" i="1" s="1"/>
  <c r="R184" i="1" s="1"/>
  <c r="L184" i="1" s="1"/>
  <c r="M184" i="1" s="1"/>
  <c r="AC147" i="1"/>
  <c r="AB147" i="1"/>
  <c r="V147" i="1"/>
  <c r="Z147" i="1" s="1"/>
  <c r="AB174" i="1"/>
  <c r="V202" i="1"/>
  <c r="Z202" i="1" s="1"/>
  <c r="AC202" i="1"/>
  <c r="AD202" i="1" s="1"/>
  <c r="V142" i="1"/>
  <c r="Z142" i="1" s="1"/>
  <c r="AC142" i="1"/>
  <c r="AD142" i="1" s="1"/>
  <c r="Q142" i="1"/>
  <c r="O142" i="1" s="1"/>
  <c r="R142" i="1" s="1"/>
  <c r="L142" i="1" s="1"/>
  <c r="M142" i="1" s="1"/>
  <c r="AB152" i="1"/>
  <c r="AC127" i="1"/>
  <c r="AB127" i="1"/>
  <c r="V127" i="1"/>
  <c r="Z127" i="1" s="1"/>
  <c r="L128" i="1"/>
  <c r="M128" i="1" s="1"/>
  <c r="AC106" i="1"/>
  <c r="AD106" i="1" s="1"/>
  <c r="V106" i="1"/>
  <c r="Z106" i="1" s="1"/>
  <c r="T179" i="1"/>
  <c r="U179" i="1" s="1"/>
  <c r="AB122" i="1"/>
  <c r="AC131" i="1"/>
  <c r="AB131" i="1"/>
  <c r="V131" i="1"/>
  <c r="Z131" i="1" s="1"/>
  <c r="Q131" i="1"/>
  <c r="O131" i="1" s="1"/>
  <c r="R131" i="1" s="1"/>
  <c r="L131" i="1" s="1"/>
  <c r="M131" i="1" s="1"/>
  <c r="V79" i="1"/>
  <c r="Z79" i="1" s="1"/>
  <c r="AC79" i="1"/>
  <c r="AB79" i="1"/>
  <c r="T67" i="1"/>
  <c r="U67" i="1" s="1"/>
  <c r="Q122" i="1"/>
  <c r="O122" i="1" s="1"/>
  <c r="R122" i="1" s="1"/>
  <c r="L122" i="1" s="1"/>
  <c r="M122" i="1" s="1"/>
  <c r="T81" i="1"/>
  <c r="U81" i="1" s="1"/>
  <c r="V141" i="1"/>
  <c r="Z141" i="1" s="1"/>
  <c r="AC141" i="1"/>
  <c r="AD141" i="1" s="1"/>
  <c r="V126" i="1"/>
  <c r="Z126" i="1" s="1"/>
  <c r="AC126" i="1"/>
  <c r="AD126" i="1" s="1"/>
  <c r="AC118" i="1"/>
  <c r="AB118" i="1"/>
  <c r="V118" i="1"/>
  <c r="Z118" i="1" s="1"/>
  <c r="V91" i="1"/>
  <c r="Z91" i="1" s="1"/>
  <c r="AC91" i="1"/>
  <c r="AB91" i="1"/>
  <c r="AB52" i="1"/>
  <c r="L78" i="1"/>
  <c r="M78" i="1" s="1"/>
  <c r="AB97" i="1"/>
  <c r="V138" i="1"/>
  <c r="Z138" i="1" s="1"/>
  <c r="AC138" i="1"/>
  <c r="AD138" i="1" s="1"/>
  <c r="V88" i="1"/>
  <c r="Z88" i="1" s="1"/>
  <c r="AC88" i="1"/>
  <c r="AD88" i="1" s="1"/>
  <c r="T77" i="1"/>
  <c r="U77" i="1" s="1"/>
  <c r="AC27" i="1"/>
  <c r="V27" i="1"/>
  <c r="Z27" i="1" s="1"/>
  <c r="AB27" i="1"/>
  <c r="Q63" i="1"/>
  <c r="O63" i="1" s="1"/>
  <c r="R63" i="1" s="1"/>
  <c r="L63" i="1" s="1"/>
  <c r="M63" i="1" s="1"/>
  <c r="V41" i="1"/>
  <c r="Z41" i="1" s="1"/>
  <c r="AC41" i="1"/>
  <c r="AB41" i="1"/>
  <c r="V83" i="1"/>
  <c r="Z83" i="1" s="1"/>
  <c r="AC83" i="1"/>
  <c r="AB83" i="1"/>
  <c r="V24" i="1"/>
  <c r="Z24" i="1" s="1"/>
  <c r="AC24" i="1"/>
  <c r="AB24" i="1"/>
  <c r="Q27" i="1"/>
  <c r="O27" i="1" s="1"/>
  <c r="R27" i="1" s="1"/>
  <c r="L27" i="1" s="1"/>
  <c r="M27" i="1" s="1"/>
  <c r="V43" i="1"/>
  <c r="Z43" i="1" s="1"/>
  <c r="AC43" i="1"/>
  <c r="AC38" i="1"/>
  <c r="AD38" i="1" s="1"/>
  <c r="V38" i="1"/>
  <c r="Z38" i="1" s="1"/>
  <c r="V40" i="1"/>
  <c r="Z40" i="1" s="1"/>
  <c r="AC40" i="1"/>
  <c r="AD40" i="1" s="1"/>
  <c r="Q31" i="1"/>
  <c r="O31" i="1" s="1"/>
  <c r="R31" i="1" s="1"/>
  <c r="L31" i="1" s="1"/>
  <c r="M31" i="1" s="1"/>
  <c r="T296" i="1"/>
  <c r="U296" i="1" s="1"/>
  <c r="V240" i="1"/>
  <c r="Z240" i="1" s="1"/>
  <c r="AC240" i="1"/>
  <c r="AD240" i="1" s="1"/>
  <c r="V113" i="1"/>
  <c r="Z113" i="1" s="1"/>
  <c r="AC113" i="1"/>
  <c r="AD113" i="1" s="1"/>
  <c r="V50" i="1"/>
  <c r="Z50" i="1" s="1"/>
  <c r="AC50" i="1"/>
  <c r="AB50" i="1"/>
  <c r="T248" i="1"/>
  <c r="U248" i="1" s="1"/>
  <c r="T225" i="1"/>
  <c r="U225" i="1" s="1"/>
  <c r="AC137" i="1"/>
  <c r="AD137" i="1" s="1"/>
  <c r="V137" i="1"/>
  <c r="Z137" i="1" s="1"/>
  <c r="L232" i="1"/>
  <c r="M232" i="1" s="1"/>
  <c r="V238" i="1"/>
  <c r="Z238" i="1" s="1"/>
  <c r="AC238" i="1"/>
  <c r="AB238" i="1"/>
  <c r="Q238" i="1"/>
  <c r="O238" i="1" s="1"/>
  <c r="R238" i="1" s="1"/>
  <c r="L238" i="1" s="1"/>
  <c r="M238" i="1" s="1"/>
  <c r="V213" i="1"/>
  <c r="Z213" i="1" s="1"/>
  <c r="AC213" i="1"/>
  <c r="T161" i="1"/>
  <c r="U161" i="1" s="1"/>
  <c r="T158" i="1"/>
  <c r="U158" i="1" s="1"/>
  <c r="AC135" i="1"/>
  <c r="AD135" i="1" s="1"/>
  <c r="AB135" i="1"/>
  <c r="V135" i="1"/>
  <c r="Z135" i="1" s="1"/>
  <c r="V82" i="1"/>
  <c r="Z82" i="1" s="1"/>
  <c r="AC82" i="1"/>
  <c r="AB82" i="1"/>
  <c r="T314" i="1"/>
  <c r="U314" i="1" s="1"/>
  <c r="V282" i="1"/>
  <c r="Z282" i="1" s="1"/>
  <c r="AC282" i="1"/>
  <c r="V269" i="1"/>
  <c r="Z269" i="1" s="1"/>
  <c r="AC269" i="1"/>
  <c r="AD269" i="1" s="1"/>
  <c r="AC253" i="1"/>
  <c r="AB253" i="1"/>
  <c r="V253" i="1"/>
  <c r="Z253" i="1" s="1"/>
  <c r="V226" i="1"/>
  <c r="Z226" i="1" s="1"/>
  <c r="AC226" i="1"/>
  <c r="AD226" i="1" s="1"/>
  <c r="L207" i="1"/>
  <c r="M207" i="1" s="1"/>
  <c r="AB198" i="1"/>
  <c r="Q213" i="1"/>
  <c r="O213" i="1" s="1"/>
  <c r="R213" i="1" s="1"/>
  <c r="L213" i="1" s="1"/>
  <c r="M213" i="1" s="1"/>
  <c r="T181" i="1"/>
  <c r="U181" i="1" s="1"/>
  <c r="V176" i="1"/>
  <c r="Z176" i="1" s="1"/>
  <c r="AC176" i="1"/>
  <c r="AB176" i="1"/>
  <c r="V197" i="1"/>
  <c r="Z197" i="1" s="1"/>
  <c r="AC197" i="1"/>
  <c r="AD197" i="1" s="1"/>
  <c r="V236" i="1"/>
  <c r="Z236" i="1" s="1"/>
  <c r="AC236" i="1"/>
  <c r="AB236" i="1"/>
  <c r="V146" i="1"/>
  <c r="Z146" i="1" s="1"/>
  <c r="AC146" i="1"/>
  <c r="AD146" i="1" s="1"/>
  <c r="Q190" i="1"/>
  <c r="O190" i="1" s="1"/>
  <c r="R190" i="1" s="1"/>
  <c r="L190" i="1" s="1"/>
  <c r="M190" i="1" s="1"/>
  <c r="T163" i="1"/>
  <c r="U163" i="1" s="1"/>
  <c r="Q123" i="1"/>
  <c r="O123" i="1" s="1"/>
  <c r="R123" i="1" s="1"/>
  <c r="L123" i="1" s="1"/>
  <c r="M123" i="1" s="1"/>
  <c r="AB102" i="1"/>
  <c r="Q127" i="1"/>
  <c r="O127" i="1" s="1"/>
  <c r="R127" i="1" s="1"/>
  <c r="L127" i="1" s="1"/>
  <c r="M127" i="1" s="1"/>
  <c r="V112" i="1"/>
  <c r="Z112" i="1" s="1"/>
  <c r="AC112" i="1"/>
  <c r="AB112" i="1"/>
  <c r="L116" i="1"/>
  <c r="M116" i="1" s="1"/>
  <c r="V150" i="1"/>
  <c r="Z150" i="1" s="1"/>
  <c r="AC150" i="1"/>
  <c r="AD150" i="1" s="1"/>
  <c r="L76" i="1"/>
  <c r="M76" i="1" s="1"/>
  <c r="AD129" i="1"/>
  <c r="V80" i="1"/>
  <c r="Z80" i="1" s="1"/>
  <c r="AC80" i="1"/>
  <c r="V104" i="1"/>
  <c r="Z104" i="1" s="1"/>
  <c r="AB104" i="1"/>
  <c r="AC104" i="1"/>
  <c r="AD104" i="1" s="1"/>
  <c r="Q147" i="1"/>
  <c r="O147" i="1" s="1"/>
  <c r="R147" i="1" s="1"/>
  <c r="L147" i="1" s="1"/>
  <c r="M147" i="1" s="1"/>
  <c r="AB72" i="1"/>
  <c r="T62" i="1"/>
  <c r="U62" i="1" s="1"/>
  <c r="L71" i="1"/>
  <c r="M71" i="1" s="1"/>
  <c r="V71" i="1"/>
  <c r="Z71" i="1" s="1"/>
  <c r="AC71" i="1"/>
  <c r="AB71" i="1"/>
  <c r="T85" i="1"/>
  <c r="U85" i="1" s="1"/>
  <c r="AB63" i="1"/>
  <c r="AB56" i="1"/>
  <c r="AB29" i="1"/>
  <c r="V20" i="1"/>
  <c r="Z20" i="1" s="1"/>
  <c r="AC20" i="1"/>
  <c r="V42" i="1"/>
  <c r="Z42" i="1" s="1"/>
  <c r="AB42" i="1"/>
  <c r="AC42" i="1"/>
  <c r="AD42" i="1" s="1"/>
  <c r="Q26" i="1"/>
  <c r="O26" i="1" s="1"/>
  <c r="R26" i="1" s="1"/>
  <c r="L26" i="1" s="1"/>
  <c r="M26" i="1" s="1"/>
  <c r="V36" i="1"/>
  <c r="Z36" i="1" s="1"/>
  <c r="AC36" i="1"/>
  <c r="AB36" i="1"/>
  <c r="T311" i="1"/>
  <c r="U311" i="1" s="1"/>
  <c r="T229" i="1"/>
  <c r="U229" i="1" s="1"/>
  <c r="AC203" i="1"/>
  <c r="AB203" i="1"/>
  <c r="V203" i="1"/>
  <c r="Z203" i="1" s="1"/>
  <c r="V90" i="1"/>
  <c r="Z90" i="1" s="1"/>
  <c r="AC90" i="1"/>
  <c r="AB90" i="1"/>
  <c r="V54" i="1"/>
  <c r="Z54" i="1" s="1"/>
  <c r="AC54" i="1"/>
  <c r="AB54" i="1"/>
  <c r="Q54" i="1"/>
  <c r="O54" i="1" s="1"/>
  <c r="R54" i="1" s="1"/>
  <c r="L54" i="1" s="1"/>
  <c r="M54" i="1" s="1"/>
  <c r="L269" i="1"/>
  <c r="M269" i="1" s="1"/>
  <c r="V140" i="1"/>
  <c r="Z140" i="1" s="1"/>
  <c r="AC140" i="1"/>
  <c r="AB140" i="1"/>
  <c r="Q140" i="1"/>
  <c r="O140" i="1" s="1"/>
  <c r="R140" i="1" s="1"/>
  <c r="L140" i="1" s="1"/>
  <c r="M140" i="1" s="1"/>
  <c r="V230" i="1"/>
  <c r="Z230" i="1" s="1"/>
  <c r="AC230" i="1"/>
  <c r="AD230" i="1" s="1"/>
  <c r="V201" i="1"/>
  <c r="Z201" i="1" s="1"/>
  <c r="AC201" i="1"/>
  <c r="V185" i="1"/>
  <c r="Z185" i="1" s="1"/>
  <c r="AC185" i="1"/>
  <c r="AB185" i="1"/>
  <c r="T183" i="1"/>
  <c r="U183" i="1" s="1"/>
  <c r="Q186" i="1"/>
  <c r="O186" i="1" s="1"/>
  <c r="R186" i="1" s="1"/>
  <c r="L186" i="1" s="1"/>
  <c r="M186" i="1" s="1"/>
  <c r="V148" i="1"/>
  <c r="Z148" i="1" s="1"/>
  <c r="AC148" i="1"/>
  <c r="AB148" i="1"/>
  <c r="AC110" i="1"/>
  <c r="AD110" i="1" s="1"/>
  <c r="V110" i="1"/>
  <c r="Z110" i="1" s="1"/>
  <c r="T252" i="1"/>
  <c r="U252" i="1" s="1"/>
  <c r="T272" i="1"/>
  <c r="U272" i="1" s="1"/>
  <c r="V263" i="1"/>
  <c r="Z263" i="1" s="1"/>
  <c r="AC263" i="1"/>
  <c r="AD263" i="1" s="1"/>
  <c r="T294" i="1"/>
  <c r="U294" i="1" s="1"/>
  <c r="V277" i="1"/>
  <c r="Z277" i="1" s="1"/>
  <c r="AC277" i="1"/>
  <c r="AB277" i="1"/>
  <c r="AB284" i="1"/>
  <c r="V228" i="1"/>
  <c r="Z228" i="1" s="1"/>
  <c r="AC228" i="1"/>
  <c r="AD228" i="1" s="1"/>
  <c r="AB228" i="1"/>
  <c r="V209" i="1"/>
  <c r="Z209" i="1" s="1"/>
  <c r="AC209" i="1"/>
  <c r="AD209" i="1" s="1"/>
  <c r="T241" i="1"/>
  <c r="U241" i="1" s="1"/>
  <c r="Q220" i="1"/>
  <c r="O220" i="1" s="1"/>
  <c r="R220" i="1" s="1"/>
  <c r="L220" i="1" s="1"/>
  <c r="M220" i="1" s="1"/>
  <c r="V206" i="1"/>
  <c r="Z206" i="1" s="1"/>
  <c r="AC206" i="1"/>
  <c r="AD206" i="1" s="1"/>
  <c r="V233" i="1"/>
  <c r="Z233" i="1" s="1"/>
  <c r="AC233" i="1"/>
  <c r="AB233" i="1"/>
  <c r="AB213" i="1"/>
  <c r="T177" i="1"/>
  <c r="U177" i="1" s="1"/>
  <c r="Q236" i="1"/>
  <c r="O236" i="1" s="1"/>
  <c r="R236" i="1" s="1"/>
  <c r="L236" i="1" s="1"/>
  <c r="M236" i="1" s="1"/>
  <c r="Q152" i="1"/>
  <c r="O152" i="1" s="1"/>
  <c r="R152" i="1" s="1"/>
  <c r="L152" i="1" s="1"/>
  <c r="M152" i="1" s="1"/>
  <c r="T125" i="1"/>
  <c r="U125" i="1" s="1"/>
  <c r="V222" i="1"/>
  <c r="Z222" i="1" s="1"/>
  <c r="AC222" i="1"/>
  <c r="AD222" i="1" s="1"/>
  <c r="T167" i="1"/>
  <c r="U167" i="1" s="1"/>
  <c r="T159" i="1"/>
  <c r="U159" i="1" s="1"/>
  <c r="V130" i="1"/>
  <c r="Z130" i="1" s="1"/>
  <c r="AC130" i="1"/>
  <c r="AD130" i="1" s="1"/>
  <c r="Q130" i="1"/>
  <c r="O130" i="1" s="1"/>
  <c r="R130" i="1" s="1"/>
  <c r="L130" i="1" s="1"/>
  <c r="M130" i="1" s="1"/>
  <c r="L150" i="1"/>
  <c r="M150" i="1" s="1"/>
  <c r="V116" i="1"/>
  <c r="Z116" i="1" s="1"/>
  <c r="AC116" i="1"/>
  <c r="AD116" i="1" s="1"/>
  <c r="AB170" i="1"/>
  <c r="V144" i="1"/>
  <c r="Z144" i="1" s="1"/>
  <c r="AC144" i="1"/>
  <c r="AB144" i="1"/>
  <c r="L103" i="1"/>
  <c r="M103" i="1" s="1"/>
  <c r="V92" i="1"/>
  <c r="Z92" i="1" s="1"/>
  <c r="AC92" i="1"/>
  <c r="AD92" i="1" s="1"/>
  <c r="V101" i="1"/>
  <c r="Z101" i="1" s="1"/>
  <c r="AC101" i="1"/>
  <c r="AD101" i="1" s="1"/>
  <c r="Q101" i="1"/>
  <c r="O101" i="1" s="1"/>
  <c r="R101" i="1" s="1"/>
  <c r="L101" i="1" s="1"/>
  <c r="M101" i="1" s="1"/>
  <c r="T143" i="1"/>
  <c r="U143" i="1" s="1"/>
  <c r="L132" i="1"/>
  <c r="M132" i="1" s="1"/>
  <c r="L104" i="1"/>
  <c r="M104" i="1" s="1"/>
  <c r="Q176" i="1"/>
  <c r="O176" i="1" s="1"/>
  <c r="R176" i="1" s="1"/>
  <c r="L176" i="1" s="1"/>
  <c r="M176" i="1" s="1"/>
  <c r="Q84" i="1"/>
  <c r="O84" i="1" s="1"/>
  <c r="R84" i="1" s="1"/>
  <c r="L84" i="1" s="1"/>
  <c r="M84" i="1" s="1"/>
  <c r="Q126" i="1"/>
  <c r="O126" i="1" s="1"/>
  <c r="R126" i="1" s="1"/>
  <c r="L126" i="1" s="1"/>
  <c r="M126" i="1" s="1"/>
  <c r="Q112" i="1"/>
  <c r="O112" i="1" s="1"/>
  <c r="R112" i="1" s="1"/>
  <c r="L112" i="1" s="1"/>
  <c r="M112" i="1" s="1"/>
  <c r="V76" i="1"/>
  <c r="Z76" i="1" s="1"/>
  <c r="AC76" i="1"/>
  <c r="Q69" i="1"/>
  <c r="O69" i="1" s="1"/>
  <c r="R69" i="1" s="1"/>
  <c r="L69" i="1" s="1"/>
  <c r="M69" i="1" s="1"/>
  <c r="V61" i="1"/>
  <c r="Z61" i="1" s="1"/>
  <c r="AC61" i="1"/>
  <c r="AD61" i="1" s="1"/>
  <c r="L53" i="1"/>
  <c r="M53" i="1" s="1"/>
  <c r="T57" i="1"/>
  <c r="U57" i="1" s="1"/>
  <c r="Q29" i="1"/>
  <c r="O29" i="1" s="1"/>
  <c r="R29" i="1" s="1"/>
  <c r="L29" i="1" s="1"/>
  <c r="M29" i="1" s="1"/>
  <c r="L136" i="1"/>
  <c r="M136" i="1" s="1"/>
  <c r="AC60" i="1"/>
  <c r="AD60" i="1" s="1"/>
  <c r="V60" i="1"/>
  <c r="Z60" i="1" s="1"/>
  <c r="V53" i="1"/>
  <c r="Z53" i="1" s="1"/>
  <c r="AB53" i="1"/>
  <c r="AC53" i="1"/>
  <c r="AB17" i="1"/>
  <c r="V16" i="1"/>
  <c r="Z16" i="1" s="1"/>
  <c r="AC16" i="1"/>
  <c r="AD16" i="1" s="1"/>
  <c r="Q42" i="1"/>
  <c r="O42" i="1" s="1"/>
  <c r="R42" i="1" s="1"/>
  <c r="L42" i="1" s="1"/>
  <c r="M42" i="1" s="1"/>
  <c r="AB18" i="1"/>
  <c r="AC18" i="1"/>
  <c r="V18" i="1"/>
  <c r="Z18" i="1" s="1"/>
  <c r="Q35" i="1"/>
  <c r="O35" i="1" s="1"/>
  <c r="R35" i="1" s="1"/>
  <c r="L35" i="1" s="1"/>
  <c r="M35" i="1" s="1"/>
  <c r="Q40" i="1"/>
  <c r="O40" i="1" s="1"/>
  <c r="R40" i="1" s="1"/>
  <c r="L40" i="1" s="1"/>
  <c r="M40" i="1" s="1"/>
  <c r="T300" i="1"/>
  <c r="U300" i="1" s="1"/>
  <c r="T290" i="1"/>
  <c r="U290" i="1" s="1"/>
  <c r="V278" i="1"/>
  <c r="Z278" i="1" s="1"/>
  <c r="AC278" i="1"/>
  <c r="AD278" i="1" s="1"/>
  <c r="T149" i="1"/>
  <c r="U149" i="1" s="1"/>
  <c r="AB124" i="1"/>
  <c r="T231" i="1"/>
  <c r="U231" i="1" s="1"/>
  <c r="V193" i="1"/>
  <c r="Z193" i="1" s="1"/>
  <c r="AC193" i="1"/>
  <c r="AD193" i="1" s="1"/>
  <c r="AC119" i="1"/>
  <c r="V119" i="1"/>
  <c r="Z119" i="1" s="1"/>
  <c r="AB119" i="1"/>
  <c r="Q119" i="1"/>
  <c r="O119" i="1" s="1"/>
  <c r="R119" i="1" s="1"/>
  <c r="L119" i="1" s="1"/>
  <c r="M119" i="1" s="1"/>
  <c r="V189" i="1"/>
  <c r="Z189" i="1" s="1"/>
  <c r="AC189" i="1"/>
  <c r="AB189" i="1"/>
  <c r="L273" i="1"/>
  <c r="M273" i="1" s="1"/>
  <c r="T255" i="1"/>
  <c r="U255" i="1" s="1"/>
  <c r="T215" i="1"/>
  <c r="U215" i="1" s="1"/>
  <c r="T191" i="1"/>
  <c r="U191" i="1" s="1"/>
  <c r="Q189" i="1"/>
  <c r="O189" i="1" s="1"/>
  <c r="R189" i="1" s="1"/>
  <c r="L189" i="1" s="1"/>
  <c r="M189" i="1" s="1"/>
  <c r="AB201" i="1"/>
  <c r="AC194" i="1"/>
  <c r="AD194" i="1" s="1"/>
  <c r="V194" i="1"/>
  <c r="Z194" i="1" s="1"/>
  <c r="V117" i="1"/>
  <c r="Z117" i="1" s="1"/>
  <c r="AC117" i="1"/>
  <c r="AD117" i="1" s="1"/>
  <c r="T121" i="1"/>
  <c r="U121" i="1" s="1"/>
  <c r="V279" i="1"/>
  <c r="Z279" i="1" s="1"/>
  <c r="AC279" i="1"/>
  <c r="T308" i="1"/>
  <c r="U308" i="1" s="1"/>
  <c r="T268" i="1"/>
  <c r="U268" i="1" s="1"/>
  <c r="Q263" i="1"/>
  <c r="O263" i="1" s="1"/>
  <c r="R263" i="1" s="1"/>
  <c r="L263" i="1" s="1"/>
  <c r="M263" i="1" s="1"/>
  <c r="Q240" i="1"/>
  <c r="O240" i="1" s="1"/>
  <c r="R240" i="1" s="1"/>
  <c r="L240" i="1" s="1"/>
  <c r="M240" i="1" s="1"/>
  <c r="T310" i="1"/>
  <c r="U310" i="1" s="1"/>
  <c r="T301" i="1"/>
  <c r="U301" i="1" s="1"/>
  <c r="T302" i="1"/>
  <c r="U302" i="1" s="1"/>
  <c r="V274" i="1"/>
  <c r="Z274" i="1" s="1"/>
  <c r="AC274" i="1"/>
  <c r="AD274" i="1" s="1"/>
  <c r="Q274" i="1"/>
  <c r="O274" i="1" s="1"/>
  <c r="R274" i="1" s="1"/>
  <c r="L274" i="1" s="1"/>
  <c r="M274" i="1" s="1"/>
  <c r="V287" i="1"/>
  <c r="Z287" i="1" s="1"/>
  <c r="AC287" i="1"/>
  <c r="AD287" i="1" s="1"/>
  <c r="Q279" i="1"/>
  <c r="O279" i="1" s="1"/>
  <c r="R279" i="1" s="1"/>
  <c r="L279" i="1" s="1"/>
  <c r="M279" i="1" s="1"/>
  <c r="AB287" i="1"/>
  <c r="AB267" i="1"/>
  <c r="AB282" i="1"/>
  <c r="AB251" i="1"/>
  <c r="Q251" i="1"/>
  <c r="O251" i="1" s="1"/>
  <c r="R251" i="1" s="1"/>
  <c r="L251" i="1" s="1"/>
  <c r="M251" i="1" s="1"/>
  <c r="V283" i="1"/>
  <c r="Z283" i="1" s="1"/>
  <c r="AC283" i="1"/>
  <c r="AD283" i="1" s="1"/>
  <c r="AB249" i="1"/>
  <c r="T306" i="1"/>
  <c r="U306" i="1" s="1"/>
  <c r="V275" i="1"/>
  <c r="Z275" i="1" s="1"/>
  <c r="AC275" i="1"/>
  <c r="AD275" i="1" s="1"/>
  <c r="AB279" i="1"/>
  <c r="AB286" i="1"/>
  <c r="V286" i="1"/>
  <c r="Z286" i="1" s="1"/>
  <c r="AC286" i="1"/>
  <c r="T264" i="1"/>
  <c r="U264" i="1" s="1"/>
  <c r="Q275" i="1"/>
  <c r="O275" i="1" s="1"/>
  <c r="R275" i="1" s="1"/>
  <c r="L275" i="1" s="1"/>
  <c r="M275" i="1" s="1"/>
  <c r="Q282" i="1"/>
  <c r="O282" i="1" s="1"/>
  <c r="R282" i="1" s="1"/>
  <c r="L282" i="1" s="1"/>
  <c r="M282" i="1" s="1"/>
  <c r="V259" i="1"/>
  <c r="Z259" i="1" s="1"/>
  <c r="AC259" i="1"/>
  <c r="AD259" i="1" s="1"/>
  <c r="Q286" i="1"/>
  <c r="O286" i="1" s="1"/>
  <c r="R286" i="1" s="1"/>
  <c r="L286" i="1" s="1"/>
  <c r="M286" i="1" s="1"/>
  <c r="AC265" i="1"/>
  <c r="AB265" i="1"/>
  <c r="V265" i="1"/>
  <c r="Z265" i="1" s="1"/>
  <c r="T237" i="1"/>
  <c r="U237" i="1" s="1"/>
  <c r="V250" i="1"/>
  <c r="Z250" i="1" s="1"/>
  <c r="AC250" i="1"/>
  <c r="AD250" i="1" s="1"/>
  <c r="T223" i="1"/>
  <c r="U223" i="1" s="1"/>
  <c r="AC239" i="1"/>
  <c r="AD239" i="1" s="1"/>
  <c r="V239" i="1"/>
  <c r="Z239" i="1" s="1"/>
  <c r="V218" i="1"/>
  <c r="Z218" i="1" s="1"/>
  <c r="AC218" i="1"/>
  <c r="AD218" i="1" s="1"/>
  <c r="V200" i="1"/>
  <c r="Z200" i="1" s="1"/>
  <c r="AC200" i="1"/>
  <c r="AB200" i="1"/>
  <c r="V210" i="1"/>
  <c r="Z210" i="1" s="1"/>
  <c r="AC210" i="1"/>
  <c r="AD210" i="1" s="1"/>
  <c r="T173" i="1"/>
  <c r="U173" i="1" s="1"/>
  <c r="Q202" i="1"/>
  <c r="O202" i="1" s="1"/>
  <c r="R202" i="1" s="1"/>
  <c r="L202" i="1" s="1"/>
  <c r="M202" i="1" s="1"/>
  <c r="T175" i="1"/>
  <c r="U175" i="1" s="1"/>
  <c r="V162" i="1"/>
  <c r="Z162" i="1" s="1"/>
  <c r="AC162" i="1"/>
  <c r="AB194" i="1"/>
  <c r="Q174" i="1"/>
  <c r="O174" i="1" s="1"/>
  <c r="R174" i="1" s="1"/>
  <c r="L174" i="1" s="1"/>
  <c r="M174" i="1" s="1"/>
  <c r="V188" i="1"/>
  <c r="Z188" i="1" s="1"/>
  <c r="AC188" i="1"/>
  <c r="AB188" i="1"/>
  <c r="Q124" i="1"/>
  <c r="O124" i="1" s="1"/>
  <c r="R124" i="1" s="1"/>
  <c r="L124" i="1" s="1"/>
  <c r="M124" i="1" s="1"/>
  <c r="Q222" i="1"/>
  <c r="O222" i="1" s="1"/>
  <c r="R222" i="1" s="1"/>
  <c r="L222" i="1" s="1"/>
  <c r="M222" i="1" s="1"/>
  <c r="Q197" i="1"/>
  <c r="O197" i="1" s="1"/>
  <c r="R197" i="1" s="1"/>
  <c r="L197" i="1" s="1"/>
  <c r="M197" i="1" s="1"/>
  <c r="AB162" i="1"/>
  <c r="AB186" i="1"/>
  <c r="Q117" i="1"/>
  <c r="O117" i="1" s="1"/>
  <c r="R117" i="1" s="1"/>
  <c r="L117" i="1" s="1"/>
  <c r="M117" i="1" s="1"/>
  <c r="Q201" i="1"/>
  <c r="O201" i="1" s="1"/>
  <c r="R201" i="1" s="1"/>
  <c r="L201" i="1" s="1"/>
  <c r="M201" i="1" s="1"/>
  <c r="V100" i="1"/>
  <c r="Z100" i="1" s="1"/>
  <c r="AC100" i="1"/>
  <c r="AB100" i="1"/>
  <c r="AB166" i="1"/>
  <c r="Q205" i="1"/>
  <c r="O205" i="1" s="1"/>
  <c r="R205" i="1" s="1"/>
  <c r="L205" i="1" s="1"/>
  <c r="M205" i="1" s="1"/>
  <c r="Q113" i="1"/>
  <c r="O113" i="1" s="1"/>
  <c r="R113" i="1" s="1"/>
  <c r="L113" i="1" s="1"/>
  <c r="M113" i="1" s="1"/>
  <c r="V120" i="1"/>
  <c r="Z120" i="1" s="1"/>
  <c r="AC120" i="1"/>
  <c r="AB120" i="1"/>
  <c r="V72" i="1"/>
  <c r="Z72" i="1" s="1"/>
  <c r="AC72" i="1"/>
  <c r="AD72" i="1" s="1"/>
  <c r="L88" i="1"/>
  <c r="M88" i="1" s="1"/>
  <c r="V103" i="1"/>
  <c r="Z103" i="1" s="1"/>
  <c r="AC103" i="1"/>
  <c r="AB103" i="1"/>
  <c r="AB80" i="1"/>
  <c r="V105" i="1"/>
  <c r="Z105" i="1" s="1"/>
  <c r="AC105" i="1"/>
  <c r="AD105" i="1" s="1"/>
  <c r="L70" i="1"/>
  <c r="M70" i="1" s="1"/>
  <c r="Q93" i="1"/>
  <c r="O93" i="1" s="1"/>
  <c r="R93" i="1" s="1"/>
  <c r="L93" i="1" s="1"/>
  <c r="M93" i="1" s="1"/>
  <c r="AB23" i="1"/>
  <c r="AC23" i="1"/>
  <c r="V23" i="1"/>
  <c r="Z23" i="1" s="1"/>
  <c r="V136" i="1"/>
  <c r="Z136" i="1" s="1"/>
  <c r="AC136" i="1"/>
  <c r="AB136" i="1"/>
  <c r="V70" i="1"/>
  <c r="Z70" i="1" s="1"/>
  <c r="AC70" i="1"/>
  <c r="AC19" i="1"/>
  <c r="AB19" i="1"/>
  <c r="V19" i="1"/>
  <c r="Z19" i="1" s="1"/>
  <c r="AB76" i="1"/>
  <c r="AB20" i="1"/>
  <c r="V37" i="1"/>
  <c r="Z37" i="1" s="1"/>
  <c r="AC37" i="1"/>
  <c r="AD37" i="1" s="1"/>
  <c r="V28" i="1"/>
  <c r="Z28" i="1" s="1"/>
  <c r="AC28" i="1"/>
  <c r="AB28" i="1"/>
  <c r="V47" i="1"/>
  <c r="Z47" i="1" s="1"/>
  <c r="AC47" i="1"/>
  <c r="AD47" i="1" s="1"/>
  <c r="Q24" i="1"/>
  <c r="O24" i="1" s="1"/>
  <c r="R24" i="1" s="1"/>
  <c r="L24" i="1" s="1"/>
  <c r="M24" i="1" s="1"/>
  <c r="Q28" i="1"/>
  <c r="O28" i="1" s="1"/>
  <c r="R28" i="1" s="1"/>
  <c r="L28" i="1" s="1"/>
  <c r="M28" i="1" s="1"/>
  <c r="V21" i="1"/>
  <c r="Z21" i="1" s="1"/>
  <c r="AC21" i="1"/>
  <c r="AD21" i="1" s="1"/>
  <c r="V32" i="1"/>
  <c r="Z32" i="1" s="1"/>
  <c r="AC32" i="1"/>
  <c r="AB32" i="1"/>
  <c r="AB70" i="1"/>
  <c r="AD164" i="1" l="1"/>
  <c r="AD242" i="1"/>
  <c r="AD43" i="1"/>
  <c r="AD220" i="1"/>
  <c r="AD119" i="1"/>
  <c r="AD245" i="1"/>
  <c r="AD233" i="1"/>
  <c r="AD234" i="1"/>
  <c r="AD74" i="1"/>
  <c r="AD84" i="1"/>
  <c r="AD184" i="1"/>
  <c r="AD91" i="1"/>
  <c r="AD267" i="1"/>
  <c r="AD262" i="1"/>
  <c r="AD28" i="1"/>
  <c r="AD19" i="1"/>
  <c r="AD279" i="1"/>
  <c r="AD18" i="1"/>
  <c r="AD41" i="1"/>
  <c r="AD285" i="1"/>
  <c r="AD166" i="1"/>
  <c r="AD198" i="1"/>
  <c r="AD170" i="1"/>
  <c r="AD156" i="1"/>
  <c r="AD122" i="1"/>
  <c r="AD281" i="1"/>
  <c r="V223" i="1"/>
  <c r="Z223" i="1" s="1"/>
  <c r="AC223" i="1"/>
  <c r="Q223" i="1"/>
  <c r="O223" i="1" s="1"/>
  <c r="R223" i="1" s="1"/>
  <c r="L223" i="1" s="1"/>
  <c r="M223" i="1" s="1"/>
  <c r="AB223" i="1"/>
  <c r="V177" i="1"/>
  <c r="Z177" i="1" s="1"/>
  <c r="AC177" i="1"/>
  <c r="AB177" i="1"/>
  <c r="Q177" i="1"/>
  <c r="O177" i="1" s="1"/>
  <c r="R177" i="1" s="1"/>
  <c r="L177" i="1" s="1"/>
  <c r="M177" i="1" s="1"/>
  <c r="AC114" i="1"/>
  <c r="V114" i="1"/>
  <c r="Z114" i="1" s="1"/>
  <c r="Q114" i="1"/>
  <c r="O114" i="1" s="1"/>
  <c r="R114" i="1" s="1"/>
  <c r="L114" i="1" s="1"/>
  <c r="M114" i="1" s="1"/>
  <c r="AB114" i="1"/>
  <c r="AC293" i="1"/>
  <c r="V293" i="1"/>
  <c r="Z293" i="1" s="1"/>
  <c r="AB293" i="1"/>
  <c r="Q293" i="1"/>
  <c r="O293" i="1" s="1"/>
  <c r="R293" i="1" s="1"/>
  <c r="L293" i="1" s="1"/>
  <c r="M293" i="1" s="1"/>
  <c r="V310" i="1"/>
  <c r="Z310" i="1" s="1"/>
  <c r="AC310" i="1"/>
  <c r="Q310" i="1"/>
  <c r="O310" i="1" s="1"/>
  <c r="R310" i="1" s="1"/>
  <c r="L310" i="1" s="1"/>
  <c r="M310" i="1" s="1"/>
  <c r="AB310" i="1"/>
  <c r="AC167" i="1"/>
  <c r="V167" i="1"/>
  <c r="Z167" i="1" s="1"/>
  <c r="AB167" i="1"/>
  <c r="Q167" i="1"/>
  <c r="O167" i="1" s="1"/>
  <c r="R167" i="1" s="1"/>
  <c r="L167" i="1" s="1"/>
  <c r="M167" i="1" s="1"/>
  <c r="V161" i="1"/>
  <c r="Z161" i="1" s="1"/>
  <c r="AC161" i="1"/>
  <c r="AB161" i="1"/>
  <c r="Q161" i="1"/>
  <c r="O161" i="1" s="1"/>
  <c r="R161" i="1" s="1"/>
  <c r="L161" i="1" s="1"/>
  <c r="M161" i="1" s="1"/>
  <c r="AD50" i="1"/>
  <c r="AD95" i="1"/>
  <c r="AD108" i="1"/>
  <c r="AC289" i="1"/>
  <c r="V289" i="1"/>
  <c r="Z289" i="1" s="1"/>
  <c r="AB289" i="1"/>
  <c r="Q289" i="1"/>
  <c r="O289" i="1" s="1"/>
  <c r="R289" i="1" s="1"/>
  <c r="L289" i="1" s="1"/>
  <c r="M289" i="1" s="1"/>
  <c r="V235" i="1"/>
  <c r="Z235" i="1" s="1"/>
  <c r="AC235" i="1"/>
  <c r="AB235" i="1"/>
  <c r="Q235" i="1"/>
  <c r="O235" i="1" s="1"/>
  <c r="R235" i="1" s="1"/>
  <c r="L235" i="1" s="1"/>
  <c r="M235" i="1" s="1"/>
  <c r="AD63" i="1"/>
  <c r="AC290" i="1"/>
  <c r="AB290" i="1"/>
  <c r="V290" i="1"/>
  <c r="Z290" i="1" s="1"/>
  <c r="Q290" i="1"/>
  <c r="O290" i="1" s="1"/>
  <c r="R290" i="1" s="1"/>
  <c r="L290" i="1" s="1"/>
  <c r="M290" i="1" s="1"/>
  <c r="AC241" i="1"/>
  <c r="V241" i="1"/>
  <c r="Z241" i="1" s="1"/>
  <c r="AB241" i="1"/>
  <c r="Q241" i="1"/>
  <c r="O241" i="1" s="1"/>
  <c r="R241" i="1" s="1"/>
  <c r="L241" i="1" s="1"/>
  <c r="M241" i="1" s="1"/>
  <c r="AD82" i="1"/>
  <c r="AC299" i="1"/>
  <c r="V299" i="1"/>
  <c r="Z299" i="1" s="1"/>
  <c r="Q299" i="1"/>
  <c r="O299" i="1" s="1"/>
  <c r="R299" i="1" s="1"/>
  <c r="L299" i="1" s="1"/>
  <c r="M299" i="1" s="1"/>
  <c r="AB299" i="1"/>
  <c r="AD26" i="1"/>
  <c r="AD107" i="1"/>
  <c r="AD120" i="1"/>
  <c r="AC191" i="1"/>
  <c r="V191" i="1"/>
  <c r="Z191" i="1" s="1"/>
  <c r="Q191" i="1"/>
  <c r="O191" i="1" s="1"/>
  <c r="R191" i="1" s="1"/>
  <c r="L191" i="1" s="1"/>
  <c r="M191" i="1" s="1"/>
  <c r="AB191" i="1"/>
  <c r="AD189" i="1"/>
  <c r="V183" i="1"/>
  <c r="Z183" i="1" s="1"/>
  <c r="AC183" i="1"/>
  <c r="Q183" i="1"/>
  <c r="O183" i="1" s="1"/>
  <c r="R183" i="1" s="1"/>
  <c r="L183" i="1" s="1"/>
  <c r="M183" i="1" s="1"/>
  <c r="AB183" i="1"/>
  <c r="AC85" i="1"/>
  <c r="V85" i="1"/>
  <c r="Z85" i="1" s="1"/>
  <c r="AB85" i="1"/>
  <c r="Q85" i="1"/>
  <c r="O85" i="1" s="1"/>
  <c r="R85" i="1" s="1"/>
  <c r="L85" i="1" s="1"/>
  <c r="M85" i="1" s="1"/>
  <c r="AD213" i="1"/>
  <c r="AD186" i="1"/>
  <c r="AC58" i="1"/>
  <c r="AD58" i="1" s="1"/>
  <c r="AB58" i="1"/>
  <c r="V58" i="1"/>
  <c r="Z58" i="1" s="1"/>
  <c r="Q58" i="1"/>
  <c r="O58" i="1" s="1"/>
  <c r="R58" i="1" s="1"/>
  <c r="L58" i="1" s="1"/>
  <c r="M58" i="1" s="1"/>
  <c r="AC155" i="1"/>
  <c r="V155" i="1"/>
  <c r="Z155" i="1" s="1"/>
  <c r="Q155" i="1"/>
  <c r="O155" i="1" s="1"/>
  <c r="R155" i="1" s="1"/>
  <c r="L155" i="1" s="1"/>
  <c r="M155" i="1" s="1"/>
  <c r="AB155" i="1"/>
  <c r="AC219" i="1"/>
  <c r="V219" i="1"/>
  <c r="Z219" i="1" s="1"/>
  <c r="AB219" i="1"/>
  <c r="Q219" i="1"/>
  <c r="O219" i="1" s="1"/>
  <c r="R219" i="1" s="1"/>
  <c r="L219" i="1" s="1"/>
  <c r="M219" i="1" s="1"/>
  <c r="AD249" i="1"/>
  <c r="V256" i="1"/>
  <c r="Z256" i="1" s="1"/>
  <c r="AC256" i="1"/>
  <c r="AB256" i="1"/>
  <c r="Q256" i="1"/>
  <c r="O256" i="1" s="1"/>
  <c r="R256" i="1" s="1"/>
  <c r="L256" i="1" s="1"/>
  <c r="M256" i="1" s="1"/>
  <c r="AC295" i="1"/>
  <c r="V295" i="1"/>
  <c r="Z295" i="1" s="1"/>
  <c r="Q295" i="1"/>
  <c r="O295" i="1" s="1"/>
  <c r="R295" i="1" s="1"/>
  <c r="L295" i="1" s="1"/>
  <c r="M295" i="1" s="1"/>
  <c r="AB295" i="1"/>
  <c r="AD123" i="1"/>
  <c r="V187" i="1"/>
  <c r="Z187" i="1" s="1"/>
  <c r="AC187" i="1"/>
  <c r="AB187" i="1"/>
  <c r="Q187" i="1"/>
  <c r="O187" i="1" s="1"/>
  <c r="R187" i="1" s="1"/>
  <c r="L187" i="1" s="1"/>
  <c r="M187" i="1" s="1"/>
  <c r="AC298" i="1"/>
  <c r="V298" i="1"/>
  <c r="Z298" i="1" s="1"/>
  <c r="AB298" i="1"/>
  <c r="Q298" i="1"/>
  <c r="O298" i="1" s="1"/>
  <c r="R298" i="1" s="1"/>
  <c r="L298" i="1" s="1"/>
  <c r="M298" i="1" s="1"/>
  <c r="AC247" i="1"/>
  <c r="V247" i="1"/>
  <c r="Z247" i="1" s="1"/>
  <c r="AB247" i="1"/>
  <c r="Q247" i="1"/>
  <c r="O247" i="1" s="1"/>
  <c r="R247" i="1" s="1"/>
  <c r="L247" i="1" s="1"/>
  <c r="M247" i="1" s="1"/>
  <c r="AC98" i="1"/>
  <c r="V98" i="1"/>
  <c r="Z98" i="1" s="1"/>
  <c r="Q98" i="1"/>
  <c r="O98" i="1" s="1"/>
  <c r="R98" i="1" s="1"/>
  <c r="L98" i="1" s="1"/>
  <c r="M98" i="1" s="1"/>
  <c r="AB98" i="1"/>
  <c r="AC308" i="1"/>
  <c r="AB308" i="1"/>
  <c r="V308" i="1"/>
  <c r="Z308" i="1" s="1"/>
  <c r="Q308" i="1"/>
  <c r="O308" i="1" s="1"/>
  <c r="R308" i="1" s="1"/>
  <c r="L308" i="1" s="1"/>
  <c r="M308" i="1" s="1"/>
  <c r="V62" i="1"/>
  <c r="Z62" i="1" s="1"/>
  <c r="AB62" i="1"/>
  <c r="AC62" i="1"/>
  <c r="Q62" i="1"/>
  <c r="O62" i="1" s="1"/>
  <c r="R62" i="1" s="1"/>
  <c r="L62" i="1" s="1"/>
  <c r="M62" i="1" s="1"/>
  <c r="V260" i="1"/>
  <c r="Z260" i="1" s="1"/>
  <c r="AC260" i="1"/>
  <c r="AB260" i="1"/>
  <c r="Q260" i="1"/>
  <c r="O260" i="1" s="1"/>
  <c r="R260" i="1" s="1"/>
  <c r="L260" i="1" s="1"/>
  <c r="M260" i="1" s="1"/>
  <c r="AD56" i="1"/>
  <c r="AC64" i="1"/>
  <c r="V64" i="1"/>
  <c r="Z64" i="1" s="1"/>
  <c r="AB64" i="1"/>
  <c r="Q64" i="1"/>
  <c r="O64" i="1" s="1"/>
  <c r="R64" i="1" s="1"/>
  <c r="L64" i="1" s="1"/>
  <c r="M64" i="1" s="1"/>
  <c r="AD100" i="1"/>
  <c r="AC272" i="1"/>
  <c r="V272" i="1"/>
  <c r="Z272" i="1" s="1"/>
  <c r="Q272" i="1"/>
  <c r="O272" i="1" s="1"/>
  <c r="R272" i="1" s="1"/>
  <c r="L272" i="1" s="1"/>
  <c r="M272" i="1" s="1"/>
  <c r="AB272" i="1"/>
  <c r="AC292" i="1"/>
  <c r="V292" i="1"/>
  <c r="Z292" i="1" s="1"/>
  <c r="AB292" i="1"/>
  <c r="Q292" i="1"/>
  <c r="O292" i="1" s="1"/>
  <c r="R292" i="1" s="1"/>
  <c r="L292" i="1" s="1"/>
  <c r="M292" i="1" s="1"/>
  <c r="V66" i="1"/>
  <c r="Z66" i="1" s="1"/>
  <c r="AB66" i="1"/>
  <c r="AC66" i="1"/>
  <c r="Q66" i="1"/>
  <c r="O66" i="1" s="1"/>
  <c r="R66" i="1" s="1"/>
  <c r="L66" i="1" s="1"/>
  <c r="M66" i="1" s="1"/>
  <c r="V175" i="1"/>
  <c r="Z175" i="1" s="1"/>
  <c r="AC175" i="1"/>
  <c r="AB175" i="1"/>
  <c r="Q175" i="1"/>
  <c r="O175" i="1" s="1"/>
  <c r="R175" i="1" s="1"/>
  <c r="L175" i="1" s="1"/>
  <c r="M175" i="1" s="1"/>
  <c r="V252" i="1"/>
  <c r="Z252" i="1" s="1"/>
  <c r="AC252" i="1"/>
  <c r="AB252" i="1"/>
  <c r="Q252" i="1"/>
  <c r="O252" i="1" s="1"/>
  <c r="R252" i="1" s="1"/>
  <c r="L252" i="1" s="1"/>
  <c r="M252" i="1" s="1"/>
  <c r="V229" i="1"/>
  <c r="Z229" i="1" s="1"/>
  <c r="AC229" i="1"/>
  <c r="AB229" i="1"/>
  <c r="Q229" i="1"/>
  <c r="O229" i="1" s="1"/>
  <c r="R229" i="1" s="1"/>
  <c r="L229" i="1" s="1"/>
  <c r="M229" i="1" s="1"/>
  <c r="AD236" i="1"/>
  <c r="AD253" i="1"/>
  <c r="AD24" i="1"/>
  <c r="V81" i="1"/>
  <c r="Z81" i="1" s="1"/>
  <c r="AC81" i="1"/>
  <c r="AB81" i="1"/>
  <c r="Q81" i="1"/>
  <c r="O81" i="1" s="1"/>
  <c r="R81" i="1" s="1"/>
  <c r="L81" i="1" s="1"/>
  <c r="M81" i="1" s="1"/>
  <c r="AC304" i="1"/>
  <c r="V304" i="1"/>
  <c r="Z304" i="1" s="1"/>
  <c r="AB304" i="1"/>
  <c r="Q304" i="1"/>
  <c r="O304" i="1" s="1"/>
  <c r="R304" i="1" s="1"/>
  <c r="L304" i="1" s="1"/>
  <c r="M304" i="1" s="1"/>
  <c r="AD87" i="1"/>
  <c r="AC227" i="1"/>
  <c r="V227" i="1"/>
  <c r="Z227" i="1" s="1"/>
  <c r="AB227" i="1"/>
  <c r="Q227" i="1"/>
  <c r="O227" i="1" s="1"/>
  <c r="R227" i="1" s="1"/>
  <c r="L227" i="1" s="1"/>
  <c r="M227" i="1" s="1"/>
  <c r="V276" i="1"/>
  <c r="Z276" i="1" s="1"/>
  <c r="AC276" i="1"/>
  <c r="Q276" i="1"/>
  <c r="O276" i="1" s="1"/>
  <c r="R276" i="1" s="1"/>
  <c r="L276" i="1" s="1"/>
  <c r="M276" i="1" s="1"/>
  <c r="AB276" i="1"/>
  <c r="V173" i="1"/>
  <c r="Z173" i="1" s="1"/>
  <c r="AC173" i="1"/>
  <c r="AB173" i="1"/>
  <c r="Q173" i="1"/>
  <c r="O173" i="1" s="1"/>
  <c r="R173" i="1" s="1"/>
  <c r="L173" i="1" s="1"/>
  <c r="M173" i="1" s="1"/>
  <c r="AC237" i="1"/>
  <c r="V237" i="1"/>
  <c r="Z237" i="1" s="1"/>
  <c r="Q237" i="1"/>
  <c r="O237" i="1" s="1"/>
  <c r="R237" i="1" s="1"/>
  <c r="L237" i="1" s="1"/>
  <c r="M237" i="1" s="1"/>
  <c r="AB237" i="1"/>
  <c r="V121" i="1"/>
  <c r="Z121" i="1" s="1"/>
  <c r="AC121" i="1"/>
  <c r="AB121" i="1"/>
  <c r="Q121" i="1"/>
  <c r="O121" i="1" s="1"/>
  <c r="R121" i="1" s="1"/>
  <c r="L121" i="1" s="1"/>
  <c r="M121" i="1" s="1"/>
  <c r="AC231" i="1"/>
  <c r="V231" i="1"/>
  <c r="Z231" i="1" s="1"/>
  <c r="Q231" i="1"/>
  <c r="O231" i="1" s="1"/>
  <c r="R231" i="1" s="1"/>
  <c r="L231" i="1" s="1"/>
  <c r="M231" i="1" s="1"/>
  <c r="AB231" i="1"/>
  <c r="AD76" i="1"/>
  <c r="AC294" i="1"/>
  <c r="AB294" i="1"/>
  <c r="V294" i="1"/>
  <c r="Z294" i="1" s="1"/>
  <c r="Q294" i="1"/>
  <c r="O294" i="1" s="1"/>
  <c r="R294" i="1" s="1"/>
  <c r="L294" i="1" s="1"/>
  <c r="M294" i="1" s="1"/>
  <c r="V311" i="1"/>
  <c r="Z311" i="1" s="1"/>
  <c r="AC311" i="1"/>
  <c r="AB311" i="1"/>
  <c r="Q311" i="1"/>
  <c r="O311" i="1" s="1"/>
  <c r="R311" i="1" s="1"/>
  <c r="L311" i="1" s="1"/>
  <c r="M311" i="1" s="1"/>
  <c r="V225" i="1"/>
  <c r="Z225" i="1" s="1"/>
  <c r="AC225" i="1"/>
  <c r="AB225" i="1"/>
  <c r="Q225" i="1"/>
  <c r="O225" i="1" s="1"/>
  <c r="R225" i="1" s="1"/>
  <c r="L225" i="1" s="1"/>
  <c r="M225" i="1" s="1"/>
  <c r="AD118" i="1"/>
  <c r="AD131" i="1"/>
  <c r="AD196" i="1"/>
  <c r="AD154" i="1"/>
  <c r="V157" i="1"/>
  <c r="Z157" i="1" s="1"/>
  <c r="AC157" i="1"/>
  <c r="AB157" i="1"/>
  <c r="Q157" i="1"/>
  <c r="O157" i="1" s="1"/>
  <c r="R157" i="1" s="1"/>
  <c r="L157" i="1" s="1"/>
  <c r="M157" i="1" s="1"/>
  <c r="AC221" i="1"/>
  <c r="AB221" i="1"/>
  <c r="V221" i="1"/>
  <c r="Z221" i="1" s="1"/>
  <c r="Q221" i="1"/>
  <c r="O221" i="1" s="1"/>
  <c r="R221" i="1" s="1"/>
  <c r="L221" i="1" s="1"/>
  <c r="M221" i="1" s="1"/>
  <c r="V254" i="1"/>
  <c r="Z254" i="1" s="1"/>
  <c r="AC254" i="1"/>
  <c r="AB254" i="1"/>
  <c r="Q254" i="1"/>
  <c r="O254" i="1" s="1"/>
  <c r="R254" i="1" s="1"/>
  <c r="L254" i="1" s="1"/>
  <c r="M254" i="1" s="1"/>
  <c r="AC89" i="1"/>
  <c r="V89" i="1"/>
  <c r="Z89" i="1" s="1"/>
  <c r="Q89" i="1"/>
  <c r="O89" i="1" s="1"/>
  <c r="R89" i="1" s="1"/>
  <c r="L89" i="1" s="1"/>
  <c r="M89" i="1" s="1"/>
  <c r="AB89" i="1"/>
  <c r="V307" i="1"/>
  <c r="Z307" i="1" s="1"/>
  <c r="AC307" i="1"/>
  <c r="Q307" i="1"/>
  <c r="O307" i="1" s="1"/>
  <c r="R307" i="1" s="1"/>
  <c r="L307" i="1" s="1"/>
  <c r="M307" i="1" s="1"/>
  <c r="AB307" i="1"/>
  <c r="AD115" i="1"/>
  <c r="AC291" i="1"/>
  <c r="V291" i="1"/>
  <c r="Z291" i="1" s="1"/>
  <c r="AB291" i="1"/>
  <c r="Q291" i="1"/>
  <c r="O291" i="1" s="1"/>
  <c r="R291" i="1" s="1"/>
  <c r="L291" i="1" s="1"/>
  <c r="M291" i="1" s="1"/>
  <c r="AD29" i="1"/>
  <c r="AD124" i="1"/>
  <c r="AD35" i="1"/>
  <c r="AD216" i="1"/>
  <c r="AC158" i="1"/>
  <c r="V158" i="1"/>
  <c r="Z158" i="1" s="1"/>
  <c r="AB158" i="1"/>
  <c r="Q158" i="1"/>
  <c r="O158" i="1" s="1"/>
  <c r="R158" i="1" s="1"/>
  <c r="L158" i="1" s="1"/>
  <c r="M158" i="1" s="1"/>
  <c r="AC296" i="1"/>
  <c r="V296" i="1"/>
  <c r="Z296" i="1" s="1"/>
  <c r="AB296" i="1"/>
  <c r="Q296" i="1"/>
  <c r="O296" i="1" s="1"/>
  <c r="R296" i="1" s="1"/>
  <c r="L296" i="1" s="1"/>
  <c r="M296" i="1" s="1"/>
  <c r="AD200" i="1"/>
  <c r="AD203" i="1"/>
  <c r="V181" i="1"/>
  <c r="Z181" i="1" s="1"/>
  <c r="AC181" i="1"/>
  <c r="AB181" i="1"/>
  <c r="Q181" i="1"/>
  <c r="O181" i="1" s="1"/>
  <c r="R181" i="1" s="1"/>
  <c r="L181" i="1" s="1"/>
  <c r="M181" i="1" s="1"/>
  <c r="AC153" i="1"/>
  <c r="V153" i="1"/>
  <c r="Z153" i="1" s="1"/>
  <c r="AB153" i="1"/>
  <c r="Q153" i="1"/>
  <c r="O153" i="1" s="1"/>
  <c r="R153" i="1" s="1"/>
  <c r="L153" i="1" s="1"/>
  <c r="M153" i="1" s="1"/>
  <c r="V280" i="1"/>
  <c r="Z280" i="1" s="1"/>
  <c r="AC280" i="1"/>
  <c r="AB280" i="1"/>
  <c r="Q280" i="1"/>
  <c r="O280" i="1" s="1"/>
  <c r="R280" i="1" s="1"/>
  <c r="L280" i="1" s="1"/>
  <c r="M280" i="1" s="1"/>
  <c r="AD152" i="1"/>
  <c r="AD136" i="1"/>
  <c r="AD277" i="1"/>
  <c r="AD54" i="1"/>
  <c r="AC171" i="1"/>
  <c r="V171" i="1"/>
  <c r="Z171" i="1" s="1"/>
  <c r="Q171" i="1"/>
  <c r="O171" i="1" s="1"/>
  <c r="R171" i="1" s="1"/>
  <c r="L171" i="1" s="1"/>
  <c r="M171" i="1" s="1"/>
  <c r="AB171" i="1"/>
  <c r="AC73" i="1"/>
  <c r="V73" i="1"/>
  <c r="Z73" i="1" s="1"/>
  <c r="AB73" i="1"/>
  <c r="Q73" i="1"/>
  <c r="O73" i="1" s="1"/>
  <c r="R73" i="1" s="1"/>
  <c r="L73" i="1" s="1"/>
  <c r="M73" i="1" s="1"/>
  <c r="AD188" i="1"/>
  <c r="AD32" i="1"/>
  <c r="AD23" i="1"/>
  <c r="AD103" i="1"/>
  <c r="V264" i="1"/>
  <c r="Z264" i="1" s="1"/>
  <c r="AC264" i="1"/>
  <c r="Q264" i="1"/>
  <c r="O264" i="1" s="1"/>
  <c r="R264" i="1" s="1"/>
  <c r="L264" i="1" s="1"/>
  <c r="M264" i="1" s="1"/>
  <c r="AB264" i="1"/>
  <c r="V306" i="1"/>
  <c r="Z306" i="1" s="1"/>
  <c r="AC306" i="1"/>
  <c r="AB306" i="1"/>
  <c r="Q306" i="1"/>
  <c r="O306" i="1" s="1"/>
  <c r="R306" i="1" s="1"/>
  <c r="L306" i="1" s="1"/>
  <c r="M306" i="1" s="1"/>
  <c r="AC302" i="1"/>
  <c r="V302" i="1"/>
  <c r="Z302" i="1" s="1"/>
  <c r="AB302" i="1"/>
  <c r="Q302" i="1"/>
  <c r="O302" i="1" s="1"/>
  <c r="R302" i="1" s="1"/>
  <c r="L302" i="1" s="1"/>
  <c r="M302" i="1" s="1"/>
  <c r="V268" i="1"/>
  <c r="Z268" i="1" s="1"/>
  <c r="AC268" i="1"/>
  <c r="Q268" i="1"/>
  <c r="O268" i="1" s="1"/>
  <c r="R268" i="1" s="1"/>
  <c r="L268" i="1" s="1"/>
  <c r="M268" i="1" s="1"/>
  <c r="AB268" i="1"/>
  <c r="AC300" i="1"/>
  <c r="V300" i="1"/>
  <c r="Z300" i="1" s="1"/>
  <c r="AB300" i="1"/>
  <c r="Q300" i="1"/>
  <c r="O300" i="1" s="1"/>
  <c r="R300" i="1" s="1"/>
  <c r="L300" i="1" s="1"/>
  <c r="M300" i="1" s="1"/>
  <c r="AC143" i="1"/>
  <c r="AB143" i="1"/>
  <c r="V143" i="1"/>
  <c r="Z143" i="1" s="1"/>
  <c r="Q143" i="1"/>
  <c r="O143" i="1" s="1"/>
  <c r="R143" i="1" s="1"/>
  <c r="L143" i="1" s="1"/>
  <c r="M143" i="1" s="1"/>
  <c r="AD144" i="1"/>
  <c r="V125" i="1"/>
  <c r="Z125" i="1" s="1"/>
  <c r="AC125" i="1"/>
  <c r="AB125" i="1"/>
  <c r="Q125" i="1"/>
  <c r="O125" i="1" s="1"/>
  <c r="R125" i="1" s="1"/>
  <c r="L125" i="1" s="1"/>
  <c r="M125" i="1" s="1"/>
  <c r="AD185" i="1"/>
  <c r="AD140" i="1"/>
  <c r="AD90" i="1"/>
  <c r="AD20" i="1"/>
  <c r="AD71" i="1"/>
  <c r="AC163" i="1"/>
  <c r="V163" i="1"/>
  <c r="Z163" i="1" s="1"/>
  <c r="AB163" i="1"/>
  <c r="Q163" i="1"/>
  <c r="O163" i="1" s="1"/>
  <c r="R163" i="1" s="1"/>
  <c r="L163" i="1" s="1"/>
  <c r="M163" i="1" s="1"/>
  <c r="AD282" i="1"/>
  <c r="AD83" i="1"/>
  <c r="AD27" i="1"/>
  <c r="AC67" i="1"/>
  <c r="AB67" i="1"/>
  <c r="V67" i="1"/>
  <c r="Z67" i="1" s="1"/>
  <c r="Q67" i="1"/>
  <c r="O67" i="1" s="1"/>
  <c r="R67" i="1" s="1"/>
  <c r="L67" i="1" s="1"/>
  <c r="M67" i="1" s="1"/>
  <c r="AD127" i="1"/>
  <c r="AB217" i="1"/>
  <c r="V217" i="1"/>
  <c r="Z217" i="1" s="1"/>
  <c r="AC217" i="1"/>
  <c r="AD217" i="1" s="1"/>
  <c r="Q217" i="1"/>
  <c r="O217" i="1" s="1"/>
  <c r="R217" i="1" s="1"/>
  <c r="L217" i="1" s="1"/>
  <c r="M217" i="1" s="1"/>
  <c r="AD139" i="1"/>
  <c r="AD97" i="1"/>
  <c r="V68" i="1"/>
  <c r="Z68" i="1" s="1"/>
  <c r="AC68" i="1"/>
  <c r="AB68" i="1"/>
  <c r="Q68" i="1"/>
  <c r="O68" i="1" s="1"/>
  <c r="R68" i="1" s="1"/>
  <c r="L68" i="1" s="1"/>
  <c r="M68" i="1" s="1"/>
  <c r="AC303" i="1"/>
  <c r="V303" i="1"/>
  <c r="Z303" i="1" s="1"/>
  <c r="Q303" i="1"/>
  <c r="O303" i="1" s="1"/>
  <c r="R303" i="1" s="1"/>
  <c r="L303" i="1" s="1"/>
  <c r="M303" i="1" s="1"/>
  <c r="AB303" i="1"/>
  <c r="AD65" i="1"/>
  <c r="V145" i="1"/>
  <c r="Z145" i="1" s="1"/>
  <c r="AC145" i="1"/>
  <c r="AB145" i="1"/>
  <c r="Q145" i="1"/>
  <c r="O145" i="1" s="1"/>
  <c r="R145" i="1" s="1"/>
  <c r="L145" i="1" s="1"/>
  <c r="M145" i="1" s="1"/>
  <c r="AD182" i="1"/>
  <c r="AD46" i="1"/>
  <c r="AD33" i="1"/>
  <c r="AC261" i="1"/>
  <c r="AB261" i="1"/>
  <c r="V261" i="1"/>
  <c r="Z261" i="1" s="1"/>
  <c r="Q261" i="1"/>
  <c r="O261" i="1" s="1"/>
  <c r="R261" i="1" s="1"/>
  <c r="L261" i="1" s="1"/>
  <c r="M261" i="1" s="1"/>
  <c r="AC255" i="1"/>
  <c r="V255" i="1"/>
  <c r="Z255" i="1" s="1"/>
  <c r="Q255" i="1"/>
  <c r="O255" i="1" s="1"/>
  <c r="R255" i="1" s="1"/>
  <c r="L255" i="1" s="1"/>
  <c r="M255" i="1" s="1"/>
  <c r="AB255" i="1"/>
  <c r="AC215" i="1"/>
  <c r="V215" i="1"/>
  <c r="Z215" i="1" s="1"/>
  <c r="Q215" i="1"/>
  <c r="O215" i="1" s="1"/>
  <c r="R215" i="1" s="1"/>
  <c r="L215" i="1" s="1"/>
  <c r="M215" i="1" s="1"/>
  <c r="AB215" i="1"/>
  <c r="V57" i="1"/>
  <c r="Z57" i="1" s="1"/>
  <c r="AB57" i="1"/>
  <c r="AC57" i="1"/>
  <c r="Q57" i="1"/>
  <c r="O57" i="1" s="1"/>
  <c r="R57" i="1" s="1"/>
  <c r="L57" i="1" s="1"/>
  <c r="M57" i="1" s="1"/>
  <c r="AC248" i="1"/>
  <c r="AB248" i="1"/>
  <c r="V248" i="1"/>
  <c r="Z248" i="1" s="1"/>
  <c r="Q248" i="1"/>
  <c r="O248" i="1" s="1"/>
  <c r="R248" i="1" s="1"/>
  <c r="L248" i="1" s="1"/>
  <c r="M248" i="1" s="1"/>
  <c r="V195" i="1"/>
  <c r="Z195" i="1" s="1"/>
  <c r="AC195" i="1"/>
  <c r="AB195" i="1"/>
  <c r="Q195" i="1"/>
  <c r="O195" i="1" s="1"/>
  <c r="R195" i="1" s="1"/>
  <c r="L195" i="1" s="1"/>
  <c r="M195" i="1" s="1"/>
  <c r="AD284" i="1"/>
  <c r="V244" i="1"/>
  <c r="Z244" i="1" s="1"/>
  <c r="AC244" i="1"/>
  <c r="Q244" i="1"/>
  <c r="O244" i="1" s="1"/>
  <c r="R244" i="1" s="1"/>
  <c r="L244" i="1" s="1"/>
  <c r="M244" i="1" s="1"/>
  <c r="AB244" i="1"/>
  <c r="AC39" i="1"/>
  <c r="V39" i="1"/>
  <c r="Z39" i="1" s="1"/>
  <c r="Q39" i="1"/>
  <c r="O39" i="1" s="1"/>
  <c r="R39" i="1" s="1"/>
  <c r="L39" i="1" s="1"/>
  <c r="M39" i="1" s="1"/>
  <c r="AB39" i="1"/>
  <c r="AC312" i="1"/>
  <c r="AB312" i="1"/>
  <c r="V312" i="1"/>
  <c r="Z312" i="1" s="1"/>
  <c r="Q312" i="1"/>
  <c r="O312" i="1" s="1"/>
  <c r="R312" i="1" s="1"/>
  <c r="L312" i="1" s="1"/>
  <c r="M312" i="1" s="1"/>
  <c r="AD102" i="1"/>
  <c r="AD17" i="1"/>
  <c r="AC297" i="1"/>
  <c r="V297" i="1"/>
  <c r="Z297" i="1" s="1"/>
  <c r="AB297" i="1"/>
  <c r="Q297" i="1"/>
  <c r="O297" i="1" s="1"/>
  <c r="R297" i="1" s="1"/>
  <c r="L297" i="1" s="1"/>
  <c r="M297" i="1" s="1"/>
  <c r="AD70" i="1"/>
  <c r="AD162" i="1"/>
  <c r="AD265" i="1"/>
  <c r="AD286" i="1"/>
  <c r="AC301" i="1"/>
  <c r="AB301" i="1"/>
  <c r="V301" i="1"/>
  <c r="Z301" i="1" s="1"/>
  <c r="Q301" i="1"/>
  <c r="O301" i="1" s="1"/>
  <c r="R301" i="1" s="1"/>
  <c r="L301" i="1" s="1"/>
  <c r="M301" i="1" s="1"/>
  <c r="AC149" i="1"/>
  <c r="V149" i="1"/>
  <c r="Z149" i="1" s="1"/>
  <c r="Q149" i="1"/>
  <c r="O149" i="1" s="1"/>
  <c r="R149" i="1" s="1"/>
  <c r="L149" i="1" s="1"/>
  <c r="M149" i="1" s="1"/>
  <c r="AB149" i="1"/>
  <c r="AD53" i="1"/>
  <c r="AC159" i="1"/>
  <c r="AB159" i="1"/>
  <c r="V159" i="1"/>
  <c r="Z159" i="1" s="1"/>
  <c r="Q159" i="1"/>
  <c r="O159" i="1" s="1"/>
  <c r="R159" i="1" s="1"/>
  <c r="L159" i="1" s="1"/>
  <c r="M159" i="1" s="1"/>
  <c r="AD148" i="1"/>
  <c r="AD201" i="1"/>
  <c r="AD36" i="1"/>
  <c r="AD80" i="1"/>
  <c r="AD112" i="1"/>
  <c r="AD176" i="1"/>
  <c r="V314" i="1"/>
  <c r="Z314" i="1" s="1"/>
  <c r="AC314" i="1"/>
  <c r="AD314" i="1" s="1"/>
  <c r="Q314" i="1"/>
  <c r="O314" i="1" s="1"/>
  <c r="R314" i="1" s="1"/>
  <c r="L314" i="1" s="1"/>
  <c r="M314" i="1" s="1"/>
  <c r="AB314" i="1"/>
  <c r="AD238" i="1"/>
  <c r="AC77" i="1"/>
  <c r="V77" i="1"/>
  <c r="Z77" i="1" s="1"/>
  <c r="AB77" i="1"/>
  <c r="Q77" i="1"/>
  <c r="O77" i="1" s="1"/>
  <c r="R77" i="1" s="1"/>
  <c r="L77" i="1" s="1"/>
  <c r="M77" i="1" s="1"/>
  <c r="AD79" i="1"/>
  <c r="AC179" i="1"/>
  <c r="V179" i="1"/>
  <c r="Z179" i="1" s="1"/>
  <c r="Q179" i="1"/>
  <c r="O179" i="1" s="1"/>
  <c r="R179" i="1" s="1"/>
  <c r="L179" i="1" s="1"/>
  <c r="M179" i="1" s="1"/>
  <c r="AB179" i="1"/>
  <c r="AD147" i="1"/>
  <c r="V246" i="1"/>
  <c r="Z246" i="1" s="1"/>
  <c r="AC246" i="1"/>
  <c r="AB246" i="1"/>
  <c r="Q246" i="1"/>
  <c r="O246" i="1" s="1"/>
  <c r="R246" i="1" s="1"/>
  <c r="L246" i="1" s="1"/>
  <c r="M246" i="1" s="1"/>
  <c r="AD25" i="1"/>
  <c r="AD51" i="1"/>
  <c r="AD211" i="1"/>
  <c r="AD178" i="1"/>
  <c r="V169" i="1"/>
  <c r="Z169" i="1" s="1"/>
  <c r="AC169" i="1"/>
  <c r="AB169" i="1"/>
  <c r="Q169" i="1"/>
  <c r="O169" i="1" s="1"/>
  <c r="R169" i="1" s="1"/>
  <c r="L169" i="1" s="1"/>
  <c r="M169" i="1" s="1"/>
  <c r="AD31" i="1"/>
  <c r="V99" i="1"/>
  <c r="Z99" i="1" s="1"/>
  <c r="AC99" i="1"/>
  <c r="AB99" i="1"/>
  <c r="Q99" i="1"/>
  <c r="O99" i="1" s="1"/>
  <c r="R99" i="1" s="1"/>
  <c r="L99" i="1" s="1"/>
  <c r="M99" i="1" s="1"/>
  <c r="V165" i="1"/>
  <c r="Z165" i="1" s="1"/>
  <c r="AC165" i="1"/>
  <c r="AB165" i="1"/>
  <c r="Q165" i="1"/>
  <c r="O165" i="1" s="1"/>
  <c r="R165" i="1" s="1"/>
  <c r="L165" i="1" s="1"/>
  <c r="M165" i="1" s="1"/>
  <c r="AD52" i="1"/>
  <c r="AC30" i="1"/>
  <c r="V30" i="1"/>
  <c r="Z30" i="1" s="1"/>
  <c r="Q30" i="1"/>
  <c r="O30" i="1" s="1"/>
  <c r="R30" i="1" s="1"/>
  <c r="L30" i="1" s="1"/>
  <c r="M30" i="1" s="1"/>
  <c r="AB30" i="1"/>
  <c r="AD251" i="1"/>
  <c r="AD57" i="1" l="1"/>
  <c r="AD158" i="1"/>
  <c r="AD39" i="1"/>
  <c r="AD252" i="1"/>
  <c r="AD290" i="1"/>
  <c r="AD255" i="1"/>
  <c r="AD303" i="1"/>
  <c r="AD300" i="1"/>
  <c r="AD302" i="1"/>
  <c r="AD73" i="1"/>
  <c r="AD153" i="1"/>
  <c r="AD231" i="1"/>
  <c r="AD237" i="1"/>
  <c r="AD272" i="1"/>
  <c r="AD219" i="1"/>
  <c r="AD289" i="1"/>
  <c r="AD149" i="1"/>
  <c r="AD304" i="1"/>
  <c r="AD183" i="1"/>
  <c r="AD99" i="1"/>
  <c r="AD163" i="1"/>
  <c r="AD291" i="1"/>
  <c r="AD179" i="1"/>
  <c r="AD301" i="1"/>
  <c r="AD187" i="1"/>
  <c r="AD145" i="1"/>
  <c r="AD254" i="1"/>
  <c r="AD177" i="1"/>
  <c r="AD306" i="1"/>
  <c r="AD294" i="1"/>
  <c r="AD121" i="1"/>
  <c r="AD173" i="1"/>
  <c r="AD229" i="1"/>
  <c r="AD175" i="1"/>
  <c r="AD241" i="1"/>
  <c r="AD235" i="1"/>
  <c r="AD167" i="1"/>
  <c r="AD293" i="1"/>
  <c r="AD159" i="1"/>
  <c r="AD248" i="1"/>
  <c r="AD215" i="1"/>
  <c r="AD261" i="1"/>
  <c r="AD143" i="1"/>
  <c r="AD171" i="1"/>
  <c r="AD227" i="1"/>
  <c r="AD81" i="1"/>
  <c r="AD292" i="1"/>
  <c r="AD62" i="1"/>
  <c r="AD155" i="1"/>
  <c r="AD64" i="1"/>
  <c r="AD165" i="1"/>
  <c r="AD260" i="1"/>
  <c r="AD169" i="1"/>
  <c r="AD296" i="1"/>
  <c r="AD307" i="1"/>
  <c r="AD157" i="1"/>
  <c r="AD225" i="1"/>
  <c r="AD247" i="1"/>
  <c r="AD256" i="1"/>
  <c r="AD68" i="1"/>
  <c r="AD280" i="1"/>
  <c r="AD30" i="1"/>
  <c r="AD125" i="1"/>
  <c r="AD311" i="1"/>
  <c r="AD66" i="1"/>
  <c r="AD98" i="1"/>
  <c r="AD298" i="1"/>
  <c r="AD85" i="1"/>
  <c r="AD299" i="1"/>
  <c r="AD161" i="1"/>
  <c r="AD310" i="1"/>
  <c r="AD223" i="1"/>
  <c r="AD246" i="1"/>
  <c r="AD244" i="1"/>
  <c r="AD308" i="1"/>
  <c r="AD312" i="1"/>
  <c r="AD268" i="1"/>
  <c r="AD181" i="1"/>
  <c r="AD77" i="1"/>
  <c r="AD297" i="1"/>
  <c r="AD195" i="1"/>
  <c r="AD67" i="1"/>
  <c r="AD264" i="1"/>
  <c r="AD89" i="1"/>
  <c r="AD221" i="1"/>
  <c r="AD276" i="1"/>
  <c r="AD295" i="1"/>
  <c r="AD191" i="1"/>
  <c r="AD114" i="1"/>
</calcChain>
</file>

<file path=xl/sharedStrings.xml><?xml version="1.0" encoding="utf-8"?>
<sst xmlns="http://schemas.openxmlformats.org/spreadsheetml/2006/main" count="4012" uniqueCount="959">
  <si>
    <t>File opened</t>
  </si>
  <si>
    <t>2022-10-14 12:39:50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</si>
  <si>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</si>
  <si>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</si>
  <si>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</si>
  <si>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</si>
  <si>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</si>
  <si>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</si>
  <si>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</si>
  <si>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</si>
  <si>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</si>
  <si>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</si>
  <si>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</si>
  <si>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</si>
  <si>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</si>
  <si>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Fri Oct 14 08:41</t>
  </si>
  <si>
    <t>H2O rangematch</t>
  </si>
  <si>
    <t>Fri Oct 14 08:47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</si>
  <si>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</si>
  <si>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</si>
  <si>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</si>
  <si>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</si>
  <si>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</si>
  <si>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</si>
  <si>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</si>
  <si>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</si>
  <si>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</si>
  <si>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12:39:50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</si>
  <si>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</si>
  <si>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</si>
  <si>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</si>
  <si>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</si>
  <si>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</si>
  <si>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</si>
  <si>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</si>
  <si>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</si>
  <si>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</si>
  <si>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</si>
  <si>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</si>
  <si>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</si>
  <si>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</si>
  <si>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</si>
  <si>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</si>
  <si>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</si>
  <si>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</si>
  <si>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</si>
  <si>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</si>
  <si>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</si>
  <si>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</si>
  <si>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</si>
  <si>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</si>
  <si>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</si>
  <si>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</si>
  <si>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</si>
  <si>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</si>
  <si>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</si>
  <si>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</si>
  <si>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</si>
  <si>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</si>
  <si>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</si>
  <si>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</si>
  <si>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</si>
  <si>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</si>
  <si>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</si>
  <si>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</si>
  <si>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</si>
  <si>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</si>
  <si>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</si>
  <si>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</si>
  <si>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</si>
  <si>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</si>
  <si>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</si>
  <si>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</si>
  <si>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</si>
  <si>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</si>
  <si>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</si>
  <si>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</si>
  <si>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</si>
  <si>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</si>
  <si>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</si>
  <si>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4.52703 80.1054 390.245 637.149 894.27 1109.13 1290.95 1434.96</t>
  </si>
  <si>
    <t>Fs_true</t>
  </si>
  <si>
    <t>0.417312 99.3467 401.195 601.275 801.262 1003.95 1200.5 1401.62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</si>
  <si>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</si>
  <si>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</si>
  <si>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</si>
  <si>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</si>
  <si>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</si>
  <si>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</si>
  <si>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</si>
  <si>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</si>
  <si>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</si>
  <si>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</si>
  <si>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</si>
  <si>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</si>
  <si>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</si>
  <si>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</si>
  <si>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</si>
  <si>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</si>
  <si>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</si>
  <si>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</si>
  <si>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</si>
  <si>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</si>
  <si>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</si>
  <si>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</si>
  <si>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</si>
  <si>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</si>
  <si>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</si>
  <si>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</si>
  <si>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</si>
  <si>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</si>
  <si>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</si>
  <si>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</si>
  <si>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</si>
  <si>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</si>
  <si>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</si>
  <si>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</si>
  <si>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</si>
  <si>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</si>
  <si>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</si>
  <si>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</si>
  <si>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</si>
  <si>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</si>
  <si>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</si>
  <si>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</si>
  <si>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</si>
  <si>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</si>
  <si>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</si>
  <si>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</si>
  <si>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</si>
  <si>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</si>
  <si>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</si>
  <si>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</si>
  <si>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</si>
  <si>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</si>
  <si>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</si>
  <si>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</si>
  <si>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</si>
  <si>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</si>
  <si>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</si>
  <si>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</si>
  <si>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</si>
  <si>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</si>
  <si>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</si>
  <si>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</si>
  <si>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</si>
  <si>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</si>
  <si>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</si>
  <si>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</si>
  <si>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</si>
  <si>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</si>
  <si>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</si>
  <si>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</si>
  <si>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</si>
  <si>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</si>
  <si>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</si>
  <si>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</si>
  <si>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</si>
  <si>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</si>
  <si>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</si>
  <si>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</si>
  <si>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</si>
  <si>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</si>
  <si>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</si>
  <si>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</si>
  <si>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</si>
  <si>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</si>
  <si>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</si>
  <si>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</si>
  <si>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</si>
  <si>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</si>
  <si>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</si>
  <si>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</si>
  <si>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</si>
  <si>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</si>
  <si>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</si>
  <si>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</si>
  <si>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</si>
  <si>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</si>
  <si>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</si>
  <si>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</si>
  <si>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</si>
  <si>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</si>
  <si>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</si>
  <si>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</si>
  <si>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</si>
  <si>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</si>
  <si>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</si>
  <si>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</si>
  <si>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</si>
  <si>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</si>
  <si>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</si>
  <si>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</si>
  <si>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</si>
  <si>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</si>
  <si>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</si>
  <si>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</si>
  <si>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</si>
  <si>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</si>
  <si>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</si>
  <si>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</si>
  <si>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</si>
  <si>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</si>
  <si>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</si>
  <si>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</si>
  <si>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</si>
  <si>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</si>
  <si>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</si>
  <si>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</si>
  <si>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</si>
  <si>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</si>
  <si>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</si>
  <si>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</si>
  <si>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</si>
  <si>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</si>
  <si>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</si>
  <si>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</si>
  <si>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</si>
  <si>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</si>
  <si>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</si>
  <si>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</si>
  <si>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</si>
  <si>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</si>
  <si>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</si>
  <si>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</si>
  <si>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</si>
  <si>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</si>
  <si>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</si>
  <si>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</si>
  <si>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</si>
  <si>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</si>
  <si>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</si>
  <si>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</si>
  <si>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</si>
  <si>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</si>
  <si>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</si>
  <si>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</si>
  <si>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</si>
  <si>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</si>
  <si>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</si>
  <si>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</si>
  <si>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</si>
  <si>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</si>
  <si>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</si>
  <si>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</si>
  <si>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</si>
  <si>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</si>
  <si>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</si>
  <si>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</si>
  <si>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</si>
  <si>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</si>
  <si>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</si>
  <si>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</si>
  <si>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</si>
  <si>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</si>
  <si>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</si>
  <si>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</si>
  <si>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</si>
  <si>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</si>
  <si>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</si>
  <si>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</si>
  <si>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</si>
  <si>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</si>
  <si>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</si>
  <si>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</si>
  <si>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</si>
  <si>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</si>
  <si>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</si>
  <si>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</si>
  <si>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</si>
  <si>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</si>
  <si>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</si>
  <si>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</si>
  <si>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</si>
  <si>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</si>
  <si>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</si>
  <si>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</si>
  <si>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</si>
  <si>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</si>
  <si>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</si>
  <si>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</si>
  <si>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</si>
  <si>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</si>
  <si>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</si>
  <si>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</si>
  <si>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</si>
  <si>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</si>
  <si>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</si>
  <si>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</si>
  <si>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</si>
  <si>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</si>
  <si>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</si>
  <si>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</si>
  <si>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</si>
  <si>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</si>
  <si>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</si>
  <si>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</si>
  <si>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</si>
  <si>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</si>
  <si>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</si>
  <si>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</si>
  <si>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</si>
  <si>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</si>
  <si>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</si>
  <si>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</si>
  <si>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</si>
  <si>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</si>
  <si>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</si>
  <si>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</si>
  <si>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</si>
  <si>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</si>
  <si>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</si>
  <si>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</si>
  <si>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</si>
  <si>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</si>
  <si>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</si>
  <si>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</si>
  <si>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</si>
  <si>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</si>
  <si>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</si>
  <si>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</si>
  <si>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</si>
  <si>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</si>
  <si>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</si>
  <si>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</si>
  <si>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</si>
  <si>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</si>
  <si>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</si>
  <si>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</si>
  <si>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</si>
  <si>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</si>
  <si>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</si>
  <si>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</si>
  <si>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</si>
  <si>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</si>
  <si>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</si>
  <si>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</si>
  <si>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</si>
  <si>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</si>
  <si>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</si>
  <si>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</si>
  <si>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</si>
  <si>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</si>
  <si>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</si>
  <si>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</si>
  <si>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</si>
  <si>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</si>
  <si>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</si>
  <si>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</si>
  <si>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</si>
  <si>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</si>
  <si>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</si>
  <si>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</si>
  <si>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20221014 12:49:26</t>
  </si>
  <si>
    <t>12:49:26</t>
  </si>
  <si>
    <t>0: Broadleaf</t>
  </si>
  <si>
    <t>12:42:30</t>
  </si>
  <si>
    <t>1/2</t>
  </si>
  <si>
    <t>00000000</t>
  </si>
  <si>
    <t>iiiiiiii</t>
  </si>
  <si>
    <t>off</t>
  </si>
  <si>
    <t>20221014 12:49:30</t>
  </si>
  <si>
    <t>12:49:30</t>
  </si>
  <si>
    <t>0/2</t>
  </si>
  <si>
    <t>20221014 12:49:34</t>
  </si>
  <si>
    <t>12:49:34</t>
  </si>
  <si>
    <t>20221014 12:49:38</t>
  </si>
  <si>
    <t>12:49:38</t>
  </si>
  <si>
    <t>20221014 12:49:42</t>
  </si>
  <si>
    <t>12:49:42</t>
  </si>
  <si>
    <t>20221014 12:49:46</t>
  </si>
  <si>
    <t>12:49:46</t>
  </si>
  <si>
    <t>20221014 12:49:50</t>
  </si>
  <si>
    <t>12:49:50</t>
  </si>
  <si>
    <t>20221014 12:49:54</t>
  </si>
  <si>
    <t>12:49:54</t>
  </si>
  <si>
    <t>20221014 12:49:58</t>
  </si>
  <si>
    <t>12:49:58</t>
  </si>
  <si>
    <t>20221014 12:50:02</t>
  </si>
  <si>
    <t>12:50:02</t>
  </si>
  <si>
    <t>20221014 12:50:06</t>
  </si>
  <si>
    <t>12:50:06</t>
  </si>
  <si>
    <t>20221014 12:50:10</t>
  </si>
  <si>
    <t>12:50:10</t>
  </si>
  <si>
    <t>20221014 12:50:14</t>
  </si>
  <si>
    <t>12:50:14</t>
  </si>
  <si>
    <t>20221014 12:50:18</t>
  </si>
  <si>
    <t>12:50:18</t>
  </si>
  <si>
    <t>20221014 12:50:22</t>
  </si>
  <si>
    <t>12:50:22</t>
  </si>
  <si>
    <t>20221014 12:50:26</t>
  </si>
  <si>
    <t>12:50:26</t>
  </si>
  <si>
    <t>20221014 12:50:30</t>
  </si>
  <si>
    <t>12:50:30</t>
  </si>
  <si>
    <t>20221014 12:50:34</t>
  </si>
  <si>
    <t>12:50:34</t>
  </si>
  <si>
    <t>20221014 12:50:38</t>
  </si>
  <si>
    <t>12:50:38</t>
  </si>
  <si>
    <t>20221014 12:50:42</t>
  </si>
  <si>
    <t>12:50:42</t>
  </si>
  <si>
    <t>20221014 12:50:46</t>
  </si>
  <si>
    <t>12:50:46</t>
  </si>
  <si>
    <t>20221014 12:50:50</t>
  </si>
  <si>
    <t>12:50:50</t>
  </si>
  <si>
    <t>20221014 12:50:53</t>
  </si>
  <si>
    <t>12:50:53</t>
  </si>
  <si>
    <t>20221014 12:50:57</t>
  </si>
  <si>
    <t>12:50:57</t>
  </si>
  <si>
    <t>20221014 12:51:01</t>
  </si>
  <si>
    <t>12:51:01</t>
  </si>
  <si>
    <t>20221014 12:51:05</t>
  </si>
  <si>
    <t>12:51:05</t>
  </si>
  <si>
    <t>20221014 12:51:09</t>
  </si>
  <si>
    <t>12:51:09</t>
  </si>
  <si>
    <t>20221014 12:51:13</t>
  </si>
  <si>
    <t>12:51:13</t>
  </si>
  <si>
    <t>20221014 12:51:17</t>
  </si>
  <si>
    <t>12:51:17</t>
  </si>
  <si>
    <t>20221014 12:51:21</t>
  </si>
  <si>
    <t>12:51:21</t>
  </si>
  <si>
    <t>2/2</t>
  </si>
  <si>
    <t>20221014 12:51:25</t>
  </si>
  <si>
    <t>12:51:25</t>
  </si>
  <si>
    <t>20221014 12:51:29</t>
  </si>
  <si>
    <t>12:51:29</t>
  </si>
  <si>
    <t>20221014 12:51:33</t>
  </si>
  <si>
    <t>12:51:33</t>
  </si>
  <si>
    <t>20221014 12:51:37</t>
  </si>
  <si>
    <t>12:51:37</t>
  </si>
  <si>
    <t>20221014 12:51:41</t>
  </si>
  <si>
    <t>12:51:41</t>
  </si>
  <si>
    <t>20221014 12:51:45</t>
  </si>
  <si>
    <t>12:51:45</t>
  </si>
  <si>
    <t>20221014 12:51:49</t>
  </si>
  <si>
    <t>12:51:49</t>
  </si>
  <si>
    <t>20221014 12:51:53</t>
  </si>
  <si>
    <t>12:51:53</t>
  </si>
  <si>
    <t>20221014 12:51:57</t>
  </si>
  <si>
    <t>12:51:57</t>
  </si>
  <si>
    <t>20221014 12:52:01</t>
  </si>
  <si>
    <t>12:52:01</t>
  </si>
  <si>
    <t>20221014 12:52:05</t>
  </si>
  <si>
    <t>12:52:05</t>
  </si>
  <si>
    <t>20221014 12:52:09</t>
  </si>
  <si>
    <t>12:52:09</t>
  </si>
  <si>
    <t>20221014 12:52:13</t>
  </si>
  <si>
    <t>12:52:13</t>
  </si>
  <si>
    <t>20221014 12:52:17</t>
  </si>
  <si>
    <t>12:52:17</t>
  </si>
  <si>
    <t>20221014 12:52:21</t>
  </si>
  <si>
    <t>12:52:21</t>
  </si>
  <si>
    <t>20221014 12:52:25</t>
  </si>
  <si>
    <t>12:52:25</t>
  </si>
  <si>
    <t>20221014 12:52:29</t>
  </si>
  <si>
    <t>12:52:29</t>
  </si>
  <si>
    <t>20221014 12:52:33</t>
  </si>
  <si>
    <t>12:52:33</t>
  </si>
  <si>
    <t>20221014 12:52:37</t>
  </si>
  <si>
    <t>12:52:37</t>
  </si>
  <si>
    <t>20221014 12:52:41</t>
  </si>
  <si>
    <t>12:52:41</t>
  </si>
  <si>
    <t>20221014 12:52:45</t>
  </si>
  <si>
    <t>12:52:45</t>
  </si>
  <si>
    <t>20221014 12:52:49</t>
  </si>
  <si>
    <t>12:52:49</t>
  </si>
  <si>
    <t>20221014 12:52:53</t>
  </si>
  <si>
    <t>12:52:53</t>
  </si>
  <si>
    <t>20221014 12:52:57</t>
  </si>
  <si>
    <t>12:52:57</t>
  </si>
  <si>
    <t>20221014 12:53:01</t>
  </si>
  <si>
    <t>12:53:01</t>
  </si>
  <si>
    <t>20221014 12:53:05</t>
  </si>
  <si>
    <t>12:53:05</t>
  </si>
  <si>
    <t>20221014 12:53:09</t>
  </si>
  <si>
    <t>12:53:09</t>
  </si>
  <si>
    <t>20221014 12:53:13</t>
  </si>
  <si>
    <t>12:53:13</t>
  </si>
  <si>
    <t>20221014 12:53:17</t>
  </si>
  <si>
    <t>12:53:17</t>
  </si>
  <si>
    <t>20221014 12:53:21</t>
  </si>
  <si>
    <t>12:53:21</t>
  </si>
  <si>
    <t>20221014 12:53:25</t>
  </si>
  <si>
    <t>12:53:25</t>
  </si>
  <si>
    <t>20221014 12:53:29</t>
  </si>
  <si>
    <t>12:53:29</t>
  </si>
  <si>
    <t>20221014 12:53:33</t>
  </si>
  <si>
    <t>12:53:33</t>
  </si>
  <si>
    <t>20221014 12:53:37</t>
  </si>
  <si>
    <t>12:53:37</t>
  </si>
  <si>
    <t>20221014 12:53:41</t>
  </si>
  <si>
    <t>12:53:41</t>
  </si>
  <si>
    <t>20221014 12:53:45</t>
  </si>
  <si>
    <t>12:53:45</t>
  </si>
  <si>
    <t>20221014 12:53:49</t>
  </si>
  <si>
    <t>12:53:49</t>
  </si>
  <si>
    <t>20221014 12:53:53</t>
  </si>
  <si>
    <t>12:53:53</t>
  </si>
  <si>
    <t>20221014 12:53:57</t>
  </si>
  <si>
    <t>12:53:57</t>
  </si>
  <si>
    <t>20221014 12:54:01</t>
  </si>
  <si>
    <t>12:54:01</t>
  </si>
  <si>
    <t>20221014 12:54:05</t>
  </si>
  <si>
    <t>12:54:05</t>
  </si>
  <si>
    <t>20221014 12:54:09</t>
  </si>
  <si>
    <t>12:54:09</t>
  </si>
  <si>
    <t>20221014 12:54:13</t>
  </si>
  <si>
    <t>12:54:13</t>
  </si>
  <si>
    <t>20221014 12:54:17</t>
  </si>
  <si>
    <t>12:54:17</t>
  </si>
  <si>
    <t>20221014 12:54:21</t>
  </si>
  <si>
    <t>12:54:21</t>
  </si>
  <si>
    <t>20221014 12:54:25</t>
  </si>
  <si>
    <t>12:54:25</t>
  </si>
  <si>
    <t>20221014 12:54:29</t>
  </si>
  <si>
    <t>12:54:29</t>
  </si>
  <si>
    <t>20221014 12:54:33</t>
  </si>
  <si>
    <t>12:54:33</t>
  </si>
  <si>
    <t>20221014 12:54:37</t>
  </si>
  <si>
    <t>12:54:37</t>
  </si>
  <si>
    <t>20221014 12:54:41</t>
  </si>
  <si>
    <t>12:54:41</t>
  </si>
  <si>
    <t>20221014 12:54:45</t>
  </si>
  <si>
    <t>12:54:45</t>
  </si>
  <si>
    <t>20221014 12:54:49</t>
  </si>
  <si>
    <t>12:54:49</t>
  </si>
  <si>
    <t>20221014 12:54:53</t>
  </si>
  <si>
    <t>12:54:53</t>
  </si>
  <si>
    <t>20221014 12:54:57</t>
  </si>
  <si>
    <t>12:54:57</t>
  </si>
  <si>
    <t>20221014 12:55:01</t>
  </si>
  <si>
    <t>12:55:01</t>
  </si>
  <si>
    <t>20221014 12:55:05</t>
  </si>
  <si>
    <t>12:55:05</t>
  </si>
  <si>
    <t>20221014 12:55:09</t>
  </si>
  <si>
    <t>12:55:09</t>
  </si>
  <si>
    <t>20221014 12:55:13</t>
  </si>
  <si>
    <t>12:55:13</t>
  </si>
  <si>
    <t>20221014 12:55:17</t>
  </si>
  <si>
    <t>12:55:17</t>
  </si>
  <si>
    <t>20221014 12:55:21</t>
  </si>
  <si>
    <t>12:55:21</t>
  </si>
  <si>
    <t>20221014 12:55:25</t>
  </si>
  <si>
    <t>12:55:25</t>
  </si>
  <si>
    <t>20221014 12:55:29</t>
  </si>
  <si>
    <t>12:55:29</t>
  </si>
  <si>
    <t>20221014 12:55:33</t>
  </si>
  <si>
    <t>12:55:33</t>
  </si>
  <si>
    <t>20221014 12:55:37</t>
  </si>
  <si>
    <t>12:55:37</t>
  </si>
  <si>
    <t>20221014 12:55:41</t>
  </si>
  <si>
    <t>12:55:41</t>
  </si>
  <si>
    <t>20221014 12:55:45</t>
  </si>
  <si>
    <t>12:55:45</t>
  </si>
  <si>
    <t>20221014 12:55:49</t>
  </si>
  <si>
    <t>12:55:49</t>
  </si>
  <si>
    <t>20221014 12:55:53</t>
  </si>
  <si>
    <t>12:55:53</t>
  </si>
  <si>
    <t>20221014 12:55:57</t>
  </si>
  <si>
    <t>12:55:57</t>
  </si>
  <si>
    <t>20221014 12:56:01</t>
  </si>
  <si>
    <t>12:56:01</t>
  </si>
  <si>
    <t>20221014 12:56:05</t>
  </si>
  <si>
    <t>12:56:05</t>
  </si>
  <si>
    <t>20221014 12:56:09</t>
  </si>
  <si>
    <t>12:56:09</t>
  </si>
  <si>
    <t>20221014 12:56:13</t>
  </si>
  <si>
    <t>12:56:13</t>
  </si>
  <si>
    <t>20221014 12:56:17</t>
  </si>
  <si>
    <t>12:56:17</t>
  </si>
  <si>
    <t>20221014 12:56:21</t>
  </si>
  <si>
    <t>12:56:21</t>
  </si>
  <si>
    <t>20221014 12:56:25</t>
  </si>
  <si>
    <t>12:56:25</t>
  </si>
  <si>
    <t>20221014 12:56:29</t>
  </si>
  <si>
    <t>12:56:29</t>
  </si>
  <si>
    <t>20221014 12:56:33</t>
  </si>
  <si>
    <t>12:56:33</t>
  </si>
  <si>
    <t>20221014 12:56:37</t>
  </si>
  <si>
    <t>12:56:37</t>
  </si>
  <si>
    <t>20221014 12:56:41</t>
  </si>
  <si>
    <t>12:56:41</t>
  </si>
  <si>
    <t>20221014 12:56:45</t>
  </si>
  <si>
    <t>12:56:45</t>
  </si>
  <si>
    <t>20221014 12:56:49</t>
  </si>
  <si>
    <t>12:56:49</t>
  </si>
  <si>
    <t>20221014 12:56:53</t>
  </si>
  <si>
    <t>12:56:53</t>
  </si>
  <si>
    <t>20221014 12:56:57</t>
  </si>
  <si>
    <t>12:56:57</t>
  </si>
  <si>
    <t>20221014 12:57:01</t>
  </si>
  <si>
    <t>12:57:01</t>
  </si>
  <si>
    <t>20221014 12:57:05</t>
  </si>
  <si>
    <t>12:57:05</t>
  </si>
  <si>
    <t>20221014 12:57:09</t>
  </si>
  <si>
    <t>12:57:09</t>
  </si>
  <si>
    <t>20221014 12:57:13</t>
  </si>
  <si>
    <t>12:57:13</t>
  </si>
  <si>
    <t>20221014 12:57:17</t>
  </si>
  <si>
    <t>12:57:17</t>
  </si>
  <si>
    <t>20221014 12:57:21</t>
  </si>
  <si>
    <t>12:57:21</t>
  </si>
  <si>
    <t>20221014 12:57:25</t>
  </si>
  <si>
    <t>12:57:25</t>
  </si>
  <si>
    <t>20221014 12:57:29</t>
  </si>
  <si>
    <t>12:57:29</t>
  </si>
  <si>
    <t>20221014 12:57:33</t>
  </si>
  <si>
    <t>12:57:33</t>
  </si>
  <si>
    <t>20221014 12:57:37</t>
  </si>
  <si>
    <t>12:57:37</t>
  </si>
  <si>
    <t>20221014 12:57:41</t>
  </si>
  <si>
    <t>12:57:41</t>
  </si>
  <si>
    <t>20221014 12:57:45</t>
  </si>
  <si>
    <t>12:57:45</t>
  </si>
  <si>
    <t>20221014 12:57:49</t>
  </si>
  <si>
    <t>12:57:49</t>
  </si>
  <si>
    <t>20221014 12:57:53</t>
  </si>
  <si>
    <t>12:57:53</t>
  </si>
  <si>
    <t>20221014 12:57:57</t>
  </si>
  <si>
    <t>12:57:57</t>
  </si>
  <si>
    <t>20221014 12:58:01</t>
  </si>
  <si>
    <t>12:58:01</t>
  </si>
  <si>
    <t>20221014 12:58:05</t>
  </si>
  <si>
    <t>12:58:05</t>
  </si>
  <si>
    <t>20221014 12:58:09</t>
  </si>
  <si>
    <t>12:58:09</t>
  </si>
  <si>
    <t>20221014 12:58:13</t>
  </si>
  <si>
    <t>12:58:13</t>
  </si>
  <si>
    <t>20221014 12:58:17</t>
  </si>
  <si>
    <t>12:58:17</t>
  </si>
  <si>
    <t>20221014 12:58:21</t>
  </si>
  <si>
    <t>12:58:21</t>
  </si>
  <si>
    <t>20221014 12:58:25</t>
  </si>
  <si>
    <t>12:58:25</t>
  </si>
  <si>
    <t>20221014 12:58:29</t>
  </si>
  <si>
    <t>12:58:29</t>
  </si>
  <si>
    <t>20221014 12:58:33</t>
  </si>
  <si>
    <t>12:58:33</t>
  </si>
  <si>
    <t>20221014 12:58:37</t>
  </si>
  <si>
    <t>12:58:37</t>
  </si>
  <si>
    <t>20221014 12:58:41</t>
  </si>
  <si>
    <t>12:58:41</t>
  </si>
  <si>
    <t>20221014 12:58:45</t>
  </si>
  <si>
    <t>12:58:45</t>
  </si>
  <si>
    <t>20221014 12:58:49</t>
  </si>
  <si>
    <t>12:58:49</t>
  </si>
  <si>
    <t>20221014 12:58:53</t>
  </si>
  <si>
    <t>12:58:53</t>
  </si>
  <si>
    <t>20221014 12:58:57</t>
  </si>
  <si>
    <t>12:58:57</t>
  </si>
  <si>
    <t>20221014 12:59:01</t>
  </si>
  <si>
    <t>12:59:01</t>
  </si>
  <si>
    <t>20221014 12:59:05</t>
  </si>
  <si>
    <t>12:59:05</t>
  </si>
  <si>
    <t>20221014 12:59:09</t>
  </si>
  <si>
    <t>12:59:09</t>
  </si>
  <si>
    <t>20221014 12:59:13</t>
  </si>
  <si>
    <t>12:59:13</t>
  </si>
  <si>
    <t>20221014 12:59:17</t>
  </si>
  <si>
    <t>12:59:17</t>
  </si>
  <si>
    <t>20221014 12:59:21</t>
  </si>
  <si>
    <t>12:59:21</t>
  </si>
  <si>
    <t>20221014 12:59:25</t>
  </si>
  <si>
    <t>12:59:25</t>
  </si>
  <si>
    <t>20221014 12:59:29</t>
  </si>
  <si>
    <t>12:59:29</t>
  </si>
  <si>
    <t>20221014 12:59:33</t>
  </si>
  <si>
    <t>12:59:33</t>
  </si>
  <si>
    <t>20221014 12:59:37</t>
  </si>
  <si>
    <t>12:59:37</t>
  </si>
  <si>
    <t>20221014 12:59:41</t>
  </si>
  <si>
    <t>12:59:41</t>
  </si>
  <si>
    <t>20221014 12:59:45</t>
  </si>
  <si>
    <t>12:59:45</t>
  </si>
  <si>
    <t>20221014 12:59:49</t>
  </si>
  <si>
    <t>12:59:49</t>
  </si>
  <si>
    <t>20221014 12:59:53</t>
  </si>
  <si>
    <t>12:59:53</t>
  </si>
  <si>
    <t>20221014 12:59:57</t>
  </si>
  <si>
    <t>12:59:57</t>
  </si>
  <si>
    <t>20221014 13:00:01</t>
  </si>
  <si>
    <t>13:00:01</t>
  </si>
  <si>
    <t>20221014 13:00:05</t>
  </si>
  <si>
    <t>13:00:05</t>
  </si>
  <si>
    <t>20221014 13:00:08</t>
  </si>
  <si>
    <t>13:00:08</t>
  </si>
  <si>
    <t>20221014 13:00:12</t>
  </si>
  <si>
    <t>13:00:12</t>
  </si>
  <si>
    <t>20221014 13:00:16</t>
  </si>
  <si>
    <t>13:00:16</t>
  </si>
  <si>
    <t>20221014 13:00:20</t>
  </si>
  <si>
    <t>13:00:20</t>
  </si>
  <si>
    <t>20221014 13:00:24</t>
  </si>
  <si>
    <t>13:00:24</t>
  </si>
  <si>
    <t>20221014 13:00:28</t>
  </si>
  <si>
    <t>13:00:28</t>
  </si>
  <si>
    <t>20221014 13:00:32</t>
  </si>
  <si>
    <t>13:00:32</t>
  </si>
  <si>
    <t>20221014 13:00:36</t>
  </si>
  <si>
    <t>13:00:36</t>
  </si>
  <si>
    <t>20221014 13:00:40</t>
  </si>
  <si>
    <t>13:00:40</t>
  </si>
  <si>
    <t>20221014 13:00:44</t>
  </si>
  <si>
    <t>13:00:44</t>
  </si>
  <si>
    <t>20221014 13:00:48</t>
  </si>
  <si>
    <t>13:00:48</t>
  </si>
  <si>
    <t>20221014 13:00:52</t>
  </si>
  <si>
    <t>13:00:52</t>
  </si>
  <si>
    <t>20221014 13:00:56</t>
  </si>
  <si>
    <t>13:00:56</t>
  </si>
  <si>
    <t>20221014 13:01:00</t>
  </si>
  <si>
    <t>13:01:00</t>
  </si>
  <si>
    <t>20221014 13:01:04</t>
  </si>
  <si>
    <t>13:01:04</t>
  </si>
  <si>
    <t>20221014 13:01:08</t>
  </si>
  <si>
    <t>13:01:08</t>
  </si>
  <si>
    <t>20221014 13:01:12</t>
  </si>
  <si>
    <t>13:01:12</t>
  </si>
  <si>
    <t>20221014 13:01:16</t>
  </si>
  <si>
    <t>13:01:16</t>
  </si>
  <si>
    <t>20221014 13:01:20</t>
  </si>
  <si>
    <t>13:01:20</t>
  </si>
  <si>
    <t>20221014 13:01:24</t>
  </si>
  <si>
    <t>13:01:24</t>
  </si>
  <si>
    <t>20221014 13:01:28</t>
  </si>
  <si>
    <t>13:01:28</t>
  </si>
  <si>
    <t>20221014 13:01:32</t>
  </si>
  <si>
    <t>13:01:32</t>
  </si>
  <si>
    <t>20221014 13:01:36</t>
  </si>
  <si>
    <t>13:01:36</t>
  </si>
  <si>
    <t>20221014 13:01:40</t>
  </si>
  <si>
    <t>13:01:40</t>
  </si>
  <si>
    <t>20221014 13:01:44</t>
  </si>
  <si>
    <t>13:01:44</t>
  </si>
  <si>
    <t>20221014 13:01:48</t>
  </si>
  <si>
    <t>13:01:48</t>
  </si>
  <si>
    <t>20221014 13:01:52</t>
  </si>
  <si>
    <t>13:01:52</t>
  </si>
  <si>
    <t>20221014 13:01:56</t>
  </si>
  <si>
    <t>13:01:56</t>
  </si>
  <si>
    <t>20221014 13:02:00</t>
  </si>
  <si>
    <t>13:02:00</t>
  </si>
  <si>
    <t>20221014 13:02:04</t>
  </si>
  <si>
    <t>13:02:04</t>
  </si>
  <si>
    <t>20221014 13:02:08</t>
  </si>
  <si>
    <t>13:02:08</t>
  </si>
  <si>
    <t>20221014 13:02:12</t>
  </si>
  <si>
    <t>13:02:12</t>
  </si>
  <si>
    <t>20221014 13:02:16</t>
  </si>
  <si>
    <t>13:02:16</t>
  </si>
  <si>
    <t>20221014 13:02:20</t>
  </si>
  <si>
    <t>13:02:20</t>
  </si>
  <si>
    <t>20221014 13:02:24</t>
  </si>
  <si>
    <t>13:02:24</t>
  </si>
  <si>
    <t>20221014 13:02:28</t>
  </si>
  <si>
    <t>13:02:28</t>
  </si>
  <si>
    <t>20221014 13:02:32</t>
  </si>
  <si>
    <t>13:02:32</t>
  </si>
  <si>
    <t>20221014 13:02:36</t>
  </si>
  <si>
    <t>13:02:36</t>
  </si>
  <si>
    <t>20221014 13:02:40</t>
  </si>
  <si>
    <t>13:02:40</t>
  </si>
  <si>
    <t>20221014 13:02:44</t>
  </si>
  <si>
    <t>13:02:44</t>
  </si>
  <si>
    <t>20221014 13:02:48</t>
  </si>
  <si>
    <t>13:02:48</t>
  </si>
  <si>
    <t>20221014 13:02:52</t>
  </si>
  <si>
    <t>13:02:52</t>
  </si>
  <si>
    <t>20221014 13:02:56</t>
  </si>
  <si>
    <t>13:02:56</t>
  </si>
  <si>
    <t>20221014 13:03:00</t>
  </si>
  <si>
    <t>13:03:00</t>
  </si>
  <si>
    <t>20221014 13:03:04</t>
  </si>
  <si>
    <t>13:03:04</t>
  </si>
  <si>
    <t>20221014 13:03:08</t>
  </si>
  <si>
    <t>13:03:08</t>
  </si>
  <si>
    <t>20221014 13:03:12</t>
  </si>
  <si>
    <t>13:03:12</t>
  </si>
  <si>
    <t>20221014 13:03:16</t>
  </si>
  <si>
    <t>13:03:16</t>
  </si>
  <si>
    <t>20221014 13:03:20</t>
  </si>
  <si>
    <t>13:03:20</t>
  </si>
  <si>
    <t>20221014 13:03:24</t>
  </si>
  <si>
    <t>13:03:24</t>
  </si>
  <si>
    <t>20221014 13:03:28</t>
  </si>
  <si>
    <t>13:03:28</t>
  </si>
  <si>
    <t>20221014 13:03:32</t>
  </si>
  <si>
    <t>13:03:32</t>
  </si>
  <si>
    <t>20221014 13:03:36</t>
  </si>
  <si>
    <t>13:03:36</t>
  </si>
  <si>
    <t>20221014 13:03:40</t>
  </si>
  <si>
    <t>13:03:40</t>
  </si>
  <si>
    <t>20221014 13:03:44</t>
  </si>
  <si>
    <t>13:03:44</t>
  </si>
  <si>
    <t>20221014 13:03:48</t>
  </si>
  <si>
    <t>13:03:48</t>
  </si>
  <si>
    <t>20221014 13:03:52</t>
  </si>
  <si>
    <t>13:03:52</t>
  </si>
  <si>
    <t>20221014 13:03:56</t>
  </si>
  <si>
    <t>13:03:56</t>
  </si>
  <si>
    <t>20221014 13:04:00</t>
  </si>
  <si>
    <t>13:04:00</t>
  </si>
  <si>
    <t>20221014 13:04:04</t>
  </si>
  <si>
    <t>13:04:04</t>
  </si>
  <si>
    <t>20221014 13:04:08</t>
  </si>
  <si>
    <t>13:04:08</t>
  </si>
  <si>
    <t>20221014 13:04:12</t>
  </si>
  <si>
    <t>13:04:12</t>
  </si>
  <si>
    <t>20221014 13:04:16</t>
  </si>
  <si>
    <t>13:04:16</t>
  </si>
  <si>
    <t>20221014 13:04:20</t>
  </si>
  <si>
    <t>13:04:20</t>
  </si>
  <si>
    <t>20221014 13:04:24</t>
  </si>
  <si>
    <t>13:04:24</t>
  </si>
  <si>
    <t>20221014 13:04:28</t>
  </si>
  <si>
    <t>13:04:28</t>
  </si>
  <si>
    <t>20221014 13:04:32</t>
  </si>
  <si>
    <t>13:04:32</t>
  </si>
  <si>
    <t>20221014 13:04:36</t>
  </si>
  <si>
    <t>13:04:36</t>
  </si>
  <si>
    <t>20221014 13:04:40</t>
  </si>
  <si>
    <t>13:04:40</t>
  </si>
  <si>
    <t>20221014 13:04:44</t>
  </si>
  <si>
    <t>13:04:44</t>
  </si>
  <si>
    <t>20221014 13:04:48</t>
  </si>
  <si>
    <t>13:04:48</t>
  </si>
  <si>
    <t>20221014 13:04:52</t>
  </si>
  <si>
    <t>13:04:52</t>
  </si>
  <si>
    <t>20221014 13:04:56</t>
  </si>
  <si>
    <t>13:04:56</t>
  </si>
  <si>
    <t>20221014 13:05:00</t>
  </si>
  <si>
    <t>13:05:00</t>
  </si>
  <si>
    <t>20221014 13:05:04</t>
  </si>
  <si>
    <t>13:05:04</t>
  </si>
  <si>
    <t>20221014 13:05:08</t>
  </si>
  <si>
    <t>13:05:08</t>
  </si>
  <si>
    <t>20221014 13:05:12</t>
  </si>
  <si>
    <t>13:05:12</t>
  </si>
  <si>
    <t>20221014 13:05:16</t>
  </si>
  <si>
    <t>13:05:16</t>
  </si>
  <si>
    <t>20221014 13:05:20</t>
  </si>
  <si>
    <t>13:05:20</t>
  </si>
  <si>
    <t>20221014 13:05:24</t>
  </si>
  <si>
    <t>13:05:24</t>
  </si>
  <si>
    <t>20221014 13:05:28</t>
  </si>
  <si>
    <t>13:05:28</t>
  </si>
  <si>
    <t>20221014 13:05:32</t>
  </si>
  <si>
    <t>13:05:32</t>
  </si>
  <si>
    <t>20221014 13:05:36</t>
  </si>
  <si>
    <t>13:05:36</t>
  </si>
  <si>
    <t>20221014 13:05:40</t>
  </si>
  <si>
    <t>13:05:40</t>
  </si>
  <si>
    <t>20221014 13:05:44</t>
  </si>
  <si>
    <t>13:05:44</t>
  </si>
  <si>
    <t>20221014 13:05:48</t>
  </si>
  <si>
    <t>13:05:48</t>
  </si>
  <si>
    <t>20221014 13:05:52</t>
  </si>
  <si>
    <t>13:05:52</t>
  </si>
  <si>
    <t>20221014 13:05:56</t>
  </si>
  <si>
    <t>13:05:56</t>
  </si>
  <si>
    <t>20221014 13:06:00</t>
  </si>
  <si>
    <t>13:06:00</t>
  </si>
  <si>
    <t>20221014 13:06:04</t>
  </si>
  <si>
    <t>13:06:04</t>
  </si>
  <si>
    <t>20221014 13:06:08</t>
  </si>
  <si>
    <t>13:06:08</t>
  </si>
  <si>
    <t>20221014 13:06:12</t>
  </si>
  <si>
    <t>13:06:12</t>
  </si>
  <si>
    <t>20221014 13:06:16</t>
  </si>
  <si>
    <t>13:06:16</t>
  </si>
  <si>
    <t>20221014 13:06:20</t>
  </si>
  <si>
    <t>13:06:20</t>
  </si>
  <si>
    <t>20221014 13:06:24</t>
  </si>
  <si>
    <t>13:06:24</t>
  </si>
  <si>
    <t>20221014 13:06:28</t>
  </si>
  <si>
    <t>13:06:28</t>
  </si>
  <si>
    <t>20221014 13:06:32</t>
  </si>
  <si>
    <t>13:06:32</t>
  </si>
  <si>
    <t>20221014 13:06:36</t>
  </si>
  <si>
    <t>13:06:36</t>
  </si>
  <si>
    <t>20221014 13:06:40</t>
  </si>
  <si>
    <t>13:06:40</t>
  </si>
  <si>
    <t>20221014 13:06:44</t>
  </si>
  <si>
    <t>13:06:44</t>
  </si>
  <si>
    <t>20221014 13:06:48</t>
  </si>
  <si>
    <t>13:06:48</t>
  </si>
  <si>
    <t>20221014 13:06:52</t>
  </si>
  <si>
    <t>13:06:52</t>
  </si>
  <si>
    <t>20221014 13:06:56</t>
  </si>
  <si>
    <t>13:06:56</t>
  </si>
  <si>
    <t>20221014 13:07:00</t>
  </si>
  <si>
    <t>13:07:00</t>
  </si>
  <si>
    <t>20221014 13:07:04</t>
  </si>
  <si>
    <t>13:07:04</t>
  </si>
  <si>
    <t>20221014 13:07:08</t>
  </si>
  <si>
    <t>13:07:08</t>
  </si>
  <si>
    <t>20221014 13:07:12</t>
  </si>
  <si>
    <t>13:07:12</t>
  </si>
  <si>
    <t>20221014 13:07:15</t>
  </si>
  <si>
    <t>13:07:15</t>
  </si>
  <si>
    <t>20221014 13:07:19</t>
  </si>
  <si>
    <t>13:07:19</t>
  </si>
  <si>
    <t>20221014 13:07:23</t>
  </si>
  <si>
    <t>13:07:23</t>
  </si>
  <si>
    <t>20221014 13:07:27</t>
  </si>
  <si>
    <t>13:07:27</t>
  </si>
  <si>
    <t>20221014 13:07:31</t>
  </si>
  <si>
    <t>13:07:31</t>
  </si>
  <si>
    <t>20221014 13:07:35</t>
  </si>
  <si>
    <t>13:07:35</t>
  </si>
  <si>
    <t>20221014 13:07:39</t>
  </si>
  <si>
    <t>13:07:39</t>
  </si>
  <si>
    <t>20221014 13:07:43</t>
  </si>
  <si>
    <t>13:07:43</t>
  </si>
  <si>
    <t>20221014 13:07:48</t>
  </si>
  <si>
    <t>13:07:48</t>
  </si>
  <si>
    <t>20221014 13:07:52</t>
  </si>
  <si>
    <t>13:07:52</t>
  </si>
  <si>
    <t>20221014 13:07:56</t>
  </si>
  <si>
    <t>13:07:56</t>
  </si>
  <si>
    <t>20221014 13:08:00</t>
  </si>
  <si>
    <t>13:08:00</t>
  </si>
  <si>
    <t>20221014 13:08:04</t>
  </si>
  <si>
    <t>13:08:04</t>
  </si>
  <si>
    <t>20221014 13:08:08</t>
  </si>
  <si>
    <t>13:08:08</t>
  </si>
  <si>
    <t>20221014 13:08:12</t>
  </si>
  <si>
    <t>13:08:12</t>
  </si>
  <si>
    <t>20221014 13:08:16</t>
  </si>
  <si>
    <t>13:08:16</t>
  </si>
  <si>
    <t>20221014 13:08:20</t>
  </si>
  <si>
    <t>13:08:20</t>
  </si>
  <si>
    <t>20221014 13:08:24</t>
  </si>
  <si>
    <t>13:08:24</t>
  </si>
  <si>
    <t>20221014 13:08:28</t>
  </si>
  <si>
    <t>13:08:28</t>
  </si>
  <si>
    <t>20221014 13:08:32</t>
  </si>
  <si>
    <t>13:08:32</t>
  </si>
  <si>
    <t>20221014 13:08:36</t>
  </si>
  <si>
    <t>13:08:36</t>
  </si>
  <si>
    <t>20221014 13:08:40</t>
  </si>
  <si>
    <t>13:08:40</t>
  </si>
  <si>
    <t>20221014 13:08:44</t>
  </si>
  <si>
    <t>13:08:44</t>
  </si>
  <si>
    <t>20221014 13:08:48</t>
  </si>
  <si>
    <t>13:08:48</t>
  </si>
  <si>
    <t>20221014 13:08:52</t>
  </si>
  <si>
    <t>13:08:52</t>
  </si>
  <si>
    <t>20221014 13:08:56</t>
  </si>
  <si>
    <t>13:08:56</t>
  </si>
  <si>
    <t>20221014 13:08:59</t>
  </si>
  <si>
    <t>13:08:59</t>
  </si>
  <si>
    <t>20221014 13:09:03</t>
  </si>
  <si>
    <t>13:09:03</t>
  </si>
  <si>
    <t>20221014 13:09:07</t>
  </si>
  <si>
    <t>13:09:07</t>
  </si>
  <si>
    <t>20221014 13:09:11</t>
  </si>
  <si>
    <t>13:09:11</t>
  </si>
  <si>
    <t>20221014 13:09:15</t>
  </si>
  <si>
    <t>13:09:15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</si>
</sst>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activeCell="AZ16" sqref="AZ16:AZ314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1665769766.0999999</v>
      </c>
      <c r="C16">
        <v>0</v>
      </c>
      <c r="D16" t="s">
        <v>353</v>
      </c>
      <c r="E16" t="s">
        <v>354</v>
      </c>
      <c r="F16">
        <v>4</v>
      </c>
      <c r="G16">
        <v>1665769763.8499999</v>
      </c>
      <c r="H16">
        <f t="shared" ref="H16:H79" si="0">(I16)/1000</f>
        <v>3.2899373852884645E-4</v>
      </c>
      <c r="I16">
        <f t="shared" ref="I16:I79" si="1">IF(BD16, AL16, AF16)</f>
        <v>0.32899373852884645</v>
      </c>
      <c r="J16">
        <f t="shared" ref="J16:J79" si="2">IF(BD16, AG16, AE16)</f>
        <v>-0.64742735764981196</v>
      </c>
      <c r="K16">
        <f t="shared" ref="K16:K79" si="3">BF16 - IF(AS16&gt;1, J16*AZ16*100/(AU16*BT16), 0)</f>
        <v>10.491837500000001</v>
      </c>
      <c r="L16">
        <f t="shared" ref="L16:L79" si="4">((R16-H16/2)*K16-J16)/(R16+H16/2)</f>
        <v>63.497835342570532</v>
      </c>
      <c r="M16">
        <f t="shared" ref="M16:M79" si="5">L16*(BM16+BN16)/1000</f>
        <v>6.4344974949364904</v>
      </c>
      <c r="N16">
        <f t="shared" ref="N16:N79" si="6">(BF16 - IF(AS16&gt;1, J16*AZ16*100/(AU16*BT16), 0))*(BM16+BN16)/1000</f>
        <v>1.063181158016115</v>
      </c>
      <c r="O16">
        <f t="shared" ref="O16:O79" si="7">2/((1/Q16-1/P16)+SIGN(Q16)*SQRT((1/Q16-1/P16)*(1/Q16-1/P16) + 4*BA16/((BA16+1)*(BA16+1))*(2*1/Q16*1/P16-1/P16*1/P16)))</f>
        <v>1.9238719136199074E-2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2.7698094699538274</v>
      </c>
      <c r="Q16">
        <f t="shared" ref="Q16:Q79" si="9">H16*(1000-(1000*0.61365*EXP(17.502*U16/(240.97+U16))/(BM16+BN16)+BH16)/2)/(1000*0.61365*EXP(17.502*U16/(240.97+U16))/(BM16+BN16)-BH16)</f>
        <v>1.9164788556969996E-2</v>
      </c>
      <c r="R16">
        <f t="shared" ref="R16:R79" si="10">1/((BA16+1)/(O16/1.6)+1/(P16/1.37)) + BA16/((BA16+1)/(O16/1.6) + BA16/(P16/1.37))</f>
        <v>1.1984611439558996E-2</v>
      </c>
      <c r="S16">
        <f t="shared" ref="S16:S79" si="11">(AV16*AY16)</f>
        <v>226.10492360993806</v>
      </c>
      <c r="T16">
        <f t="shared" ref="T16:T79" si="12">(BO16+(S16+2*0.95*0.0000000567*(((BO16+$B$6)+273)^4-(BO16+273)^4)-44100*H16)/(1.84*29.3*P16+8*0.95*0.0000000567*(BO16+273)^3))</f>
        <v>36.107707152027629</v>
      </c>
      <c r="U16">
        <f t="shared" ref="U16:U79" si="13">($C$6*BP16+$D$6*BQ16+$E$6*T16)</f>
        <v>34.802487499999998</v>
      </c>
      <c r="V16">
        <f t="shared" ref="V16:V79" si="14">0.61365*EXP(17.502*U16/(240.97+U16))</f>
        <v>5.5868846674658306</v>
      </c>
      <c r="W16">
        <f t="shared" ref="W16:W79" si="15">(X16/Y16*100)</f>
        <v>70.33248569163861</v>
      </c>
      <c r="X16">
        <f t="shared" ref="X16:X79" si="16">BH16*(BM16+BN16)/1000</f>
        <v>3.9290026408119001</v>
      </c>
      <c r="Y16">
        <f t="shared" ref="Y16:Y79" si="17">0.61365*EXP(17.502*BO16/(240.97+BO16))</f>
        <v>5.5863270040504123</v>
      </c>
      <c r="Z16">
        <f t="shared" ref="Z16:Z79" si="18">(V16-BH16*(BM16+BN16)/1000)</f>
        <v>1.6578820266539305</v>
      </c>
      <c r="AA16">
        <f t="shared" ref="AA16:AA79" si="19">(-H16*44100)</f>
        <v>-14.508623869122129</v>
      </c>
      <c r="AB16">
        <f t="shared" ref="AB16:AB79" si="20">2*29.3*P16*0.92*(BO16-U16)</f>
        <v>-0.26878674265884495</v>
      </c>
      <c r="AC16">
        <f t="shared" ref="AC16:AC79" si="21">2*0.95*0.0000000567*(((BO16+$B$6)+273)^4-(U16+273)^4)</f>
        <v>-2.261943342550329E-2</v>
      </c>
      <c r="AD16">
        <f t="shared" ref="AD16:AD79" si="22">S16+AC16+AA16+AB16</f>
        <v>211.3048935647316</v>
      </c>
      <c r="AE16">
        <f t="shared" ref="AE16:AE79" si="23">BL16*AS16*(BG16-BF16*(1000-AS16*BI16)/(1000-AS16*BH16))/(100*AZ16)</f>
        <v>-0.54881113425974082</v>
      </c>
      <c r="AF16">
        <f t="shared" ref="AF16:AF79" si="24">1000*BL16*AS16*(BH16-BI16)/(100*AZ16*(1000-AS16*BH16))</f>
        <v>0.34867469685238389</v>
      </c>
      <c r="AG16">
        <f t="shared" ref="AG16:AG79" si="25">(AH16 - AI16 - BM16*1000/(8.314*(BO16+273.15)) * AK16/BL16 * AJ16) * BL16/(100*AZ16) * (1000 - BI16)/1000</f>
        <v>-0.64742735764981196</v>
      </c>
      <c r="AH16">
        <v>10.380911279676249</v>
      </c>
      <c r="AI16">
        <v>10.94725151515151</v>
      </c>
      <c r="AJ16">
        <v>1.366224606095137E-2</v>
      </c>
      <c r="AK16">
        <v>66.492370730990942</v>
      </c>
      <c r="AL16">
        <f t="shared" ref="AL16:AL79" si="26">(AN16 - AM16 + BM16*1000/(8.314*(BO16+273.15)) * AP16/BL16 * AO16) * BL16/(100*AZ16) * 1000/(1000 - AN16)</f>
        <v>0.32899373852884645</v>
      </c>
      <c r="AM16">
        <v>38.461633964428792</v>
      </c>
      <c r="AN16">
        <v>38.763882417582472</v>
      </c>
      <c r="AO16">
        <v>-1.942839452043715E-3</v>
      </c>
      <c r="AP16">
        <v>87.124668143058287</v>
      </c>
      <c r="AQ16">
        <v>44</v>
      </c>
      <c r="AR16">
        <v>7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47120.070038765618</v>
      </c>
      <c r="AV16">
        <f t="shared" ref="AV16:AV79" si="30">$B$10*BU16+$C$10*BV16+$F$10*CG16*(1-CJ16)</f>
        <v>1199.9437499999999</v>
      </c>
      <c r="AW16">
        <f t="shared" ref="AW16:AW79" si="31">AV16*AX16</f>
        <v>1025.877051093232</v>
      </c>
      <c r="AX16">
        <f t="shared" ref="AX16:AX79" si="32">($B$10*$D$8+$C$10*$D$8+$F$10*((CT16+CL16)/MAX(CT16+CL16+CU16, 0.1)*$I$8+CU16/MAX(CT16+CL16+CU16, 0.1)*$J$8))/($B$10+$C$10+$F$10)</f>
        <v>0.85493761777852684</v>
      </c>
      <c r="AY16">
        <f t="shared" ref="AY16:AY79" si="33">($B$10*$K$8+$C$10*$K$8+$F$10*((CT16+CL16)/MAX(CT16+CL16+CU16, 0.1)*$P$8+CU16/MAX(CT16+CL16+CU16, 0.1)*$Q$8))/($B$10+$C$10+$F$10)</f>
        <v>0.18842960231255679</v>
      </c>
      <c r="AZ16">
        <v>6</v>
      </c>
      <c r="BA16">
        <v>0.5</v>
      </c>
      <c r="BB16" t="s">
        <v>355</v>
      </c>
      <c r="BC16">
        <v>2</v>
      </c>
      <c r="BD16" t="b">
        <v>1</v>
      </c>
      <c r="BE16">
        <v>1665769763.8499999</v>
      </c>
      <c r="BF16">
        <v>10.491837500000001</v>
      </c>
      <c r="BG16">
        <v>9.9885574999999989</v>
      </c>
      <c r="BH16">
        <v>38.772750000000002</v>
      </c>
      <c r="BI16">
        <v>38.463337500000002</v>
      </c>
      <c r="BJ16">
        <v>11.550425000000001</v>
      </c>
      <c r="BK16">
        <v>38.556112499999998</v>
      </c>
      <c r="BL16">
        <v>649.92000000000007</v>
      </c>
      <c r="BM16">
        <v>101.2345</v>
      </c>
      <c r="BN16">
        <v>9.9623600000000007E-2</v>
      </c>
      <c r="BO16">
        <v>34.800687500000002</v>
      </c>
      <c r="BP16">
        <v>34.802487499999998</v>
      </c>
      <c r="BQ16">
        <v>999.9</v>
      </c>
      <c r="BR16">
        <v>0</v>
      </c>
      <c r="BS16">
        <v>0</v>
      </c>
      <c r="BT16">
        <v>9004.84375</v>
      </c>
      <c r="BU16">
        <v>0</v>
      </c>
      <c r="BV16">
        <v>1172.2315000000001</v>
      </c>
      <c r="BW16">
        <v>0.50329537499999999</v>
      </c>
      <c r="BX16">
        <v>10.915050000000001</v>
      </c>
      <c r="BY16">
        <v>10.388125</v>
      </c>
      <c r="BZ16">
        <v>0.30944450000000001</v>
      </c>
      <c r="CA16">
        <v>9.9885574999999989</v>
      </c>
      <c r="CB16">
        <v>38.463337500000002</v>
      </c>
      <c r="CC16">
        <v>3.9251387499999999</v>
      </c>
      <c r="CD16">
        <v>3.8938125000000001</v>
      </c>
      <c r="CE16">
        <v>28.580349999999999</v>
      </c>
      <c r="CF16">
        <v>28.442374999999998</v>
      </c>
      <c r="CG16">
        <v>1199.9437499999999</v>
      </c>
      <c r="CH16">
        <v>0.499996</v>
      </c>
      <c r="CI16">
        <v>0.500004</v>
      </c>
      <c r="CJ16">
        <v>0</v>
      </c>
      <c r="CK16">
        <v>1154.4037499999999</v>
      </c>
      <c r="CL16">
        <v>4.9990899999999998</v>
      </c>
      <c r="CM16">
        <v>13751.0375</v>
      </c>
      <c r="CN16">
        <v>9557.3937499999993</v>
      </c>
      <c r="CO16">
        <v>46</v>
      </c>
      <c r="CP16">
        <v>48.561999999999998</v>
      </c>
      <c r="CQ16">
        <v>46.875</v>
      </c>
      <c r="CR16">
        <v>47.335624999999993</v>
      </c>
      <c r="CS16">
        <v>47.436999999999998</v>
      </c>
      <c r="CT16">
        <v>597.46750000000009</v>
      </c>
      <c r="CU16">
        <v>597.47624999999994</v>
      </c>
      <c r="CV16">
        <v>0</v>
      </c>
      <c r="CW16">
        <v>1665769771.4000001</v>
      </c>
      <c r="CX16">
        <v>0</v>
      </c>
      <c r="CY16">
        <v>1665769350.0999999</v>
      </c>
      <c r="CZ16" t="s">
        <v>356</v>
      </c>
      <c r="DA16">
        <v>1665769350.0999999</v>
      </c>
      <c r="DB16">
        <v>1665769349.0999999</v>
      </c>
      <c r="DC16">
        <v>11</v>
      </c>
      <c r="DD16">
        <v>-2.3E-2</v>
      </c>
      <c r="DE16">
        <v>-8.9999999999999993E-3</v>
      </c>
      <c r="DF16">
        <v>-1.113</v>
      </c>
      <c r="DG16">
        <v>0.21099999999999999</v>
      </c>
      <c r="DH16">
        <v>415</v>
      </c>
      <c r="DI16">
        <v>39</v>
      </c>
      <c r="DJ16">
        <v>0.32</v>
      </c>
      <c r="DK16">
        <v>0.12</v>
      </c>
      <c r="DL16">
        <v>0.47716590243902429</v>
      </c>
      <c r="DM16">
        <v>3.4439414634147417E-2</v>
      </c>
      <c r="DN16">
        <v>2.4019762848695139E-2</v>
      </c>
      <c r="DO16">
        <v>1</v>
      </c>
      <c r="DP16">
        <v>0.37123109756097561</v>
      </c>
      <c r="DQ16">
        <v>-0.50696435540069729</v>
      </c>
      <c r="DR16">
        <v>5.1973054905733458E-2</v>
      </c>
      <c r="DS16">
        <v>0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357</v>
      </c>
      <c r="EA16">
        <v>3.2934000000000001</v>
      </c>
      <c r="EB16">
        <v>2.6248</v>
      </c>
      <c r="EC16">
        <v>3.4005300000000001E-3</v>
      </c>
      <c r="ED16">
        <v>2.90668E-3</v>
      </c>
      <c r="EE16">
        <v>0.15127699999999999</v>
      </c>
      <c r="EF16">
        <v>0.14898700000000001</v>
      </c>
      <c r="EG16">
        <v>30057.7</v>
      </c>
      <c r="EH16">
        <v>30664.9</v>
      </c>
      <c r="EI16">
        <v>28072.3</v>
      </c>
      <c r="EJ16">
        <v>29618.799999999999</v>
      </c>
      <c r="EK16">
        <v>32719.7</v>
      </c>
      <c r="EL16">
        <v>35018.5</v>
      </c>
      <c r="EM16">
        <v>39561.9</v>
      </c>
      <c r="EN16">
        <v>42381.9</v>
      </c>
      <c r="EO16">
        <v>2.1091000000000002</v>
      </c>
      <c r="EP16">
        <v>2.1234299999999999</v>
      </c>
      <c r="EQ16">
        <v>7.52583E-2</v>
      </c>
      <c r="ER16">
        <v>0</v>
      </c>
      <c r="ES16">
        <v>33.572299999999998</v>
      </c>
      <c r="ET16">
        <v>999.9</v>
      </c>
      <c r="EU16">
        <v>65.5</v>
      </c>
      <c r="EV16">
        <v>38.9</v>
      </c>
      <c r="EW16">
        <v>45.216900000000003</v>
      </c>
      <c r="EX16">
        <v>57.177500000000002</v>
      </c>
      <c r="EY16">
        <v>-2.4519199999999999</v>
      </c>
      <c r="EZ16">
        <v>2</v>
      </c>
      <c r="FA16">
        <v>0.72404199999999996</v>
      </c>
      <c r="FB16">
        <v>1.7969599999999999</v>
      </c>
      <c r="FC16">
        <v>20.260999999999999</v>
      </c>
      <c r="FD16">
        <v>5.2163899999999996</v>
      </c>
      <c r="FE16">
        <v>12.0098</v>
      </c>
      <c r="FF16">
        <v>4.98515</v>
      </c>
      <c r="FG16">
        <v>3.2841999999999998</v>
      </c>
      <c r="FH16">
        <v>8028.7</v>
      </c>
      <c r="FI16">
        <v>9999</v>
      </c>
      <c r="FJ16">
        <v>9999</v>
      </c>
      <c r="FK16">
        <v>562.20000000000005</v>
      </c>
      <c r="FL16">
        <v>1.86585</v>
      </c>
      <c r="FM16">
        <v>1.86229</v>
      </c>
      <c r="FN16">
        <v>1.86432</v>
      </c>
      <c r="FO16">
        <v>1.8604099999999999</v>
      </c>
      <c r="FP16">
        <v>1.86111</v>
      </c>
      <c r="FQ16">
        <v>1.8602000000000001</v>
      </c>
      <c r="FR16">
        <v>1.86188</v>
      </c>
      <c r="FS16">
        <v>1.85849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-1.0589999999999999</v>
      </c>
      <c r="GH16">
        <v>0.21659999999999999</v>
      </c>
      <c r="GI16">
        <v>-1.0539319262819791</v>
      </c>
      <c r="GJ16">
        <v>-4.1205714796583209E-4</v>
      </c>
      <c r="GK16">
        <v>7.7744911336874259E-7</v>
      </c>
      <c r="GL16">
        <v>-3.0144991668536769E-10</v>
      </c>
      <c r="GM16">
        <v>-0.1266511706023529</v>
      </c>
      <c r="GN16">
        <v>4.3598202540073173E-3</v>
      </c>
      <c r="GO16">
        <v>2.9285056325319391E-4</v>
      </c>
      <c r="GP16">
        <v>-4.5385929978810709E-6</v>
      </c>
      <c r="GQ16">
        <v>2</v>
      </c>
      <c r="GR16">
        <v>2069</v>
      </c>
      <c r="GS16">
        <v>4</v>
      </c>
      <c r="GT16">
        <v>38</v>
      </c>
      <c r="GU16">
        <v>6.9</v>
      </c>
      <c r="GV16">
        <v>7</v>
      </c>
      <c r="GW16">
        <v>0.17456099999999999</v>
      </c>
      <c r="GX16">
        <v>2.7063000000000001</v>
      </c>
      <c r="GY16">
        <v>2.04834</v>
      </c>
      <c r="GZ16">
        <v>2.6220699999999999</v>
      </c>
      <c r="HA16">
        <v>2.1972700000000001</v>
      </c>
      <c r="HB16">
        <v>2.3584000000000001</v>
      </c>
      <c r="HC16">
        <v>43.6173</v>
      </c>
      <c r="HD16">
        <v>12.757400000000001</v>
      </c>
      <c r="HE16">
        <v>18</v>
      </c>
      <c r="HF16">
        <v>642.89400000000001</v>
      </c>
      <c r="HG16">
        <v>725.60299999999995</v>
      </c>
      <c r="HH16">
        <v>30.9985</v>
      </c>
      <c r="HI16">
        <v>36.314300000000003</v>
      </c>
      <c r="HJ16">
        <v>29.999700000000001</v>
      </c>
      <c r="HK16">
        <v>36.143000000000001</v>
      </c>
      <c r="HL16">
        <v>36.1158</v>
      </c>
      <c r="HM16">
        <v>3.5606399999999998</v>
      </c>
      <c r="HN16">
        <v>19.176600000000001</v>
      </c>
      <c r="HO16">
        <v>100</v>
      </c>
      <c r="HP16">
        <v>31</v>
      </c>
      <c r="HQ16">
        <v>13.347</v>
      </c>
      <c r="HR16">
        <v>38.325299999999999</v>
      </c>
      <c r="HS16">
        <v>98.826400000000007</v>
      </c>
      <c r="HT16">
        <v>98.235799999999998</v>
      </c>
    </row>
    <row r="17" spans="1:228" x14ac:dyDescent="0.2">
      <c r="A17">
        <v>2</v>
      </c>
      <c r="B17">
        <v>1665769770.0999999</v>
      </c>
      <c r="C17">
        <v>4</v>
      </c>
      <c r="D17" t="s">
        <v>361</v>
      </c>
      <c r="E17" t="s">
        <v>362</v>
      </c>
      <c r="F17">
        <v>4</v>
      </c>
      <c r="G17">
        <v>1665769768.0999999</v>
      </c>
      <c r="H17">
        <f t="shared" si="0"/>
        <v>2.9548334477006924E-4</v>
      </c>
      <c r="I17">
        <f t="shared" si="1"/>
        <v>0.29548334477006927</v>
      </c>
      <c r="J17">
        <f t="shared" si="2"/>
        <v>-0.50720679001552649</v>
      </c>
      <c r="K17">
        <f t="shared" si="3"/>
        <v>10.51371428571429</v>
      </c>
      <c r="L17">
        <f t="shared" si="4"/>
        <v>56.602508728744972</v>
      </c>
      <c r="M17">
        <f t="shared" si="5"/>
        <v>5.7357832375669053</v>
      </c>
      <c r="N17">
        <f t="shared" si="6"/>
        <v>1.0654012961433068</v>
      </c>
      <c r="O17">
        <f t="shared" si="7"/>
        <v>1.731505736879969E-2</v>
      </c>
      <c r="P17">
        <f t="shared" si="8"/>
        <v>2.7708630857194421</v>
      </c>
      <c r="Q17">
        <f t="shared" si="9"/>
        <v>1.7255169990027332E-2</v>
      </c>
      <c r="R17">
        <f t="shared" si="10"/>
        <v>1.078984453797969E-2</v>
      </c>
      <c r="S17">
        <f t="shared" si="11"/>
        <v>226.11186480338867</v>
      </c>
      <c r="T17">
        <f t="shared" si="12"/>
        <v>36.110749160650904</v>
      </c>
      <c r="U17">
        <f t="shared" si="13"/>
        <v>34.785171428571431</v>
      </c>
      <c r="V17">
        <f t="shared" si="14"/>
        <v>5.5815219290816156</v>
      </c>
      <c r="W17">
        <f t="shared" si="15"/>
        <v>70.330505807213299</v>
      </c>
      <c r="X17">
        <f t="shared" si="16"/>
        <v>3.9276561066313342</v>
      </c>
      <c r="Y17">
        <f t="shared" si="17"/>
        <v>5.5845696850206679</v>
      </c>
      <c r="Z17">
        <f t="shared" si="18"/>
        <v>1.6538658224502814</v>
      </c>
      <c r="AA17">
        <f t="shared" si="19"/>
        <v>-13.030815504360053</v>
      </c>
      <c r="AB17">
        <f t="shared" si="20"/>
        <v>1.4703532713798411</v>
      </c>
      <c r="AC17">
        <f t="shared" si="21"/>
        <v>0.12367494991173442</v>
      </c>
      <c r="AD17">
        <f t="shared" si="22"/>
        <v>214.6750775203202</v>
      </c>
      <c r="AE17">
        <f t="shared" si="23"/>
        <v>-0.38935213768426874</v>
      </c>
      <c r="AF17">
        <f t="shared" si="24"/>
        <v>0.33246006582029614</v>
      </c>
      <c r="AG17">
        <f t="shared" si="25"/>
        <v>-0.50720679001552649</v>
      </c>
      <c r="AH17">
        <v>10.47237848313414</v>
      </c>
      <c r="AI17">
        <v>10.950278181818179</v>
      </c>
      <c r="AJ17">
        <v>2.233451608662632E-3</v>
      </c>
      <c r="AK17">
        <v>66.492370730990942</v>
      </c>
      <c r="AL17">
        <f t="shared" si="26"/>
        <v>0.29548334477006927</v>
      </c>
      <c r="AM17">
        <v>38.46640000054601</v>
      </c>
      <c r="AN17">
        <v>38.760309890109923</v>
      </c>
      <c r="AO17">
        <v>-5.9848712585201334E-3</v>
      </c>
      <c r="AP17">
        <v>87.124668143058287</v>
      </c>
      <c r="AQ17">
        <v>44</v>
      </c>
      <c r="AR17">
        <v>7</v>
      </c>
      <c r="AS17">
        <f t="shared" si="27"/>
        <v>1</v>
      </c>
      <c r="AT17">
        <f t="shared" si="28"/>
        <v>0</v>
      </c>
      <c r="AU17">
        <f t="shared" si="29"/>
        <v>47149.775918169813</v>
      </c>
      <c r="AV17">
        <f t="shared" si="30"/>
        <v>1200.001428571429</v>
      </c>
      <c r="AW17">
        <f t="shared" si="31"/>
        <v>1025.9243278774038</v>
      </c>
      <c r="AX17">
        <f t="shared" si="32"/>
        <v>0.85493592211697655</v>
      </c>
      <c r="AY17">
        <f t="shared" si="33"/>
        <v>0.18842632968576467</v>
      </c>
      <c r="AZ17">
        <v>6</v>
      </c>
      <c r="BA17">
        <v>0.5</v>
      </c>
      <c r="BB17" t="s">
        <v>355</v>
      </c>
      <c r="BC17">
        <v>2</v>
      </c>
      <c r="BD17" t="b">
        <v>1</v>
      </c>
      <c r="BE17">
        <v>1665769768.0999999</v>
      </c>
      <c r="BF17">
        <v>10.51371428571429</v>
      </c>
      <c r="BG17">
        <v>10.157528571428569</v>
      </c>
      <c r="BH17">
        <v>38.759342857142862</v>
      </c>
      <c r="BI17">
        <v>38.46434285714286</v>
      </c>
      <c r="BJ17">
        <v>11.57231428571429</v>
      </c>
      <c r="BK17">
        <v>38.542785714285721</v>
      </c>
      <c r="BL17">
        <v>649.98128571428572</v>
      </c>
      <c r="BM17">
        <v>101.23442857142859</v>
      </c>
      <c r="BN17">
        <v>0.10000635714285711</v>
      </c>
      <c r="BO17">
        <v>34.795014285714281</v>
      </c>
      <c r="BP17">
        <v>34.785171428571431</v>
      </c>
      <c r="BQ17">
        <v>999.89999999999986</v>
      </c>
      <c r="BR17">
        <v>0</v>
      </c>
      <c r="BS17">
        <v>0</v>
      </c>
      <c r="BT17">
        <v>9010.4471428571433</v>
      </c>
      <c r="BU17">
        <v>0</v>
      </c>
      <c r="BV17">
        <v>878.63199999999995</v>
      </c>
      <c r="BW17">
        <v>0.35619450000000002</v>
      </c>
      <c r="BX17">
        <v>10.937657142857139</v>
      </c>
      <c r="BY17">
        <v>10.56385714285714</v>
      </c>
      <c r="BZ17">
        <v>0.29499928571428569</v>
      </c>
      <c r="CA17">
        <v>10.157528571428569</v>
      </c>
      <c r="CB17">
        <v>38.46434285714286</v>
      </c>
      <c r="CC17">
        <v>3.923771428571428</v>
      </c>
      <c r="CD17">
        <v>3.8939057142857139</v>
      </c>
      <c r="CE17">
        <v>28.574357142857139</v>
      </c>
      <c r="CF17">
        <v>28.442785714285719</v>
      </c>
      <c r="CG17">
        <v>1200.001428571429</v>
      </c>
      <c r="CH17">
        <v>0.50005299999999997</v>
      </c>
      <c r="CI17">
        <v>0.49994699999999997</v>
      </c>
      <c r="CJ17">
        <v>0</v>
      </c>
      <c r="CK17">
        <v>1154.3714285714279</v>
      </c>
      <c r="CL17">
        <v>4.9990899999999998</v>
      </c>
      <c r="CM17">
        <v>13209.342857142859</v>
      </c>
      <c r="CN17">
        <v>9558.0514285714289</v>
      </c>
      <c r="CO17">
        <v>46</v>
      </c>
      <c r="CP17">
        <v>48.561999999999998</v>
      </c>
      <c r="CQ17">
        <v>46.875</v>
      </c>
      <c r="CR17">
        <v>47.311999999999998</v>
      </c>
      <c r="CS17">
        <v>47.436999999999998</v>
      </c>
      <c r="CT17">
        <v>597.56428571428569</v>
      </c>
      <c r="CU17">
        <v>597.43714285714293</v>
      </c>
      <c r="CV17">
        <v>0</v>
      </c>
      <c r="CW17">
        <v>1665769775.5999999</v>
      </c>
      <c r="CX17">
        <v>0</v>
      </c>
      <c r="CY17">
        <v>1665769350.0999999</v>
      </c>
      <c r="CZ17" t="s">
        <v>356</v>
      </c>
      <c r="DA17">
        <v>1665769350.0999999</v>
      </c>
      <c r="DB17">
        <v>1665769349.0999999</v>
      </c>
      <c r="DC17">
        <v>11</v>
      </c>
      <c r="DD17">
        <v>-2.3E-2</v>
      </c>
      <c r="DE17">
        <v>-8.9999999999999993E-3</v>
      </c>
      <c r="DF17">
        <v>-1.113</v>
      </c>
      <c r="DG17">
        <v>0.21099999999999999</v>
      </c>
      <c r="DH17">
        <v>415</v>
      </c>
      <c r="DI17">
        <v>39</v>
      </c>
      <c r="DJ17">
        <v>0.32</v>
      </c>
      <c r="DK17">
        <v>0.12</v>
      </c>
      <c r="DL17">
        <v>0.45820606097560967</v>
      </c>
      <c r="DM17">
        <v>-0.31745583972125441</v>
      </c>
      <c r="DN17">
        <v>7.9559739911483282E-2</v>
      </c>
      <c r="DO17">
        <v>0</v>
      </c>
      <c r="DP17">
        <v>0.34173858536585372</v>
      </c>
      <c r="DQ17">
        <v>-0.41243379094076599</v>
      </c>
      <c r="DR17">
        <v>4.2291308494700558E-2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363</v>
      </c>
      <c r="EA17">
        <v>3.2937599999999998</v>
      </c>
      <c r="EB17">
        <v>2.6255299999999999</v>
      </c>
      <c r="EC17">
        <v>3.4126400000000002E-3</v>
      </c>
      <c r="ED17">
        <v>3.1003200000000002E-3</v>
      </c>
      <c r="EE17">
        <v>0.15126100000000001</v>
      </c>
      <c r="EF17">
        <v>0.14891499999999999</v>
      </c>
      <c r="EG17">
        <v>30057.3</v>
      </c>
      <c r="EH17">
        <v>30659.3</v>
      </c>
      <c r="EI17">
        <v>28072.3</v>
      </c>
      <c r="EJ17">
        <v>29619.1</v>
      </c>
      <c r="EK17">
        <v>32720.2</v>
      </c>
      <c r="EL17">
        <v>35022</v>
      </c>
      <c r="EM17">
        <v>39561.800000000003</v>
      </c>
      <c r="EN17">
        <v>42382.5</v>
      </c>
      <c r="EO17">
        <v>2.1096300000000001</v>
      </c>
      <c r="EP17">
        <v>2.1231800000000001</v>
      </c>
      <c r="EQ17">
        <v>7.6241799999999998E-2</v>
      </c>
      <c r="ER17">
        <v>0</v>
      </c>
      <c r="ES17">
        <v>33.5533</v>
      </c>
      <c r="ET17">
        <v>999.9</v>
      </c>
      <c r="EU17">
        <v>65.5</v>
      </c>
      <c r="EV17">
        <v>38.9</v>
      </c>
      <c r="EW17">
        <v>45.221899999999998</v>
      </c>
      <c r="EX17">
        <v>56.9375</v>
      </c>
      <c r="EY17">
        <v>-2.5560900000000002</v>
      </c>
      <c r="EZ17">
        <v>2</v>
      </c>
      <c r="FA17">
        <v>0.72353699999999999</v>
      </c>
      <c r="FB17">
        <v>1.79111</v>
      </c>
      <c r="FC17">
        <v>20.261199999999999</v>
      </c>
      <c r="FD17">
        <v>5.21774</v>
      </c>
      <c r="FE17">
        <v>12.0099</v>
      </c>
      <c r="FF17">
        <v>4.9861000000000004</v>
      </c>
      <c r="FG17">
        <v>3.2844799999999998</v>
      </c>
      <c r="FH17">
        <v>8028.7</v>
      </c>
      <c r="FI17">
        <v>9999</v>
      </c>
      <c r="FJ17">
        <v>9999</v>
      </c>
      <c r="FK17">
        <v>562.20000000000005</v>
      </c>
      <c r="FL17">
        <v>1.86585</v>
      </c>
      <c r="FM17">
        <v>1.8623000000000001</v>
      </c>
      <c r="FN17">
        <v>1.86432</v>
      </c>
      <c r="FO17">
        <v>1.8604099999999999</v>
      </c>
      <c r="FP17">
        <v>1.86111</v>
      </c>
      <c r="FQ17">
        <v>1.8602000000000001</v>
      </c>
      <c r="FR17">
        <v>1.86189</v>
      </c>
      <c r="FS17">
        <v>1.85849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-1.0589999999999999</v>
      </c>
      <c r="GH17">
        <v>0.2165</v>
      </c>
      <c r="GI17">
        <v>-1.0539319262819791</v>
      </c>
      <c r="GJ17">
        <v>-4.1205714796583209E-4</v>
      </c>
      <c r="GK17">
        <v>7.7744911336874259E-7</v>
      </c>
      <c r="GL17">
        <v>-3.0144991668536769E-10</v>
      </c>
      <c r="GM17">
        <v>-0.1266511706023529</v>
      </c>
      <c r="GN17">
        <v>4.3598202540073173E-3</v>
      </c>
      <c r="GO17">
        <v>2.9285056325319391E-4</v>
      </c>
      <c r="GP17">
        <v>-4.5385929978810709E-6</v>
      </c>
      <c r="GQ17">
        <v>2</v>
      </c>
      <c r="GR17">
        <v>2069</v>
      </c>
      <c r="GS17">
        <v>4</v>
      </c>
      <c r="GT17">
        <v>38</v>
      </c>
      <c r="GU17">
        <v>7</v>
      </c>
      <c r="GV17">
        <v>7</v>
      </c>
      <c r="GW17">
        <v>0.18310499999999999</v>
      </c>
      <c r="GX17">
        <v>2.6977500000000001</v>
      </c>
      <c r="GY17">
        <v>2.04834</v>
      </c>
      <c r="GZ17">
        <v>2.6208499999999999</v>
      </c>
      <c r="HA17">
        <v>2.1972700000000001</v>
      </c>
      <c r="HB17">
        <v>2.34375</v>
      </c>
      <c r="HC17">
        <v>43.6173</v>
      </c>
      <c r="HD17">
        <v>12.757400000000001</v>
      </c>
      <c r="HE17">
        <v>18</v>
      </c>
      <c r="HF17">
        <v>643.28700000000003</v>
      </c>
      <c r="HG17">
        <v>725.33100000000002</v>
      </c>
      <c r="HH17">
        <v>30.9984</v>
      </c>
      <c r="HI17">
        <v>36.311199999999999</v>
      </c>
      <c r="HJ17">
        <v>29.999600000000001</v>
      </c>
      <c r="HK17">
        <v>36.140700000000002</v>
      </c>
      <c r="HL17">
        <v>36.112900000000003</v>
      </c>
      <c r="HM17">
        <v>3.7189800000000002</v>
      </c>
      <c r="HN17">
        <v>19.4694</v>
      </c>
      <c r="HO17">
        <v>100</v>
      </c>
      <c r="HP17">
        <v>31</v>
      </c>
      <c r="HQ17">
        <v>20.034800000000001</v>
      </c>
      <c r="HR17">
        <v>38.283799999999999</v>
      </c>
      <c r="HS17">
        <v>98.826099999999997</v>
      </c>
      <c r="HT17">
        <v>98.236900000000006</v>
      </c>
    </row>
    <row r="18" spans="1:228" x14ac:dyDescent="0.2">
      <c r="A18">
        <v>3</v>
      </c>
      <c r="B18">
        <v>1665769774.0999999</v>
      </c>
      <c r="C18">
        <v>8</v>
      </c>
      <c r="D18" t="s">
        <v>364</v>
      </c>
      <c r="E18" t="s">
        <v>365</v>
      </c>
      <c r="F18">
        <v>4</v>
      </c>
      <c r="G18">
        <v>1665769771.7874999</v>
      </c>
      <c r="H18">
        <f t="shared" si="0"/>
        <v>3.4429348149307156E-4</v>
      </c>
      <c r="I18">
        <f t="shared" si="1"/>
        <v>0.34429348149307154</v>
      </c>
      <c r="J18">
        <f t="shared" si="2"/>
        <v>-0.50121067326449631</v>
      </c>
      <c r="K18">
        <f t="shared" si="3"/>
        <v>10.828325</v>
      </c>
      <c r="L18">
        <f t="shared" si="4"/>
        <v>49.927688004943548</v>
      </c>
      <c r="M18">
        <f t="shared" si="5"/>
        <v>5.0592510120110976</v>
      </c>
      <c r="N18">
        <f t="shared" si="6"/>
        <v>1.0972511727202501</v>
      </c>
      <c r="O18">
        <f t="shared" si="7"/>
        <v>2.0151688475706232E-2</v>
      </c>
      <c r="P18">
        <f t="shared" si="8"/>
        <v>2.7711730564050567</v>
      </c>
      <c r="Q18">
        <f t="shared" si="9"/>
        <v>2.0070630385219817E-2</v>
      </c>
      <c r="R18">
        <f t="shared" si="10"/>
        <v>1.2551399458423217E-2</v>
      </c>
      <c r="S18">
        <f t="shared" si="11"/>
        <v>226.10899160730727</v>
      </c>
      <c r="T18">
        <f t="shared" si="12"/>
        <v>36.097353760826032</v>
      </c>
      <c r="U18">
        <f t="shared" si="13"/>
        <v>34.791687500000002</v>
      </c>
      <c r="V18">
        <f t="shared" si="14"/>
        <v>5.5835394126801585</v>
      </c>
      <c r="W18">
        <f t="shared" si="15"/>
        <v>70.316049179982997</v>
      </c>
      <c r="X18">
        <f t="shared" si="16"/>
        <v>3.92685926629275</v>
      </c>
      <c r="Y18">
        <f t="shared" si="17"/>
        <v>5.584584617718563</v>
      </c>
      <c r="Z18">
        <f t="shared" si="18"/>
        <v>1.6566801463874086</v>
      </c>
      <c r="AA18">
        <f t="shared" si="19"/>
        <v>-15.183342533844456</v>
      </c>
      <c r="AB18">
        <f t="shared" si="20"/>
        <v>0.50422325113182309</v>
      </c>
      <c r="AC18">
        <f t="shared" si="21"/>
        <v>4.2408043006359093E-2</v>
      </c>
      <c r="AD18">
        <f t="shared" si="22"/>
        <v>211.472280367601</v>
      </c>
      <c r="AE18">
        <f t="shared" si="23"/>
        <v>1.1589995330139056</v>
      </c>
      <c r="AF18">
        <f t="shared" si="24"/>
        <v>0.40440345658361354</v>
      </c>
      <c r="AG18">
        <f t="shared" si="25"/>
        <v>-0.50121067326449631</v>
      </c>
      <c r="AH18">
        <v>12.277944607448619</v>
      </c>
      <c r="AI18">
        <v>11.70942181818182</v>
      </c>
      <c r="AJ18">
        <v>0.25951628038043062</v>
      </c>
      <c r="AK18">
        <v>66.492370730990942</v>
      </c>
      <c r="AL18">
        <f t="shared" si="26"/>
        <v>0.34429348149307154</v>
      </c>
      <c r="AM18">
        <v>38.438858092068187</v>
      </c>
      <c r="AN18">
        <v>38.741485714285751</v>
      </c>
      <c r="AO18">
        <v>5.387240754577005E-4</v>
      </c>
      <c r="AP18">
        <v>87.124668143058287</v>
      </c>
      <c r="AQ18">
        <v>44</v>
      </c>
      <c r="AR18">
        <v>7</v>
      </c>
      <c r="AS18">
        <f t="shared" si="27"/>
        <v>1</v>
      </c>
      <c r="AT18">
        <f t="shared" si="28"/>
        <v>0</v>
      </c>
      <c r="AU18">
        <f t="shared" si="29"/>
        <v>47158.233392598471</v>
      </c>
      <c r="AV18">
        <f t="shared" si="30"/>
        <v>1199.9837500000001</v>
      </c>
      <c r="AW18">
        <f t="shared" si="31"/>
        <v>1025.9094510918692</v>
      </c>
      <c r="AX18">
        <f t="shared" si="32"/>
        <v>0.85493611983651374</v>
      </c>
      <c r="AY18">
        <f t="shared" si="33"/>
        <v>0.18842671128447136</v>
      </c>
      <c r="AZ18">
        <v>6</v>
      </c>
      <c r="BA18">
        <v>0.5</v>
      </c>
      <c r="BB18" t="s">
        <v>355</v>
      </c>
      <c r="BC18">
        <v>2</v>
      </c>
      <c r="BD18" t="b">
        <v>1</v>
      </c>
      <c r="BE18">
        <v>1665769771.7874999</v>
      </c>
      <c r="BF18">
        <v>10.828325</v>
      </c>
      <c r="BG18">
        <v>11.902162499999999</v>
      </c>
      <c r="BH18">
        <v>38.752575</v>
      </c>
      <c r="BI18">
        <v>38.393762499999987</v>
      </c>
      <c r="BJ18">
        <v>11.887074999999999</v>
      </c>
      <c r="BK18">
        <v>38.536037500000013</v>
      </c>
      <c r="BL18">
        <v>650.03050000000007</v>
      </c>
      <c r="BM18">
        <v>101.23162499999999</v>
      </c>
      <c r="BN18">
        <v>9.9945000000000006E-2</v>
      </c>
      <c r="BO18">
        <v>34.7950625</v>
      </c>
      <c r="BP18">
        <v>34.791687500000002</v>
      </c>
      <c r="BQ18">
        <v>999.9</v>
      </c>
      <c r="BR18">
        <v>0</v>
      </c>
      <c r="BS18">
        <v>0</v>
      </c>
      <c r="BT18">
        <v>9012.34375</v>
      </c>
      <c r="BU18">
        <v>0</v>
      </c>
      <c r="BV18">
        <v>525.09137499999997</v>
      </c>
      <c r="BW18">
        <v>-1.0738260625</v>
      </c>
      <c r="BX18">
        <v>11.2648625</v>
      </c>
      <c r="BY18">
        <v>12.377337499999999</v>
      </c>
      <c r="BZ18">
        <v>0.35881562500000003</v>
      </c>
      <c r="CA18">
        <v>11.902162499999999</v>
      </c>
      <c r="CB18">
        <v>38.393762499999987</v>
      </c>
      <c r="CC18">
        <v>3.9229862500000001</v>
      </c>
      <c r="CD18">
        <v>3.8866624999999999</v>
      </c>
      <c r="CE18">
        <v>28.570900000000002</v>
      </c>
      <c r="CF18">
        <v>28.4107375</v>
      </c>
      <c r="CG18">
        <v>1199.9837500000001</v>
      </c>
      <c r="CH18">
        <v>0.50004599999999999</v>
      </c>
      <c r="CI18">
        <v>0.49995400000000001</v>
      </c>
      <c r="CJ18">
        <v>0</v>
      </c>
      <c r="CK18">
        <v>1154.155</v>
      </c>
      <c r="CL18">
        <v>4.9990899999999998</v>
      </c>
      <c r="CM18">
        <v>13086.775</v>
      </c>
      <c r="CN18">
        <v>9557.8824999999997</v>
      </c>
      <c r="CO18">
        <v>46</v>
      </c>
      <c r="CP18">
        <v>48.554250000000003</v>
      </c>
      <c r="CQ18">
        <v>46.875</v>
      </c>
      <c r="CR18">
        <v>47.311999999999998</v>
      </c>
      <c r="CS18">
        <v>47.436999999999998</v>
      </c>
      <c r="CT18">
        <v>597.5474999999999</v>
      </c>
      <c r="CU18">
        <v>597.43624999999997</v>
      </c>
      <c r="CV18">
        <v>0</v>
      </c>
      <c r="CW18">
        <v>1665769779.8</v>
      </c>
      <c r="CX18">
        <v>0</v>
      </c>
      <c r="CY18">
        <v>1665769350.0999999</v>
      </c>
      <c r="CZ18" t="s">
        <v>356</v>
      </c>
      <c r="DA18">
        <v>1665769350.0999999</v>
      </c>
      <c r="DB18">
        <v>1665769349.0999999</v>
      </c>
      <c r="DC18">
        <v>11</v>
      </c>
      <c r="DD18">
        <v>-2.3E-2</v>
      </c>
      <c r="DE18">
        <v>-8.9999999999999993E-3</v>
      </c>
      <c r="DF18">
        <v>-1.113</v>
      </c>
      <c r="DG18">
        <v>0.21099999999999999</v>
      </c>
      <c r="DH18">
        <v>415</v>
      </c>
      <c r="DI18">
        <v>39</v>
      </c>
      <c r="DJ18">
        <v>0.32</v>
      </c>
      <c r="DK18">
        <v>0.12</v>
      </c>
      <c r="DL18">
        <v>0.20444296249999999</v>
      </c>
      <c r="DM18">
        <v>-4.0198742082551631</v>
      </c>
      <c r="DN18">
        <v>0.59038165217478589</v>
      </c>
      <c r="DO18">
        <v>0</v>
      </c>
      <c r="DP18">
        <v>0.33034300000000011</v>
      </c>
      <c r="DQ18">
        <v>-9.2019602251408303E-2</v>
      </c>
      <c r="DR18">
        <v>2.860490035990337E-2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357</v>
      </c>
      <c r="EA18">
        <v>3.2936700000000001</v>
      </c>
      <c r="EB18">
        <v>2.6253500000000001</v>
      </c>
      <c r="EC18">
        <v>3.6673600000000002E-3</v>
      </c>
      <c r="ED18">
        <v>4.0385300000000002E-3</v>
      </c>
      <c r="EE18">
        <v>0.15120700000000001</v>
      </c>
      <c r="EF18">
        <v>0.14868400000000001</v>
      </c>
      <c r="EG18">
        <v>30049.7</v>
      </c>
      <c r="EH18">
        <v>30631.599999999999</v>
      </c>
      <c r="EI18">
        <v>28072.400000000001</v>
      </c>
      <c r="EJ18">
        <v>29620.2</v>
      </c>
      <c r="EK18">
        <v>32722.799999999999</v>
      </c>
      <c r="EL18">
        <v>35032.800000000003</v>
      </c>
      <c r="EM18">
        <v>39562.300000000003</v>
      </c>
      <c r="EN18">
        <v>42384</v>
      </c>
      <c r="EO18">
        <v>2.10947</v>
      </c>
      <c r="EP18">
        <v>2.1231499999999999</v>
      </c>
      <c r="EQ18">
        <v>7.7716999999999994E-2</v>
      </c>
      <c r="ER18">
        <v>0</v>
      </c>
      <c r="ES18">
        <v>33.536999999999999</v>
      </c>
      <c r="ET18">
        <v>999.9</v>
      </c>
      <c r="EU18">
        <v>65.5</v>
      </c>
      <c r="EV18">
        <v>38.9</v>
      </c>
      <c r="EW18">
        <v>45.2239</v>
      </c>
      <c r="EX18">
        <v>57.807499999999997</v>
      </c>
      <c r="EY18">
        <v>-2.5200300000000002</v>
      </c>
      <c r="EZ18">
        <v>2</v>
      </c>
      <c r="FA18">
        <v>0.72314999999999996</v>
      </c>
      <c r="FB18">
        <v>1.7847500000000001</v>
      </c>
      <c r="FC18">
        <v>20.261199999999999</v>
      </c>
      <c r="FD18">
        <v>5.2181899999999999</v>
      </c>
      <c r="FE18">
        <v>12.0098</v>
      </c>
      <c r="FF18">
        <v>4.9863499999999998</v>
      </c>
      <c r="FG18">
        <v>3.2846500000000001</v>
      </c>
      <c r="FH18">
        <v>8029</v>
      </c>
      <c r="FI18">
        <v>9999</v>
      </c>
      <c r="FJ18">
        <v>9999</v>
      </c>
      <c r="FK18">
        <v>562.20000000000005</v>
      </c>
      <c r="FL18">
        <v>1.8658399999999999</v>
      </c>
      <c r="FM18">
        <v>1.86229</v>
      </c>
      <c r="FN18">
        <v>1.86432</v>
      </c>
      <c r="FO18">
        <v>1.8604000000000001</v>
      </c>
      <c r="FP18">
        <v>1.86111</v>
      </c>
      <c r="FQ18">
        <v>1.8602000000000001</v>
      </c>
      <c r="FR18">
        <v>1.86189</v>
      </c>
      <c r="FS18">
        <v>1.8585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-1.0589999999999999</v>
      </c>
      <c r="GH18">
        <v>0.21640000000000001</v>
      </c>
      <c r="GI18">
        <v>-1.0539319262819791</v>
      </c>
      <c r="GJ18">
        <v>-4.1205714796583209E-4</v>
      </c>
      <c r="GK18">
        <v>7.7744911336874259E-7</v>
      </c>
      <c r="GL18">
        <v>-3.0144991668536769E-10</v>
      </c>
      <c r="GM18">
        <v>-0.1266511706023529</v>
      </c>
      <c r="GN18">
        <v>4.3598202540073173E-3</v>
      </c>
      <c r="GO18">
        <v>2.9285056325319391E-4</v>
      </c>
      <c r="GP18">
        <v>-4.5385929978810709E-6</v>
      </c>
      <c r="GQ18">
        <v>2</v>
      </c>
      <c r="GR18">
        <v>2069</v>
      </c>
      <c r="GS18">
        <v>4</v>
      </c>
      <c r="GT18">
        <v>38</v>
      </c>
      <c r="GU18">
        <v>7.1</v>
      </c>
      <c r="GV18">
        <v>7.1</v>
      </c>
      <c r="GW18">
        <v>0.19775400000000001</v>
      </c>
      <c r="GX18">
        <v>2.6831100000000001</v>
      </c>
      <c r="GY18">
        <v>2.04834</v>
      </c>
      <c r="GZ18">
        <v>2.6220699999999999</v>
      </c>
      <c r="HA18">
        <v>2.1972700000000001</v>
      </c>
      <c r="HB18">
        <v>2.3730500000000001</v>
      </c>
      <c r="HC18">
        <v>43.6173</v>
      </c>
      <c r="HD18">
        <v>12.7486</v>
      </c>
      <c r="HE18">
        <v>18</v>
      </c>
      <c r="HF18">
        <v>643.13900000000001</v>
      </c>
      <c r="HG18">
        <v>725.27800000000002</v>
      </c>
      <c r="HH18">
        <v>30.9983</v>
      </c>
      <c r="HI18">
        <v>36.3078</v>
      </c>
      <c r="HJ18">
        <v>29.999600000000001</v>
      </c>
      <c r="HK18">
        <v>36.137700000000002</v>
      </c>
      <c r="HL18">
        <v>36.110199999999999</v>
      </c>
      <c r="HM18">
        <v>4.0008999999999997</v>
      </c>
      <c r="HN18">
        <v>19.4694</v>
      </c>
      <c r="HO18">
        <v>100</v>
      </c>
      <c r="HP18">
        <v>31</v>
      </c>
      <c r="HQ18">
        <v>26.723400000000002</v>
      </c>
      <c r="HR18">
        <v>38.261899999999997</v>
      </c>
      <c r="HS18">
        <v>98.827100000000002</v>
      </c>
      <c r="HT18">
        <v>98.240399999999994</v>
      </c>
    </row>
    <row r="19" spans="1:228" x14ac:dyDescent="0.2">
      <c r="A19">
        <v>4</v>
      </c>
      <c r="B19">
        <v>1665769778.0999999</v>
      </c>
      <c r="C19">
        <v>12</v>
      </c>
      <c r="D19" t="s">
        <v>366</v>
      </c>
      <c r="E19" t="s">
        <v>367</v>
      </c>
      <c r="F19">
        <v>4</v>
      </c>
      <c r="G19">
        <v>1665769776.0999999</v>
      </c>
      <c r="H19">
        <f t="shared" si="0"/>
        <v>3.5459227864949962E-4</v>
      </c>
      <c r="I19">
        <f t="shared" si="1"/>
        <v>0.3545922786494996</v>
      </c>
      <c r="J19">
        <f t="shared" si="2"/>
        <v>-0.30323043667000033</v>
      </c>
      <c r="K19">
        <f t="shared" si="3"/>
        <v>12.499357142857139</v>
      </c>
      <c r="L19">
        <f t="shared" si="4"/>
        <v>35.323653549747853</v>
      </c>
      <c r="M19">
        <f t="shared" si="5"/>
        <v>3.5792846124338094</v>
      </c>
      <c r="N19">
        <f t="shared" si="6"/>
        <v>1.266538202899528</v>
      </c>
      <c r="O19">
        <f t="shared" si="7"/>
        <v>2.0735851413533912E-2</v>
      </c>
      <c r="P19">
        <f t="shared" si="8"/>
        <v>2.7703899274392234</v>
      </c>
      <c r="Q19">
        <f t="shared" si="9"/>
        <v>2.0650012390216858E-2</v>
      </c>
      <c r="R19">
        <f t="shared" si="10"/>
        <v>1.2913940313810896E-2</v>
      </c>
      <c r="S19">
        <f t="shared" si="11"/>
        <v>226.10846494693368</v>
      </c>
      <c r="T19">
        <f t="shared" si="12"/>
        <v>36.090455602795664</v>
      </c>
      <c r="U19">
        <f t="shared" si="13"/>
        <v>34.785957142857143</v>
      </c>
      <c r="V19">
        <f t="shared" si="14"/>
        <v>5.5817651656321363</v>
      </c>
      <c r="W19">
        <f t="shared" si="15"/>
        <v>70.271619438623972</v>
      </c>
      <c r="X19">
        <f t="shared" si="16"/>
        <v>3.923413143167874</v>
      </c>
      <c r="Y19">
        <f t="shared" si="17"/>
        <v>5.5832115077333988</v>
      </c>
      <c r="Z19">
        <f t="shared" si="18"/>
        <v>1.6583520224642623</v>
      </c>
      <c r="AA19">
        <f t="shared" si="19"/>
        <v>-15.637519488442933</v>
      </c>
      <c r="AB19">
        <f t="shared" si="20"/>
        <v>0.69771177997366873</v>
      </c>
      <c r="AC19">
        <f t="shared" si="21"/>
        <v>5.8695209130308526E-2</v>
      </c>
      <c r="AD19">
        <f t="shared" si="22"/>
        <v>211.22735244759474</v>
      </c>
      <c r="AE19">
        <f t="shared" si="23"/>
        <v>4.0161245682002189</v>
      </c>
      <c r="AF19">
        <f t="shared" si="24"/>
        <v>0.4184572608324727</v>
      </c>
      <c r="AG19">
        <f t="shared" si="25"/>
        <v>-0.30323043667000033</v>
      </c>
      <c r="AH19">
        <v>16.452500061059421</v>
      </c>
      <c r="AI19">
        <v>14.026585454545449</v>
      </c>
      <c r="AJ19">
        <v>0.67173964722553592</v>
      </c>
      <c r="AK19">
        <v>66.492370730990942</v>
      </c>
      <c r="AL19">
        <f t="shared" si="26"/>
        <v>0.3545922786494996</v>
      </c>
      <c r="AM19">
        <v>38.352059010773168</v>
      </c>
      <c r="AN19">
        <v>38.707091208791233</v>
      </c>
      <c r="AO19">
        <v>-7.6199379487449327E-3</v>
      </c>
      <c r="AP19">
        <v>87.124668143058287</v>
      </c>
      <c r="AQ19">
        <v>44</v>
      </c>
      <c r="AR19">
        <v>7</v>
      </c>
      <c r="AS19">
        <f t="shared" si="27"/>
        <v>1</v>
      </c>
      <c r="AT19">
        <f t="shared" si="28"/>
        <v>0</v>
      </c>
      <c r="AU19">
        <f t="shared" si="29"/>
        <v>47137.452304923492</v>
      </c>
      <c r="AV19">
        <f t="shared" si="30"/>
        <v>1199.978571428572</v>
      </c>
      <c r="AW19">
        <f t="shared" si="31"/>
        <v>1025.905256449189</v>
      </c>
      <c r="AX19">
        <f t="shared" si="32"/>
        <v>0.85493631376087897</v>
      </c>
      <c r="AY19">
        <f t="shared" si="33"/>
        <v>0.1884270855584963</v>
      </c>
      <c r="AZ19">
        <v>6</v>
      </c>
      <c r="BA19">
        <v>0.5</v>
      </c>
      <c r="BB19" t="s">
        <v>355</v>
      </c>
      <c r="BC19">
        <v>2</v>
      </c>
      <c r="BD19" t="b">
        <v>1</v>
      </c>
      <c r="BE19">
        <v>1665769776.0999999</v>
      </c>
      <c r="BF19">
        <v>12.499357142857139</v>
      </c>
      <c r="BG19">
        <v>16.211400000000001</v>
      </c>
      <c r="BH19">
        <v>38.719828571428572</v>
      </c>
      <c r="BI19">
        <v>38.348514285714288</v>
      </c>
      <c r="BJ19">
        <v>13.558728571428571</v>
      </c>
      <c r="BK19">
        <v>38.503528571428568</v>
      </c>
      <c r="BL19">
        <v>649.99599999999998</v>
      </c>
      <c r="BM19">
        <v>101.2282857142857</v>
      </c>
      <c r="BN19">
        <v>9.9981685714285701E-2</v>
      </c>
      <c r="BO19">
        <v>34.79062857142857</v>
      </c>
      <c r="BP19">
        <v>34.785957142857143</v>
      </c>
      <c r="BQ19">
        <v>999.89999999999986</v>
      </c>
      <c r="BR19">
        <v>0</v>
      </c>
      <c r="BS19">
        <v>0</v>
      </c>
      <c r="BT19">
        <v>9008.4800000000014</v>
      </c>
      <c r="BU19">
        <v>0</v>
      </c>
      <c r="BV19">
        <v>442.23914285714278</v>
      </c>
      <c r="BW19">
        <v>-3.7120671428571428</v>
      </c>
      <c r="BX19">
        <v>13.002800000000001</v>
      </c>
      <c r="BY19">
        <v>16.857900000000001</v>
      </c>
      <c r="BZ19">
        <v>0.37132328571428569</v>
      </c>
      <c r="CA19">
        <v>16.211400000000001</v>
      </c>
      <c r="CB19">
        <v>38.348514285714288</v>
      </c>
      <c r="CC19">
        <v>3.9195371428571431</v>
      </c>
      <c r="CD19">
        <v>3.8819499999999998</v>
      </c>
      <c r="CE19">
        <v>28.55574285714286</v>
      </c>
      <c r="CF19">
        <v>28.389871428571428</v>
      </c>
      <c r="CG19">
        <v>1199.978571428572</v>
      </c>
      <c r="CH19">
        <v>0.50003900000000001</v>
      </c>
      <c r="CI19">
        <v>0.49996099999999988</v>
      </c>
      <c r="CJ19">
        <v>0</v>
      </c>
      <c r="CK19">
        <v>1154.0871428571429</v>
      </c>
      <c r="CL19">
        <v>4.9990899999999998</v>
      </c>
      <c r="CM19">
        <v>13075.28571428571</v>
      </c>
      <c r="CN19">
        <v>9557.8214285714294</v>
      </c>
      <c r="CO19">
        <v>46</v>
      </c>
      <c r="CP19">
        <v>48.561999999999998</v>
      </c>
      <c r="CQ19">
        <v>46.875</v>
      </c>
      <c r="CR19">
        <v>47.311999999999998</v>
      </c>
      <c r="CS19">
        <v>47.375</v>
      </c>
      <c r="CT19">
        <v>597.53714285714273</v>
      </c>
      <c r="CU19">
        <v>597.44142857142856</v>
      </c>
      <c r="CV19">
        <v>0</v>
      </c>
      <c r="CW19">
        <v>1665769783.4000001</v>
      </c>
      <c r="CX19">
        <v>0</v>
      </c>
      <c r="CY19">
        <v>1665769350.0999999</v>
      </c>
      <c r="CZ19" t="s">
        <v>356</v>
      </c>
      <c r="DA19">
        <v>1665769350.0999999</v>
      </c>
      <c r="DB19">
        <v>1665769349.0999999</v>
      </c>
      <c r="DC19">
        <v>11</v>
      </c>
      <c r="DD19">
        <v>-2.3E-2</v>
      </c>
      <c r="DE19">
        <v>-8.9999999999999993E-3</v>
      </c>
      <c r="DF19">
        <v>-1.113</v>
      </c>
      <c r="DG19">
        <v>0.21099999999999999</v>
      </c>
      <c r="DH19">
        <v>415</v>
      </c>
      <c r="DI19">
        <v>39</v>
      </c>
      <c r="DJ19">
        <v>0.32</v>
      </c>
      <c r="DK19">
        <v>0.12</v>
      </c>
      <c r="DL19">
        <v>-0.53717618749999996</v>
      </c>
      <c r="DM19">
        <v>-13.169972369606</v>
      </c>
      <c r="DN19">
        <v>1.5074754355150439</v>
      </c>
      <c r="DO19">
        <v>0</v>
      </c>
      <c r="DP19">
        <v>0.33301809999999998</v>
      </c>
      <c r="DQ19">
        <v>0.1856001275797364</v>
      </c>
      <c r="DR19">
        <v>3.171824146354902E-2</v>
      </c>
      <c r="DS19">
        <v>0</v>
      </c>
      <c r="DT19">
        <v>0</v>
      </c>
      <c r="DU19">
        <v>0</v>
      </c>
      <c r="DV19">
        <v>0</v>
      </c>
      <c r="DW19">
        <v>-1</v>
      </c>
      <c r="DX19">
        <v>0</v>
      </c>
      <c r="DY19">
        <v>2</v>
      </c>
      <c r="DZ19" t="s">
        <v>363</v>
      </c>
      <c r="EA19">
        <v>3.2936200000000002</v>
      </c>
      <c r="EB19">
        <v>2.6251799999999998</v>
      </c>
      <c r="EC19">
        <v>4.38675E-3</v>
      </c>
      <c r="ED19">
        <v>5.4368100000000003E-3</v>
      </c>
      <c r="EE19">
        <v>0.151111</v>
      </c>
      <c r="EF19">
        <v>0.14866799999999999</v>
      </c>
      <c r="EG19">
        <v>30028.3</v>
      </c>
      <c r="EH19">
        <v>30588.6</v>
      </c>
      <c r="EI19">
        <v>28072.6</v>
      </c>
      <c r="EJ19">
        <v>29620.1</v>
      </c>
      <c r="EK19">
        <v>32726.6</v>
      </c>
      <c r="EL19">
        <v>35033.199999999997</v>
      </c>
      <c r="EM19">
        <v>39562.400000000001</v>
      </c>
      <c r="EN19">
        <v>42383.5</v>
      </c>
      <c r="EO19">
        <v>2.1096499999999998</v>
      </c>
      <c r="EP19">
        <v>2.1232500000000001</v>
      </c>
      <c r="EQ19">
        <v>7.7702099999999996E-2</v>
      </c>
      <c r="ER19">
        <v>0</v>
      </c>
      <c r="ES19">
        <v>33.524999999999999</v>
      </c>
      <c r="ET19">
        <v>999.9</v>
      </c>
      <c r="EU19">
        <v>65.5</v>
      </c>
      <c r="EV19">
        <v>38.9</v>
      </c>
      <c r="EW19">
        <v>45.224800000000002</v>
      </c>
      <c r="EX19">
        <v>57.477499999999999</v>
      </c>
      <c r="EY19">
        <v>-2.5</v>
      </c>
      <c r="EZ19">
        <v>2</v>
      </c>
      <c r="FA19">
        <v>0.72305600000000003</v>
      </c>
      <c r="FB19">
        <v>1.78077</v>
      </c>
      <c r="FC19">
        <v>20.261299999999999</v>
      </c>
      <c r="FD19">
        <v>5.2186399999999997</v>
      </c>
      <c r="FE19">
        <v>12.0099</v>
      </c>
      <c r="FF19">
        <v>4.9864499999999996</v>
      </c>
      <c r="FG19">
        <v>3.2846500000000001</v>
      </c>
      <c r="FH19">
        <v>8029</v>
      </c>
      <c r="FI19">
        <v>9999</v>
      </c>
      <c r="FJ19">
        <v>9999</v>
      </c>
      <c r="FK19">
        <v>562.20000000000005</v>
      </c>
      <c r="FL19">
        <v>1.86585</v>
      </c>
      <c r="FM19">
        <v>1.8622799999999999</v>
      </c>
      <c r="FN19">
        <v>1.8643099999999999</v>
      </c>
      <c r="FO19">
        <v>1.8604000000000001</v>
      </c>
      <c r="FP19">
        <v>1.86111</v>
      </c>
      <c r="FQ19">
        <v>1.8602000000000001</v>
      </c>
      <c r="FR19">
        <v>1.86188</v>
      </c>
      <c r="FS19">
        <v>1.8585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-1.06</v>
      </c>
      <c r="GH19">
        <v>0.2162</v>
      </c>
      <c r="GI19">
        <v>-1.0539319262819791</v>
      </c>
      <c r="GJ19">
        <v>-4.1205714796583209E-4</v>
      </c>
      <c r="GK19">
        <v>7.7744911336874259E-7</v>
      </c>
      <c r="GL19">
        <v>-3.0144991668536769E-10</v>
      </c>
      <c r="GM19">
        <v>-0.1266511706023529</v>
      </c>
      <c r="GN19">
        <v>4.3598202540073173E-3</v>
      </c>
      <c r="GO19">
        <v>2.9285056325319391E-4</v>
      </c>
      <c r="GP19">
        <v>-4.5385929978810709E-6</v>
      </c>
      <c r="GQ19">
        <v>2</v>
      </c>
      <c r="GR19">
        <v>2069</v>
      </c>
      <c r="GS19">
        <v>4</v>
      </c>
      <c r="GT19">
        <v>38</v>
      </c>
      <c r="GU19">
        <v>7.1</v>
      </c>
      <c r="GV19">
        <v>7.2</v>
      </c>
      <c r="GW19">
        <v>0.21484400000000001</v>
      </c>
      <c r="GX19">
        <v>2.6892100000000001</v>
      </c>
      <c r="GY19">
        <v>2.04834</v>
      </c>
      <c r="GZ19">
        <v>2.6232899999999999</v>
      </c>
      <c r="HA19">
        <v>2.1972700000000001</v>
      </c>
      <c r="HB19">
        <v>2.3645</v>
      </c>
      <c r="HC19">
        <v>43.6447</v>
      </c>
      <c r="HD19">
        <v>12.739800000000001</v>
      </c>
      <c r="HE19">
        <v>18</v>
      </c>
      <c r="HF19">
        <v>643.25900000000001</v>
      </c>
      <c r="HG19">
        <v>725.36400000000003</v>
      </c>
      <c r="HH19">
        <v>30.998699999999999</v>
      </c>
      <c r="HI19">
        <v>36.304400000000001</v>
      </c>
      <c r="HJ19">
        <v>29.9998</v>
      </c>
      <c r="HK19">
        <v>36.1357</v>
      </c>
      <c r="HL19">
        <v>36.1096</v>
      </c>
      <c r="HM19">
        <v>4.3342900000000002</v>
      </c>
      <c r="HN19">
        <v>19.4694</v>
      </c>
      <c r="HO19">
        <v>100</v>
      </c>
      <c r="HP19">
        <v>31</v>
      </c>
      <c r="HQ19">
        <v>33.402500000000003</v>
      </c>
      <c r="HR19">
        <v>38.253799999999998</v>
      </c>
      <c r="HS19">
        <v>98.827500000000001</v>
      </c>
      <c r="HT19">
        <v>98.239699999999999</v>
      </c>
    </row>
    <row r="20" spans="1:228" x14ac:dyDescent="0.2">
      <c r="A20">
        <v>5</v>
      </c>
      <c r="B20">
        <v>1665769782.0999999</v>
      </c>
      <c r="C20">
        <v>16</v>
      </c>
      <c r="D20" t="s">
        <v>368</v>
      </c>
      <c r="E20" t="s">
        <v>369</v>
      </c>
      <c r="F20">
        <v>4</v>
      </c>
      <c r="G20">
        <v>1665769779.7874999</v>
      </c>
      <c r="H20">
        <f t="shared" si="0"/>
        <v>3.266116951533466E-4</v>
      </c>
      <c r="I20">
        <f t="shared" si="1"/>
        <v>0.32661169515334659</v>
      </c>
      <c r="J20">
        <f t="shared" si="2"/>
        <v>-0.18733913818258632</v>
      </c>
      <c r="K20">
        <f t="shared" si="3"/>
        <v>15.422862500000001</v>
      </c>
      <c r="L20">
        <f t="shared" si="4"/>
        <v>30.547546112035018</v>
      </c>
      <c r="M20">
        <f t="shared" si="5"/>
        <v>3.0952704734201593</v>
      </c>
      <c r="N20">
        <f t="shared" si="6"/>
        <v>1.5627419216190788</v>
      </c>
      <c r="O20">
        <f t="shared" si="7"/>
        <v>1.9086261268007571E-2</v>
      </c>
      <c r="P20">
        <f t="shared" si="8"/>
        <v>2.7706729518429389</v>
      </c>
      <c r="Q20">
        <f t="shared" si="9"/>
        <v>1.9013517968759008E-2</v>
      </c>
      <c r="R20">
        <f t="shared" si="10"/>
        <v>1.1889961221909863E-2</v>
      </c>
      <c r="S20">
        <f t="shared" si="11"/>
        <v>226.11092980988104</v>
      </c>
      <c r="T20">
        <f t="shared" si="12"/>
        <v>36.093469105120683</v>
      </c>
      <c r="U20">
        <f t="shared" si="13"/>
        <v>34.778625000000012</v>
      </c>
      <c r="V20">
        <f t="shared" si="14"/>
        <v>5.5794956845187125</v>
      </c>
      <c r="W20">
        <f t="shared" si="15"/>
        <v>70.237352215927785</v>
      </c>
      <c r="X20">
        <f t="shared" si="16"/>
        <v>3.9205205583485836</v>
      </c>
      <c r="Y20">
        <f t="shared" si="17"/>
        <v>5.5818171309987452</v>
      </c>
      <c r="Z20">
        <f t="shared" si="18"/>
        <v>1.6589751261701289</v>
      </c>
      <c r="AA20">
        <f t="shared" si="19"/>
        <v>-14.403575756262585</v>
      </c>
      <c r="AB20">
        <f t="shared" si="20"/>
        <v>1.1202939013460937</v>
      </c>
      <c r="AC20">
        <f t="shared" si="21"/>
        <v>9.4229992010283842E-2</v>
      </c>
      <c r="AD20">
        <f t="shared" si="22"/>
        <v>212.9218779469748</v>
      </c>
      <c r="AE20">
        <f t="shared" si="23"/>
        <v>6.1004601460873626</v>
      </c>
      <c r="AF20">
        <f t="shared" si="24"/>
        <v>0.38830543617539875</v>
      </c>
      <c r="AG20">
        <f t="shared" si="25"/>
        <v>-0.18733913818258632</v>
      </c>
      <c r="AH20">
        <v>21.89601023574399</v>
      </c>
      <c r="AI20">
        <v>17.894874545454549</v>
      </c>
      <c r="AJ20">
        <v>1.0336775603685651</v>
      </c>
      <c r="AK20">
        <v>66.492370730990942</v>
      </c>
      <c r="AL20">
        <f t="shared" si="26"/>
        <v>0.32661169515334659</v>
      </c>
      <c r="AM20">
        <v>38.347548073863138</v>
      </c>
      <c r="AN20">
        <v>38.680137362637403</v>
      </c>
      <c r="AO20">
        <v>-8.0675617032442276E-3</v>
      </c>
      <c r="AP20">
        <v>87.124668143058287</v>
      </c>
      <c r="AQ20">
        <v>44</v>
      </c>
      <c r="AR20">
        <v>7</v>
      </c>
      <c r="AS20">
        <f t="shared" si="27"/>
        <v>1</v>
      </c>
      <c r="AT20">
        <f t="shared" si="28"/>
        <v>0</v>
      </c>
      <c r="AU20">
        <f t="shared" si="29"/>
        <v>47145.875155776186</v>
      </c>
      <c r="AV20">
        <f t="shared" si="30"/>
        <v>1199.9875</v>
      </c>
      <c r="AW20">
        <f t="shared" si="31"/>
        <v>1025.9132952382804</v>
      </c>
      <c r="AX20">
        <f t="shared" si="32"/>
        <v>0.85493665162202137</v>
      </c>
      <c r="AY20">
        <f t="shared" si="33"/>
        <v>0.18842773763050119</v>
      </c>
      <c r="AZ20">
        <v>6</v>
      </c>
      <c r="BA20">
        <v>0.5</v>
      </c>
      <c r="BB20" t="s">
        <v>355</v>
      </c>
      <c r="BC20">
        <v>2</v>
      </c>
      <c r="BD20" t="b">
        <v>1</v>
      </c>
      <c r="BE20">
        <v>1665769779.7874999</v>
      </c>
      <c r="BF20">
        <v>15.422862500000001</v>
      </c>
      <c r="BG20">
        <v>21.0597125</v>
      </c>
      <c r="BH20">
        <v>38.692025000000001</v>
      </c>
      <c r="BI20">
        <v>38.347449999999988</v>
      </c>
      <c r="BJ20">
        <v>16.483362499999998</v>
      </c>
      <c r="BK20">
        <v>38.475887499999999</v>
      </c>
      <c r="BL20">
        <v>649.98524999999995</v>
      </c>
      <c r="BM20">
        <v>101.226375</v>
      </c>
      <c r="BN20">
        <v>9.9946337499999996E-2</v>
      </c>
      <c r="BO20">
        <v>34.786124999999998</v>
      </c>
      <c r="BP20">
        <v>34.778625000000012</v>
      </c>
      <c r="BQ20">
        <v>999.9</v>
      </c>
      <c r="BR20">
        <v>0</v>
      </c>
      <c r="BS20">
        <v>0</v>
      </c>
      <c r="BT20">
        <v>9010.1537500000013</v>
      </c>
      <c r="BU20">
        <v>0</v>
      </c>
      <c r="BV20">
        <v>440.53</v>
      </c>
      <c r="BW20">
        <v>-5.6368450000000001</v>
      </c>
      <c r="BX20">
        <v>16.043600000000001</v>
      </c>
      <c r="BY20">
        <v>21.899474999999999</v>
      </c>
      <c r="BZ20">
        <v>0.34455587500000001</v>
      </c>
      <c r="CA20">
        <v>21.0597125</v>
      </c>
      <c r="CB20">
        <v>38.347449999999988</v>
      </c>
      <c r="CC20">
        <v>3.9166474999999998</v>
      </c>
      <c r="CD20">
        <v>3.88176875</v>
      </c>
      <c r="CE20">
        <v>28.543050000000001</v>
      </c>
      <c r="CF20">
        <v>28.389062500000001</v>
      </c>
      <c r="CG20">
        <v>1199.9875</v>
      </c>
      <c r="CH20">
        <v>0.50002849999999999</v>
      </c>
      <c r="CI20">
        <v>0.49997150000000001</v>
      </c>
      <c r="CJ20">
        <v>0</v>
      </c>
      <c r="CK20">
        <v>1153.8</v>
      </c>
      <c r="CL20">
        <v>4.9990899999999998</v>
      </c>
      <c r="CM20">
        <v>13057.1875</v>
      </c>
      <c r="CN20">
        <v>9557.84375</v>
      </c>
      <c r="CO20">
        <v>46</v>
      </c>
      <c r="CP20">
        <v>48.507750000000001</v>
      </c>
      <c r="CQ20">
        <v>46.875</v>
      </c>
      <c r="CR20">
        <v>47.296499999999988</v>
      </c>
      <c r="CS20">
        <v>47.375</v>
      </c>
      <c r="CT20">
        <v>597.53125</v>
      </c>
      <c r="CU20">
        <v>597.46250000000009</v>
      </c>
      <c r="CV20">
        <v>0</v>
      </c>
      <c r="CW20">
        <v>1665769787.5999999</v>
      </c>
      <c r="CX20">
        <v>0</v>
      </c>
      <c r="CY20">
        <v>1665769350.0999999</v>
      </c>
      <c r="CZ20" t="s">
        <v>356</v>
      </c>
      <c r="DA20">
        <v>1665769350.0999999</v>
      </c>
      <c r="DB20">
        <v>1665769349.0999999</v>
      </c>
      <c r="DC20">
        <v>11</v>
      </c>
      <c r="DD20">
        <v>-2.3E-2</v>
      </c>
      <c r="DE20">
        <v>-8.9999999999999993E-3</v>
      </c>
      <c r="DF20">
        <v>-1.113</v>
      </c>
      <c r="DG20">
        <v>0.21099999999999999</v>
      </c>
      <c r="DH20">
        <v>415</v>
      </c>
      <c r="DI20">
        <v>39</v>
      </c>
      <c r="DJ20">
        <v>0.32</v>
      </c>
      <c r="DK20">
        <v>0.12</v>
      </c>
      <c r="DL20">
        <v>-1.500575134146342</v>
      </c>
      <c r="DM20">
        <v>-21.36456955400697</v>
      </c>
      <c r="DN20">
        <v>2.25920270604884</v>
      </c>
      <c r="DO20">
        <v>0</v>
      </c>
      <c r="DP20">
        <v>0.33554373170731711</v>
      </c>
      <c r="DQ20">
        <v>0.21574344250871069</v>
      </c>
      <c r="DR20">
        <v>3.1991950576801452E-2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363</v>
      </c>
      <c r="EA20">
        <v>3.2936100000000001</v>
      </c>
      <c r="EB20">
        <v>2.6254400000000002</v>
      </c>
      <c r="EC20">
        <v>5.5209500000000002E-3</v>
      </c>
      <c r="ED20">
        <v>7.0685699999999997E-3</v>
      </c>
      <c r="EE20">
        <v>0.15104600000000001</v>
      </c>
      <c r="EF20">
        <v>0.14867</v>
      </c>
      <c r="EG20">
        <v>29993.9</v>
      </c>
      <c r="EH20">
        <v>30538.5</v>
      </c>
      <c r="EI20">
        <v>28072.3</v>
      </c>
      <c r="EJ20">
        <v>29620.1</v>
      </c>
      <c r="EK20">
        <v>32729</v>
      </c>
      <c r="EL20">
        <v>35032.9</v>
      </c>
      <c r="EM20">
        <v>39562.199999999997</v>
      </c>
      <c r="EN20">
        <v>42383.199999999997</v>
      </c>
      <c r="EO20">
        <v>2.1100500000000002</v>
      </c>
      <c r="EP20">
        <v>2.1232000000000002</v>
      </c>
      <c r="EQ20">
        <v>7.8126799999999996E-2</v>
      </c>
      <c r="ER20">
        <v>0</v>
      </c>
      <c r="ES20">
        <v>33.512900000000002</v>
      </c>
      <c r="ET20">
        <v>999.9</v>
      </c>
      <c r="EU20">
        <v>65.5</v>
      </c>
      <c r="EV20">
        <v>38.9</v>
      </c>
      <c r="EW20">
        <v>45.219900000000003</v>
      </c>
      <c r="EX20">
        <v>57.357500000000002</v>
      </c>
      <c r="EY20">
        <v>-2.3918300000000001</v>
      </c>
      <c r="EZ20">
        <v>2</v>
      </c>
      <c r="FA20">
        <v>0.72268600000000005</v>
      </c>
      <c r="FB20">
        <v>1.77759</v>
      </c>
      <c r="FC20">
        <v>20.261399999999998</v>
      </c>
      <c r="FD20">
        <v>5.2181899999999999</v>
      </c>
      <c r="FE20">
        <v>12.0099</v>
      </c>
      <c r="FF20">
        <v>4.9860499999999996</v>
      </c>
      <c r="FG20">
        <v>3.2846500000000001</v>
      </c>
      <c r="FH20">
        <v>8029</v>
      </c>
      <c r="FI20">
        <v>9999</v>
      </c>
      <c r="FJ20">
        <v>9999</v>
      </c>
      <c r="FK20">
        <v>562.20000000000005</v>
      </c>
      <c r="FL20">
        <v>1.8658399999999999</v>
      </c>
      <c r="FM20">
        <v>1.8622799999999999</v>
      </c>
      <c r="FN20">
        <v>1.8643099999999999</v>
      </c>
      <c r="FO20">
        <v>1.8603799999999999</v>
      </c>
      <c r="FP20">
        <v>1.86111</v>
      </c>
      <c r="FQ20">
        <v>1.8601799999999999</v>
      </c>
      <c r="FR20">
        <v>1.86188</v>
      </c>
      <c r="FS20">
        <v>1.8584499999999999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-1.0609999999999999</v>
      </c>
      <c r="GH20">
        <v>0.216</v>
      </c>
      <c r="GI20">
        <v>-1.0539319262819791</v>
      </c>
      <c r="GJ20">
        <v>-4.1205714796583209E-4</v>
      </c>
      <c r="GK20">
        <v>7.7744911336874259E-7</v>
      </c>
      <c r="GL20">
        <v>-3.0144991668536769E-10</v>
      </c>
      <c r="GM20">
        <v>-0.1266511706023529</v>
      </c>
      <c r="GN20">
        <v>4.3598202540073173E-3</v>
      </c>
      <c r="GO20">
        <v>2.9285056325319391E-4</v>
      </c>
      <c r="GP20">
        <v>-4.5385929978810709E-6</v>
      </c>
      <c r="GQ20">
        <v>2</v>
      </c>
      <c r="GR20">
        <v>2069</v>
      </c>
      <c r="GS20">
        <v>4</v>
      </c>
      <c r="GT20">
        <v>38</v>
      </c>
      <c r="GU20">
        <v>7.2</v>
      </c>
      <c r="GV20">
        <v>7.2</v>
      </c>
      <c r="GW20">
        <v>0.233154</v>
      </c>
      <c r="GX20">
        <v>2.6928700000000001</v>
      </c>
      <c r="GY20">
        <v>2.04834</v>
      </c>
      <c r="GZ20">
        <v>2.6220699999999999</v>
      </c>
      <c r="HA20">
        <v>2.1972700000000001</v>
      </c>
      <c r="HB20">
        <v>2.3303199999999999</v>
      </c>
      <c r="HC20">
        <v>43.6447</v>
      </c>
      <c r="HD20">
        <v>12.7311</v>
      </c>
      <c r="HE20">
        <v>18</v>
      </c>
      <c r="HF20">
        <v>643.56100000000004</v>
      </c>
      <c r="HG20">
        <v>725.28700000000003</v>
      </c>
      <c r="HH20">
        <v>30.998899999999999</v>
      </c>
      <c r="HI20">
        <v>36.301000000000002</v>
      </c>
      <c r="HJ20">
        <v>29.9998</v>
      </c>
      <c r="HK20">
        <v>36.134399999999999</v>
      </c>
      <c r="HL20">
        <v>36.106900000000003</v>
      </c>
      <c r="HM20">
        <v>4.6974400000000003</v>
      </c>
      <c r="HN20">
        <v>19.4694</v>
      </c>
      <c r="HO20">
        <v>100</v>
      </c>
      <c r="HP20">
        <v>31</v>
      </c>
      <c r="HQ20">
        <v>40.081899999999997</v>
      </c>
      <c r="HR20">
        <v>38.254300000000001</v>
      </c>
      <c r="HS20">
        <v>98.826899999999995</v>
      </c>
      <c r="HT20">
        <v>98.2393</v>
      </c>
    </row>
    <row r="21" spans="1:228" x14ac:dyDescent="0.2">
      <c r="A21">
        <v>6</v>
      </c>
      <c r="B21">
        <v>1665769786.0999999</v>
      </c>
      <c r="C21">
        <v>20</v>
      </c>
      <c r="D21" t="s">
        <v>370</v>
      </c>
      <c r="E21" t="s">
        <v>371</v>
      </c>
      <c r="F21">
        <v>4</v>
      </c>
      <c r="G21">
        <v>1665769784.0999999</v>
      </c>
      <c r="H21">
        <f t="shared" si="0"/>
        <v>3.219576658507639E-4</v>
      </c>
      <c r="I21">
        <f t="shared" si="1"/>
        <v>0.32195766585076391</v>
      </c>
      <c r="J21">
        <f t="shared" si="2"/>
        <v>-0.25406591271537493</v>
      </c>
      <c r="K21">
        <f t="shared" si="3"/>
        <v>20.15547142857142</v>
      </c>
      <c r="L21">
        <f t="shared" si="4"/>
        <v>40.979499016601309</v>
      </c>
      <c r="M21">
        <f t="shared" si="5"/>
        <v>4.1523722727983765</v>
      </c>
      <c r="N21">
        <f t="shared" si="6"/>
        <v>2.0423143941138657</v>
      </c>
      <c r="O21">
        <f t="shared" si="7"/>
        <v>1.8825449932363736E-2</v>
      </c>
      <c r="P21">
        <f t="shared" si="8"/>
        <v>2.7709594287806079</v>
      </c>
      <c r="Q21">
        <f t="shared" si="9"/>
        <v>1.8754684413753168E-2</v>
      </c>
      <c r="R21">
        <f t="shared" si="10"/>
        <v>1.1728013492575705E-2</v>
      </c>
      <c r="S21">
        <f t="shared" si="11"/>
        <v>226.11192343929406</v>
      </c>
      <c r="T21">
        <f t="shared" si="12"/>
        <v>36.085858686487683</v>
      </c>
      <c r="U21">
        <f t="shared" si="13"/>
        <v>34.768442857142858</v>
      </c>
      <c r="V21">
        <f t="shared" si="14"/>
        <v>5.576345387659118</v>
      </c>
      <c r="W21">
        <f t="shared" si="15"/>
        <v>70.232888078661787</v>
      </c>
      <c r="X21">
        <f t="shared" si="16"/>
        <v>3.9183653992766114</v>
      </c>
      <c r="Y21">
        <f t="shared" si="17"/>
        <v>5.5791033324558565</v>
      </c>
      <c r="Z21">
        <f t="shared" si="18"/>
        <v>1.6579799883825066</v>
      </c>
      <c r="AA21">
        <f t="shared" si="19"/>
        <v>-14.198333064018687</v>
      </c>
      <c r="AB21">
        <f t="shared" si="20"/>
        <v>1.331686999829804</v>
      </c>
      <c r="AC21">
        <f t="shared" si="21"/>
        <v>0.1119887329575857</v>
      </c>
      <c r="AD21">
        <f t="shared" si="22"/>
        <v>213.35726610806276</v>
      </c>
      <c r="AE21">
        <f t="shared" si="23"/>
        <v>7.8020251221396624</v>
      </c>
      <c r="AF21">
        <f t="shared" si="24"/>
        <v>0.34734635060221108</v>
      </c>
      <c r="AG21">
        <f t="shared" si="25"/>
        <v>-0.25406591271537493</v>
      </c>
      <c r="AH21">
        <v>27.983288671709161</v>
      </c>
      <c r="AI21">
        <v>22.935791515151511</v>
      </c>
      <c r="AJ21">
        <v>1.308179382783258</v>
      </c>
      <c r="AK21">
        <v>66.492370730990942</v>
      </c>
      <c r="AL21">
        <f t="shared" si="26"/>
        <v>0.32195766585076391</v>
      </c>
      <c r="AM21">
        <v>38.34616150330374</v>
      </c>
      <c r="AN21">
        <v>38.664875824175837</v>
      </c>
      <c r="AO21">
        <v>-6.2290637875690412E-3</v>
      </c>
      <c r="AP21">
        <v>87.124668143058287</v>
      </c>
      <c r="AQ21">
        <v>44</v>
      </c>
      <c r="AR21">
        <v>7</v>
      </c>
      <c r="AS21">
        <f t="shared" si="27"/>
        <v>1</v>
      </c>
      <c r="AT21">
        <f t="shared" si="28"/>
        <v>0</v>
      </c>
      <c r="AU21">
        <f t="shared" si="29"/>
        <v>47155.072963620158</v>
      </c>
      <c r="AV21">
        <f t="shared" si="30"/>
        <v>1199.991428571429</v>
      </c>
      <c r="AW21">
        <f t="shared" si="31"/>
        <v>1025.9167852017069</v>
      </c>
      <c r="AX21">
        <f t="shared" si="32"/>
        <v>0.85493676102590577</v>
      </c>
      <c r="AY21">
        <f t="shared" si="33"/>
        <v>0.18842794877999819</v>
      </c>
      <c r="AZ21">
        <v>6</v>
      </c>
      <c r="BA21">
        <v>0.5</v>
      </c>
      <c r="BB21" t="s">
        <v>355</v>
      </c>
      <c r="BC21">
        <v>2</v>
      </c>
      <c r="BD21" t="b">
        <v>1</v>
      </c>
      <c r="BE21">
        <v>1665769784.0999999</v>
      </c>
      <c r="BF21">
        <v>20.15547142857142</v>
      </c>
      <c r="BG21">
        <v>27.363800000000001</v>
      </c>
      <c r="BH21">
        <v>38.670099999999998</v>
      </c>
      <c r="BI21">
        <v>38.361871428571433</v>
      </c>
      <c r="BJ21">
        <v>21.217828571428569</v>
      </c>
      <c r="BK21">
        <v>38.454128571428569</v>
      </c>
      <c r="BL21">
        <v>650.00028571428561</v>
      </c>
      <c r="BM21">
        <v>101.2281428571429</v>
      </c>
      <c r="BN21">
        <v>9.9896100000000015E-2</v>
      </c>
      <c r="BO21">
        <v>34.777357142857149</v>
      </c>
      <c r="BP21">
        <v>34.768442857142858</v>
      </c>
      <c r="BQ21">
        <v>999.89999999999986</v>
      </c>
      <c r="BR21">
        <v>0</v>
      </c>
      <c r="BS21">
        <v>0</v>
      </c>
      <c r="BT21">
        <v>9011.5185714285708</v>
      </c>
      <c r="BU21">
        <v>0</v>
      </c>
      <c r="BV21">
        <v>421.41571428571427</v>
      </c>
      <c r="BW21">
        <v>-7.2083271428571427</v>
      </c>
      <c r="BX21">
        <v>20.966242857142859</v>
      </c>
      <c r="BY21">
        <v>28.45542857142857</v>
      </c>
      <c r="BZ21">
        <v>0.30823314285714293</v>
      </c>
      <c r="CA21">
        <v>27.363800000000001</v>
      </c>
      <c r="CB21">
        <v>38.361871428571433</v>
      </c>
      <c r="CC21">
        <v>3.9145014285714281</v>
      </c>
      <c r="CD21">
        <v>3.883301428571428</v>
      </c>
      <c r="CE21">
        <v>28.533614285714279</v>
      </c>
      <c r="CF21">
        <v>28.395857142857139</v>
      </c>
      <c r="CG21">
        <v>1199.991428571429</v>
      </c>
      <c r="CH21">
        <v>0.50002500000000005</v>
      </c>
      <c r="CI21">
        <v>0.499975</v>
      </c>
      <c r="CJ21">
        <v>0</v>
      </c>
      <c r="CK21">
        <v>1153.778571428571</v>
      </c>
      <c r="CL21">
        <v>4.9990899999999998</v>
      </c>
      <c r="CM21">
        <v>13071.971428571431</v>
      </c>
      <c r="CN21">
        <v>9557.8657142857137</v>
      </c>
      <c r="CO21">
        <v>46</v>
      </c>
      <c r="CP21">
        <v>48.5</v>
      </c>
      <c r="CQ21">
        <v>46.875</v>
      </c>
      <c r="CR21">
        <v>47.294285714285706</v>
      </c>
      <c r="CS21">
        <v>47.375</v>
      </c>
      <c r="CT21">
        <v>597.52714285714285</v>
      </c>
      <c r="CU21">
        <v>597.4671428571429</v>
      </c>
      <c r="CV21">
        <v>0</v>
      </c>
      <c r="CW21">
        <v>1665769791.8</v>
      </c>
      <c r="CX21">
        <v>0</v>
      </c>
      <c r="CY21">
        <v>1665769350.0999999</v>
      </c>
      <c r="CZ21" t="s">
        <v>356</v>
      </c>
      <c r="DA21">
        <v>1665769350.0999999</v>
      </c>
      <c r="DB21">
        <v>1665769349.0999999</v>
      </c>
      <c r="DC21">
        <v>11</v>
      </c>
      <c r="DD21">
        <v>-2.3E-2</v>
      </c>
      <c r="DE21">
        <v>-8.9999999999999993E-3</v>
      </c>
      <c r="DF21">
        <v>-1.113</v>
      </c>
      <c r="DG21">
        <v>0.21099999999999999</v>
      </c>
      <c r="DH21">
        <v>415</v>
      </c>
      <c r="DI21">
        <v>39</v>
      </c>
      <c r="DJ21">
        <v>0.32</v>
      </c>
      <c r="DK21">
        <v>0.12</v>
      </c>
      <c r="DL21">
        <v>-3.2142425625</v>
      </c>
      <c r="DM21">
        <v>-28.981989889305819</v>
      </c>
      <c r="DN21">
        <v>2.811423286349739</v>
      </c>
      <c r="DO21">
        <v>0</v>
      </c>
      <c r="DP21">
        <v>0.33752720000000003</v>
      </c>
      <c r="DQ21">
        <v>6.8177966228892647E-2</v>
      </c>
      <c r="DR21">
        <v>3.1812790117498338E-2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357</v>
      </c>
      <c r="EA21">
        <v>3.2936700000000001</v>
      </c>
      <c r="EB21">
        <v>2.6252499999999999</v>
      </c>
      <c r="EC21">
        <v>6.9755800000000003E-3</v>
      </c>
      <c r="ED21">
        <v>8.8225899999999999E-3</v>
      </c>
      <c r="EE21">
        <v>0.15101300000000001</v>
      </c>
      <c r="EF21">
        <v>0.148863</v>
      </c>
      <c r="EG21">
        <v>29950.7</v>
      </c>
      <c r="EH21">
        <v>30484</v>
      </c>
      <c r="EI21">
        <v>28072.9</v>
      </c>
      <c r="EJ21">
        <v>29619.4</v>
      </c>
      <c r="EK21">
        <v>32730.9</v>
      </c>
      <c r="EL21">
        <v>35025.1</v>
      </c>
      <c r="EM21">
        <v>39562.800000000003</v>
      </c>
      <c r="EN21">
        <v>42383.199999999997</v>
      </c>
      <c r="EO21">
        <v>2.11022</v>
      </c>
      <c r="EP21">
        <v>2.1234000000000002</v>
      </c>
      <c r="EQ21">
        <v>7.8417399999999998E-2</v>
      </c>
      <c r="ER21">
        <v>0</v>
      </c>
      <c r="ES21">
        <v>33.500900000000001</v>
      </c>
      <c r="ET21">
        <v>999.9</v>
      </c>
      <c r="EU21">
        <v>65.5</v>
      </c>
      <c r="EV21">
        <v>38.9</v>
      </c>
      <c r="EW21">
        <v>45.223500000000001</v>
      </c>
      <c r="EX21">
        <v>57.327500000000001</v>
      </c>
      <c r="EY21">
        <v>-2.34375</v>
      </c>
      <c r="EZ21">
        <v>2</v>
      </c>
      <c r="FA21">
        <v>0.72254799999999997</v>
      </c>
      <c r="FB21">
        <v>1.7746299999999999</v>
      </c>
      <c r="FC21">
        <v>20.261600000000001</v>
      </c>
      <c r="FD21">
        <v>5.2178899999999997</v>
      </c>
      <c r="FE21">
        <v>12.0098</v>
      </c>
      <c r="FF21">
        <v>4.9859999999999998</v>
      </c>
      <c r="FG21">
        <v>3.2845800000000001</v>
      </c>
      <c r="FH21">
        <v>8029.3</v>
      </c>
      <c r="FI21">
        <v>9999</v>
      </c>
      <c r="FJ21">
        <v>9999</v>
      </c>
      <c r="FK21">
        <v>562.20000000000005</v>
      </c>
      <c r="FL21">
        <v>1.8658600000000001</v>
      </c>
      <c r="FM21">
        <v>1.86226</v>
      </c>
      <c r="FN21">
        <v>1.86432</v>
      </c>
      <c r="FO21">
        <v>1.8603799999999999</v>
      </c>
      <c r="FP21">
        <v>1.86111</v>
      </c>
      <c r="FQ21">
        <v>1.8602000000000001</v>
      </c>
      <c r="FR21">
        <v>1.86189</v>
      </c>
      <c r="FS21">
        <v>1.85849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-1.0629999999999999</v>
      </c>
      <c r="GH21">
        <v>0.21590000000000001</v>
      </c>
      <c r="GI21">
        <v>-1.0539319262819791</v>
      </c>
      <c r="GJ21">
        <v>-4.1205714796583209E-4</v>
      </c>
      <c r="GK21">
        <v>7.7744911336874259E-7</v>
      </c>
      <c r="GL21">
        <v>-3.0144991668536769E-10</v>
      </c>
      <c r="GM21">
        <v>-0.1266511706023529</v>
      </c>
      <c r="GN21">
        <v>4.3598202540073173E-3</v>
      </c>
      <c r="GO21">
        <v>2.9285056325319391E-4</v>
      </c>
      <c r="GP21">
        <v>-4.5385929978810709E-6</v>
      </c>
      <c r="GQ21">
        <v>2</v>
      </c>
      <c r="GR21">
        <v>2069</v>
      </c>
      <c r="GS21">
        <v>4</v>
      </c>
      <c r="GT21">
        <v>38</v>
      </c>
      <c r="GU21">
        <v>7.3</v>
      </c>
      <c r="GV21">
        <v>7.3</v>
      </c>
      <c r="GW21">
        <v>0.25268600000000002</v>
      </c>
      <c r="GX21">
        <v>2.6928700000000001</v>
      </c>
      <c r="GY21">
        <v>2.04834</v>
      </c>
      <c r="GZ21">
        <v>2.6208499999999999</v>
      </c>
      <c r="HA21">
        <v>2.1972700000000001</v>
      </c>
      <c r="HB21">
        <v>2.3168899999999999</v>
      </c>
      <c r="HC21">
        <v>43.6447</v>
      </c>
      <c r="HD21">
        <v>12.739800000000001</v>
      </c>
      <c r="HE21">
        <v>18</v>
      </c>
      <c r="HF21">
        <v>643.673</v>
      </c>
      <c r="HG21">
        <v>725.46900000000005</v>
      </c>
      <c r="HH21">
        <v>30.999099999999999</v>
      </c>
      <c r="HI21">
        <v>36.298000000000002</v>
      </c>
      <c r="HJ21">
        <v>29.9999</v>
      </c>
      <c r="HK21">
        <v>36.131500000000003</v>
      </c>
      <c r="HL21">
        <v>36.106299999999997</v>
      </c>
      <c r="HM21">
        <v>5.08019</v>
      </c>
      <c r="HN21">
        <v>20.049499999999998</v>
      </c>
      <c r="HO21">
        <v>100</v>
      </c>
      <c r="HP21">
        <v>31</v>
      </c>
      <c r="HQ21">
        <v>46.789900000000003</v>
      </c>
      <c r="HR21">
        <v>38.253799999999998</v>
      </c>
      <c r="HS21">
        <v>98.828500000000005</v>
      </c>
      <c r="HT21">
        <v>98.238399999999999</v>
      </c>
    </row>
    <row r="22" spans="1:228" x14ac:dyDescent="0.2">
      <c r="A22">
        <v>7</v>
      </c>
      <c r="B22">
        <v>1665769790.0999999</v>
      </c>
      <c r="C22">
        <v>24</v>
      </c>
      <c r="D22" t="s">
        <v>372</v>
      </c>
      <c r="E22" t="s">
        <v>373</v>
      </c>
      <c r="F22">
        <v>4</v>
      </c>
      <c r="G22">
        <v>1665769787.7874999</v>
      </c>
      <c r="H22">
        <f t="shared" si="0"/>
        <v>2.5923893342614813E-4</v>
      </c>
      <c r="I22">
        <f t="shared" si="1"/>
        <v>0.25923893342614812</v>
      </c>
      <c r="J22">
        <f t="shared" si="2"/>
        <v>-0.13319541448123545</v>
      </c>
      <c r="K22">
        <f t="shared" si="3"/>
        <v>25.005012499999999</v>
      </c>
      <c r="L22">
        <f t="shared" si="4"/>
        <v>38.238786846236572</v>
      </c>
      <c r="M22">
        <f t="shared" si="5"/>
        <v>3.8747577986101769</v>
      </c>
      <c r="N22">
        <f t="shared" si="6"/>
        <v>2.5337719938219125</v>
      </c>
      <c r="O22">
        <f t="shared" si="7"/>
        <v>1.5151888609878936E-2</v>
      </c>
      <c r="P22">
        <f t="shared" si="8"/>
        <v>2.7704065244663107</v>
      </c>
      <c r="Q22">
        <f t="shared" si="9"/>
        <v>1.5106001051497347E-2</v>
      </c>
      <c r="R22">
        <f t="shared" si="10"/>
        <v>9.4453618194430336E-3</v>
      </c>
      <c r="S22">
        <f t="shared" si="11"/>
        <v>226.1151895036202</v>
      </c>
      <c r="T22">
        <f t="shared" si="12"/>
        <v>36.090906642534492</v>
      </c>
      <c r="U22">
        <f t="shared" si="13"/>
        <v>34.767074999999998</v>
      </c>
      <c r="V22">
        <f t="shared" si="14"/>
        <v>5.5759222982968017</v>
      </c>
      <c r="W22">
        <f t="shared" si="15"/>
        <v>70.281896016605899</v>
      </c>
      <c r="X22">
        <f t="shared" si="16"/>
        <v>3.9184237377063948</v>
      </c>
      <c r="Y22">
        <f t="shared" si="17"/>
        <v>5.5752960005241849</v>
      </c>
      <c r="Z22">
        <f t="shared" si="18"/>
        <v>1.6574985605904069</v>
      </c>
      <c r="AA22">
        <f t="shared" si="19"/>
        <v>-11.432436964093133</v>
      </c>
      <c r="AB22">
        <f t="shared" si="20"/>
        <v>-0.30245026700715899</v>
      </c>
      <c r="AC22">
        <f t="shared" si="21"/>
        <v>-2.5438052751844478E-2</v>
      </c>
      <c r="AD22">
        <f t="shared" si="22"/>
        <v>214.35486421976807</v>
      </c>
      <c r="AE22">
        <f t="shared" si="23"/>
        <v>8.7489773067145276</v>
      </c>
      <c r="AF22">
        <f t="shared" si="24"/>
        <v>0.23313897330461009</v>
      </c>
      <c r="AG22">
        <f t="shared" si="25"/>
        <v>-0.13319541448123545</v>
      </c>
      <c r="AH22">
        <v>34.425007652872672</v>
      </c>
      <c r="AI22">
        <v>28.645891515151511</v>
      </c>
      <c r="AJ22">
        <v>1.460251576322219</v>
      </c>
      <c r="AK22">
        <v>66.492370730990942</v>
      </c>
      <c r="AL22">
        <f t="shared" si="26"/>
        <v>0.25923893342614812</v>
      </c>
      <c r="AM22">
        <v>38.422891358441397</v>
      </c>
      <c r="AN22">
        <v>38.682100000000027</v>
      </c>
      <c r="AO22">
        <v>-5.5020514096990169E-3</v>
      </c>
      <c r="AP22">
        <v>87.124668143058287</v>
      </c>
      <c r="AQ22">
        <v>44</v>
      </c>
      <c r="AR22">
        <v>7</v>
      </c>
      <c r="AS22">
        <f t="shared" si="27"/>
        <v>1</v>
      </c>
      <c r="AT22">
        <f t="shared" si="28"/>
        <v>0</v>
      </c>
      <c r="AU22">
        <f t="shared" si="29"/>
        <v>47141.841018186722</v>
      </c>
      <c r="AV22">
        <f t="shared" si="30"/>
        <v>1200.00875</v>
      </c>
      <c r="AW22">
        <f t="shared" si="31"/>
        <v>1025.9315950795958</v>
      </c>
      <c r="AX22">
        <f t="shared" si="32"/>
        <v>0.85493676198577373</v>
      </c>
      <c r="AY22">
        <f t="shared" si="33"/>
        <v>0.18842795063254347</v>
      </c>
      <c r="AZ22">
        <v>6</v>
      </c>
      <c r="BA22">
        <v>0.5</v>
      </c>
      <c r="BB22" t="s">
        <v>355</v>
      </c>
      <c r="BC22">
        <v>2</v>
      </c>
      <c r="BD22" t="b">
        <v>1</v>
      </c>
      <c r="BE22">
        <v>1665769787.7874999</v>
      </c>
      <c r="BF22">
        <v>25.005012499999999</v>
      </c>
      <c r="BG22">
        <v>33.086537499999999</v>
      </c>
      <c r="BH22">
        <v>38.669712500000003</v>
      </c>
      <c r="BI22">
        <v>38.462825000000002</v>
      </c>
      <c r="BJ22">
        <v>26.06915</v>
      </c>
      <c r="BK22">
        <v>38.453749999999999</v>
      </c>
      <c r="BL22">
        <v>649.98675000000003</v>
      </c>
      <c r="BM22">
        <v>101.230625</v>
      </c>
      <c r="BN22">
        <v>9.9937974999999998E-2</v>
      </c>
      <c r="BO22">
        <v>34.765050000000002</v>
      </c>
      <c r="BP22">
        <v>34.767074999999998</v>
      </c>
      <c r="BQ22">
        <v>999.9</v>
      </c>
      <c r="BR22">
        <v>0</v>
      </c>
      <c r="BS22">
        <v>0</v>
      </c>
      <c r="BT22">
        <v>9008.36</v>
      </c>
      <c r="BU22">
        <v>0</v>
      </c>
      <c r="BV22">
        <v>463.662375</v>
      </c>
      <c r="BW22">
        <v>-8.0815275</v>
      </c>
      <c r="BX22">
        <v>26.010850000000001</v>
      </c>
      <c r="BY22">
        <v>34.410087500000003</v>
      </c>
      <c r="BZ22">
        <v>0.20689025</v>
      </c>
      <c r="CA22">
        <v>33.086537499999999</v>
      </c>
      <c r="CB22">
        <v>38.462825000000002</v>
      </c>
      <c r="CC22">
        <v>3.9145587499999999</v>
      </c>
      <c r="CD22">
        <v>3.89361625</v>
      </c>
      <c r="CE22">
        <v>28.533862500000001</v>
      </c>
      <c r="CF22">
        <v>28.441487500000001</v>
      </c>
      <c r="CG22">
        <v>1200.00875</v>
      </c>
      <c r="CH22">
        <v>0.50002500000000005</v>
      </c>
      <c r="CI22">
        <v>0.499975</v>
      </c>
      <c r="CJ22">
        <v>0</v>
      </c>
      <c r="CK22">
        <v>1153.47875</v>
      </c>
      <c r="CL22">
        <v>4.9990899999999998</v>
      </c>
      <c r="CM22">
        <v>13136.112499999999</v>
      </c>
      <c r="CN22">
        <v>9558.0137500000001</v>
      </c>
      <c r="CO22">
        <v>46</v>
      </c>
      <c r="CP22">
        <v>48.5</v>
      </c>
      <c r="CQ22">
        <v>46.875</v>
      </c>
      <c r="CR22">
        <v>47.296499999999988</v>
      </c>
      <c r="CS22">
        <v>47.375</v>
      </c>
      <c r="CT22">
        <v>597.53625</v>
      </c>
      <c r="CU22">
        <v>597.47625000000005</v>
      </c>
      <c r="CV22">
        <v>0</v>
      </c>
      <c r="CW22">
        <v>1665769795.4000001</v>
      </c>
      <c r="CX22">
        <v>0</v>
      </c>
      <c r="CY22">
        <v>1665769350.0999999</v>
      </c>
      <c r="CZ22" t="s">
        <v>356</v>
      </c>
      <c r="DA22">
        <v>1665769350.0999999</v>
      </c>
      <c r="DB22">
        <v>1665769349.0999999</v>
      </c>
      <c r="DC22">
        <v>11</v>
      </c>
      <c r="DD22">
        <v>-2.3E-2</v>
      </c>
      <c r="DE22">
        <v>-8.9999999999999993E-3</v>
      </c>
      <c r="DF22">
        <v>-1.113</v>
      </c>
      <c r="DG22">
        <v>0.21099999999999999</v>
      </c>
      <c r="DH22">
        <v>415</v>
      </c>
      <c r="DI22">
        <v>39</v>
      </c>
      <c r="DJ22">
        <v>0.32</v>
      </c>
      <c r="DK22">
        <v>0.12</v>
      </c>
      <c r="DL22">
        <v>-4.8976973125000001</v>
      </c>
      <c r="DM22">
        <v>-27.0623600206379</v>
      </c>
      <c r="DN22">
        <v>2.643064268720023</v>
      </c>
      <c r="DO22">
        <v>0</v>
      </c>
      <c r="DP22">
        <v>0.32071880000000003</v>
      </c>
      <c r="DQ22">
        <v>-0.49764184615384721</v>
      </c>
      <c r="DR22">
        <v>6.1443583807505892E-2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363</v>
      </c>
      <c r="EA22">
        <v>3.2937099999999999</v>
      </c>
      <c r="EB22">
        <v>2.6252</v>
      </c>
      <c r="EC22">
        <v>8.6022200000000007E-3</v>
      </c>
      <c r="ED22">
        <v>1.06654E-2</v>
      </c>
      <c r="EE22">
        <v>0.15107699999999999</v>
      </c>
      <c r="EF22">
        <v>0.14893700000000001</v>
      </c>
      <c r="EG22">
        <v>29901.7</v>
      </c>
      <c r="EH22">
        <v>30428.400000000001</v>
      </c>
      <c r="EI22">
        <v>28072.799999999999</v>
      </c>
      <c r="EJ22">
        <v>29620.400000000001</v>
      </c>
      <c r="EK22">
        <v>32728.799999999999</v>
      </c>
      <c r="EL22">
        <v>35023.1</v>
      </c>
      <c r="EM22">
        <v>39563.1</v>
      </c>
      <c r="EN22">
        <v>42384.3</v>
      </c>
      <c r="EO22">
        <v>2.1103700000000001</v>
      </c>
      <c r="EP22">
        <v>2.1231800000000001</v>
      </c>
      <c r="EQ22">
        <v>7.8678100000000001E-2</v>
      </c>
      <c r="ER22">
        <v>0</v>
      </c>
      <c r="ES22">
        <v>33.4895</v>
      </c>
      <c r="ET22">
        <v>999.9</v>
      </c>
      <c r="EU22">
        <v>65.5</v>
      </c>
      <c r="EV22">
        <v>38.9</v>
      </c>
      <c r="EW22">
        <v>45.219700000000003</v>
      </c>
      <c r="EX22">
        <v>57.477499999999999</v>
      </c>
      <c r="EY22">
        <v>-2.4559299999999999</v>
      </c>
      <c r="EZ22">
        <v>2</v>
      </c>
      <c r="FA22">
        <v>0.72254799999999997</v>
      </c>
      <c r="FB22">
        <v>1.77203</v>
      </c>
      <c r="FC22">
        <v>20.261600000000001</v>
      </c>
      <c r="FD22">
        <v>5.2174399999999999</v>
      </c>
      <c r="FE22">
        <v>12.0099</v>
      </c>
      <c r="FF22">
        <v>4.9861000000000004</v>
      </c>
      <c r="FG22">
        <v>3.2845</v>
      </c>
      <c r="FH22">
        <v>8029.3</v>
      </c>
      <c r="FI22">
        <v>9999</v>
      </c>
      <c r="FJ22">
        <v>9999</v>
      </c>
      <c r="FK22">
        <v>562.20000000000005</v>
      </c>
      <c r="FL22">
        <v>1.86585</v>
      </c>
      <c r="FM22">
        <v>1.86226</v>
      </c>
      <c r="FN22">
        <v>1.86432</v>
      </c>
      <c r="FO22">
        <v>1.8604000000000001</v>
      </c>
      <c r="FP22">
        <v>1.86111</v>
      </c>
      <c r="FQ22">
        <v>1.8602000000000001</v>
      </c>
      <c r="FR22">
        <v>1.86189</v>
      </c>
      <c r="FS22">
        <v>1.8585100000000001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-1.0649999999999999</v>
      </c>
      <c r="GH22">
        <v>0.21609999999999999</v>
      </c>
      <c r="GI22">
        <v>-1.0539319262819791</v>
      </c>
      <c r="GJ22">
        <v>-4.1205714796583209E-4</v>
      </c>
      <c r="GK22">
        <v>7.7744911336874259E-7</v>
      </c>
      <c r="GL22">
        <v>-3.0144991668536769E-10</v>
      </c>
      <c r="GM22">
        <v>-0.1266511706023529</v>
      </c>
      <c r="GN22">
        <v>4.3598202540073173E-3</v>
      </c>
      <c r="GO22">
        <v>2.9285056325319391E-4</v>
      </c>
      <c r="GP22">
        <v>-4.5385929978810709E-6</v>
      </c>
      <c r="GQ22">
        <v>2</v>
      </c>
      <c r="GR22">
        <v>2069</v>
      </c>
      <c r="GS22">
        <v>4</v>
      </c>
      <c r="GT22">
        <v>38</v>
      </c>
      <c r="GU22">
        <v>7.3</v>
      </c>
      <c r="GV22">
        <v>7.3</v>
      </c>
      <c r="GW22">
        <v>0.27221699999999999</v>
      </c>
      <c r="GX22">
        <v>2.6879900000000001</v>
      </c>
      <c r="GY22">
        <v>2.04834</v>
      </c>
      <c r="GZ22">
        <v>2.6220699999999999</v>
      </c>
      <c r="HA22">
        <v>2.1972700000000001</v>
      </c>
      <c r="HB22">
        <v>2.36084</v>
      </c>
      <c r="HC22">
        <v>43.6447</v>
      </c>
      <c r="HD22">
        <v>12.7486</v>
      </c>
      <c r="HE22">
        <v>18</v>
      </c>
      <c r="HF22">
        <v>643.78599999999994</v>
      </c>
      <c r="HG22">
        <v>725.24300000000005</v>
      </c>
      <c r="HH22">
        <v>30.999199999999998</v>
      </c>
      <c r="HI22">
        <v>36.295099999999998</v>
      </c>
      <c r="HJ22">
        <v>29.9999</v>
      </c>
      <c r="HK22">
        <v>36.131</v>
      </c>
      <c r="HL22">
        <v>36.105200000000004</v>
      </c>
      <c r="HM22">
        <v>5.47037</v>
      </c>
      <c r="HN22">
        <v>20.049499999999998</v>
      </c>
      <c r="HO22">
        <v>100</v>
      </c>
      <c r="HP22">
        <v>31</v>
      </c>
      <c r="HQ22">
        <v>53.472200000000001</v>
      </c>
      <c r="HR22">
        <v>38.200000000000003</v>
      </c>
      <c r="HS22">
        <v>98.828800000000001</v>
      </c>
      <c r="HT22">
        <v>98.241200000000006</v>
      </c>
    </row>
    <row r="23" spans="1:228" x14ac:dyDescent="0.2">
      <c r="A23">
        <v>8</v>
      </c>
      <c r="B23">
        <v>1665769794.0999999</v>
      </c>
      <c r="C23">
        <v>28</v>
      </c>
      <c r="D23" t="s">
        <v>374</v>
      </c>
      <c r="E23" t="s">
        <v>375</v>
      </c>
      <c r="F23">
        <v>4</v>
      </c>
      <c r="G23">
        <v>1665769792.0999999</v>
      </c>
      <c r="H23">
        <f t="shared" si="0"/>
        <v>3.3453007036198326E-4</v>
      </c>
      <c r="I23">
        <f t="shared" si="1"/>
        <v>0.33453007036198323</v>
      </c>
      <c r="J23">
        <f t="shared" si="2"/>
        <v>-4.5413051327719202E-2</v>
      </c>
      <c r="K23">
        <f t="shared" si="3"/>
        <v>31.249857142857142</v>
      </c>
      <c r="L23">
        <f t="shared" si="4"/>
        <v>34.070138811691052</v>
      </c>
      <c r="M23">
        <f t="shared" si="5"/>
        <v>3.4523792303146381</v>
      </c>
      <c r="N23">
        <f t="shared" si="6"/>
        <v>3.1665957789781212</v>
      </c>
      <c r="O23">
        <f t="shared" si="7"/>
        <v>1.9631302433660323E-2</v>
      </c>
      <c r="P23">
        <f t="shared" si="8"/>
        <v>2.7678367978650016</v>
      </c>
      <c r="Q23">
        <f t="shared" si="9"/>
        <v>1.9554275719698935E-2</v>
      </c>
      <c r="R23">
        <f t="shared" si="10"/>
        <v>1.2228317578158357E-2</v>
      </c>
      <c r="S23">
        <f t="shared" si="11"/>
        <v>226.1162139081483</v>
      </c>
      <c r="T23">
        <f t="shared" si="12"/>
        <v>36.06087100810047</v>
      </c>
      <c r="U23">
        <f t="shared" si="13"/>
        <v>34.75741428571429</v>
      </c>
      <c r="V23">
        <f t="shared" si="14"/>
        <v>5.5729349550112897</v>
      </c>
      <c r="W23">
        <f t="shared" si="15"/>
        <v>70.362271281433053</v>
      </c>
      <c r="X23">
        <f t="shared" si="16"/>
        <v>3.9205848612830492</v>
      </c>
      <c r="Y23">
        <f t="shared" si="17"/>
        <v>5.5719987286959558</v>
      </c>
      <c r="Z23">
        <f t="shared" si="18"/>
        <v>1.6523500937282405</v>
      </c>
      <c r="AA23">
        <f t="shared" si="19"/>
        <v>-14.752776102963463</v>
      </c>
      <c r="AB23">
        <f t="shared" si="20"/>
        <v>-0.45192226998098095</v>
      </c>
      <c r="AC23">
        <f t="shared" si="21"/>
        <v>-3.8041149772743525E-2</v>
      </c>
      <c r="AD23">
        <f t="shared" si="22"/>
        <v>210.87347438543114</v>
      </c>
      <c r="AE23">
        <f t="shared" si="23"/>
        <v>9.5183804167823496</v>
      </c>
      <c r="AF23">
        <f t="shared" si="24"/>
        <v>0.36061309515502749</v>
      </c>
      <c r="AG23">
        <f t="shared" si="25"/>
        <v>-4.5413051327719202E-2</v>
      </c>
      <c r="AH23">
        <v>41.15129066891469</v>
      </c>
      <c r="AI23">
        <v>34.858234545454543</v>
      </c>
      <c r="AJ23">
        <v>1.566336434647726</v>
      </c>
      <c r="AK23">
        <v>66.492370730990942</v>
      </c>
      <c r="AL23">
        <f t="shared" si="26"/>
        <v>0.33453007036198323</v>
      </c>
      <c r="AM23">
        <v>38.449108665255601</v>
      </c>
      <c r="AN23">
        <v>38.687602197802242</v>
      </c>
      <c r="AO23">
        <v>1.101245430121406E-2</v>
      </c>
      <c r="AP23">
        <v>87.124668143058287</v>
      </c>
      <c r="AQ23">
        <v>44</v>
      </c>
      <c r="AR23">
        <v>7</v>
      </c>
      <c r="AS23">
        <f t="shared" si="27"/>
        <v>1</v>
      </c>
      <c r="AT23">
        <f t="shared" si="28"/>
        <v>0</v>
      </c>
      <c r="AU23">
        <f t="shared" si="29"/>
        <v>47073.15323158713</v>
      </c>
      <c r="AV23">
        <f t="shared" si="30"/>
        <v>1200.018571428571</v>
      </c>
      <c r="AW23">
        <f t="shared" si="31"/>
        <v>1025.9395636829781</v>
      </c>
      <c r="AX23">
        <f t="shared" si="32"/>
        <v>0.85493640524382952</v>
      </c>
      <c r="AY23">
        <f t="shared" si="33"/>
        <v>0.18842726212059083</v>
      </c>
      <c r="AZ23">
        <v>6</v>
      </c>
      <c r="BA23">
        <v>0.5</v>
      </c>
      <c r="BB23" t="s">
        <v>355</v>
      </c>
      <c r="BC23">
        <v>2</v>
      </c>
      <c r="BD23" t="b">
        <v>1</v>
      </c>
      <c r="BE23">
        <v>1665769792.0999999</v>
      </c>
      <c r="BF23">
        <v>31.249857142857142</v>
      </c>
      <c r="BG23">
        <v>40.046999999999997</v>
      </c>
      <c r="BH23">
        <v>38.690671428571427</v>
      </c>
      <c r="BI23">
        <v>38.370657142857148</v>
      </c>
      <c r="BJ23">
        <v>32.316314285714277</v>
      </c>
      <c r="BK23">
        <v>38.47457142857143</v>
      </c>
      <c r="BL23">
        <v>649.95985714285712</v>
      </c>
      <c r="BM23">
        <v>101.23142857142859</v>
      </c>
      <c r="BN23">
        <v>0.1000995857142857</v>
      </c>
      <c r="BO23">
        <v>34.754385714285718</v>
      </c>
      <c r="BP23">
        <v>34.75741428571429</v>
      </c>
      <c r="BQ23">
        <v>999.89999999999986</v>
      </c>
      <c r="BR23">
        <v>0</v>
      </c>
      <c r="BS23">
        <v>0</v>
      </c>
      <c r="BT23">
        <v>8994.6428571428569</v>
      </c>
      <c r="BU23">
        <v>0</v>
      </c>
      <c r="BV23">
        <v>668.12228571428568</v>
      </c>
      <c r="BW23">
        <v>-8.7971228571428561</v>
      </c>
      <c r="BX23">
        <v>32.507599999999996</v>
      </c>
      <c r="BY23">
        <v>41.644857142857141</v>
      </c>
      <c r="BZ23">
        <v>0.32001228571428569</v>
      </c>
      <c r="CA23">
        <v>40.046999999999997</v>
      </c>
      <c r="CB23">
        <v>38.370657142857148</v>
      </c>
      <c r="CC23">
        <v>3.9167157142857141</v>
      </c>
      <c r="CD23">
        <v>3.884318571428572</v>
      </c>
      <c r="CE23">
        <v>28.543342857142861</v>
      </c>
      <c r="CF23">
        <v>28.400371428571429</v>
      </c>
      <c r="CG23">
        <v>1200.018571428571</v>
      </c>
      <c r="CH23">
        <v>0.50003500000000012</v>
      </c>
      <c r="CI23">
        <v>0.49996499999999988</v>
      </c>
      <c r="CJ23">
        <v>0</v>
      </c>
      <c r="CK23">
        <v>1153.237142857143</v>
      </c>
      <c r="CL23">
        <v>4.9990899999999998</v>
      </c>
      <c r="CM23">
        <v>13366.11428571429</v>
      </c>
      <c r="CN23">
        <v>9558.1200000000008</v>
      </c>
      <c r="CO23">
        <v>46</v>
      </c>
      <c r="CP23">
        <v>48.5</v>
      </c>
      <c r="CQ23">
        <v>46.875</v>
      </c>
      <c r="CR23">
        <v>47.267714285714291</v>
      </c>
      <c r="CS23">
        <v>47.375</v>
      </c>
      <c r="CT23">
        <v>597.55428571428558</v>
      </c>
      <c r="CU23">
        <v>597.46571428571428</v>
      </c>
      <c r="CV23">
        <v>0</v>
      </c>
      <c r="CW23">
        <v>1665769799.5999999</v>
      </c>
      <c r="CX23">
        <v>0</v>
      </c>
      <c r="CY23">
        <v>1665769350.0999999</v>
      </c>
      <c r="CZ23" t="s">
        <v>356</v>
      </c>
      <c r="DA23">
        <v>1665769350.0999999</v>
      </c>
      <c r="DB23">
        <v>1665769349.0999999</v>
      </c>
      <c r="DC23">
        <v>11</v>
      </c>
      <c r="DD23">
        <v>-2.3E-2</v>
      </c>
      <c r="DE23">
        <v>-8.9999999999999993E-3</v>
      </c>
      <c r="DF23">
        <v>-1.113</v>
      </c>
      <c r="DG23">
        <v>0.21099999999999999</v>
      </c>
      <c r="DH23">
        <v>415</v>
      </c>
      <c r="DI23">
        <v>39</v>
      </c>
      <c r="DJ23">
        <v>0.32</v>
      </c>
      <c r="DK23">
        <v>0.12</v>
      </c>
      <c r="DL23">
        <v>-6.4738622499999989</v>
      </c>
      <c r="DM23">
        <v>-20.198039662288931</v>
      </c>
      <c r="DN23">
        <v>1.9979767322787909</v>
      </c>
      <c r="DO23">
        <v>0</v>
      </c>
      <c r="DP23">
        <v>0.30824792499999998</v>
      </c>
      <c r="DQ23">
        <v>-0.45668702814258982</v>
      </c>
      <c r="DR23">
        <v>6.2874079593019688E-2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363</v>
      </c>
      <c r="EA23">
        <v>3.2936200000000002</v>
      </c>
      <c r="EB23">
        <v>2.62547</v>
      </c>
      <c r="EC23">
        <v>1.03611E-2</v>
      </c>
      <c r="ED23">
        <v>1.2534999999999999E-2</v>
      </c>
      <c r="EE23">
        <v>0.15106800000000001</v>
      </c>
      <c r="EF23">
        <v>0.14844399999999999</v>
      </c>
      <c r="EG23">
        <v>29848.799999999999</v>
      </c>
      <c r="EH23">
        <v>30371.4</v>
      </c>
      <c r="EI23">
        <v>28072.799999999999</v>
      </c>
      <c r="EJ23">
        <v>29620.799999999999</v>
      </c>
      <c r="EK23">
        <v>32729</v>
      </c>
      <c r="EL23">
        <v>35043.800000000003</v>
      </c>
      <c r="EM23">
        <v>39562.699999999997</v>
      </c>
      <c r="EN23">
        <v>42384.6</v>
      </c>
      <c r="EO23">
        <v>2.11042</v>
      </c>
      <c r="EP23">
        <v>2.1230000000000002</v>
      </c>
      <c r="EQ23">
        <v>7.8882999999999995E-2</v>
      </c>
      <c r="ER23">
        <v>0</v>
      </c>
      <c r="ES23">
        <v>33.477800000000002</v>
      </c>
      <c r="ET23">
        <v>999.9</v>
      </c>
      <c r="EU23">
        <v>65.5</v>
      </c>
      <c r="EV23">
        <v>38.9</v>
      </c>
      <c r="EW23">
        <v>45.223500000000001</v>
      </c>
      <c r="EX23">
        <v>57.237499999999997</v>
      </c>
      <c r="EY23">
        <v>-2.38381</v>
      </c>
      <c r="EZ23">
        <v>2</v>
      </c>
      <c r="FA23">
        <v>0.722495</v>
      </c>
      <c r="FB23">
        <v>1.76894</v>
      </c>
      <c r="FC23">
        <v>20.261399999999998</v>
      </c>
      <c r="FD23">
        <v>5.2172900000000002</v>
      </c>
      <c r="FE23">
        <v>12.0099</v>
      </c>
      <c r="FF23">
        <v>4.9858500000000001</v>
      </c>
      <c r="FG23">
        <v>3.2845</v>
      </c>
      <c r="FH23">
        <v>8029.7</v>
      </c>
      <c r="FI23">
        <v>9999</v>
      </c>
      <c r="FJ23">
        <v>9999</v>
      </c>
      <c r="FK23">
        <v>562.20000000000005</v>
      </c>
      <c r="FL23">
        <v>1.86585</v>
      </c>
      <c r="FM23">
        <v>1.8622700000000001</v>
      </c>
      <c r="FN23">
        <v>1.86432</v>
      </c>
      <c r="FO23">
        <v>1.86039</v>
      </c>
      <c r="FP23">
        <v>1.86111</v>
      </c>
      <c r="FQ23">
        <v>1.86019</v>
      </c>
      <c r="FR23">
        <v>1.86189</v>
      </c>
      <c r="FS23">
        <v>1.8584799999999999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-1.0669999999999999</v>
      </c>
      <c r="GH23">
        <v>0.21609999999999999</v>
      </c>
      <c r="GI23">
        <v>-1.0539319262819791</v>
      </c>
      <c r="GJ23">
        <v>-4.1205714796583209E-4</v>
      </c>
      <c r="GK23">
        <v>7.7744911336874259E-7</v>
      </c>
      <c r="GL23">
        <v>-3.0144991668536769E-10</v>
      </c>
      <c r="GM23">
        <v>-0.1266511706023529</v>
      </c>
      <c r="GN23">
        <v>4.3598202540073173E-3</v>
      </c>
      <c r="GO23">
        <v>2.9285056325319391E-4</v>
      </c>
      <c r="GP23">
        <v>-4.5385929978810709E-6</v>
      </c>
      <c r="GQ23">
        <v>2</v>
      </c>
      <c r="GR23">
        <v>2069</v>
      </c>
      <c r="GS23">
        <v>4</v>
      </c>
      <c r="GT23">
        <v>38</v>
      </c>
      <c r="GU23">
        <v>7.4</v>
      </c>
      <c r="GV23">
        <v>7.4</v>
      </c>
      <c r="GW23">
        <v>0.29174800000000001</v>
      </c>
      <c r="GX23">
        <v>2.6709000000000001</v>
      </c>
      <c r="GY23">
        <v>2.04834</v>
      </c>
      <c r="GZ23">
        <v>2.6220699999999999</v>
      </c>
      <c r="HA23">
        <v>2.1972700000000001</v>
      </c>
      <c r="HB23">
        <v>2.34985</v>
      </c>
      <c r="HC23">
        <v>43.6447</v>
      </c>
      <c r="HD23">
        <v>12.739800000000001</v>
      </c>
      <c r="HE23">
        <v>18</v>
      </c>
      <c r="HF23">
        <v>643.798</v>
      </c>
      <c r="HG23">
        <v>725.048</v>
      </c>
      <c r="HH23">
        <v>30.999199999999998</v>
      </c>
      <c r="HI23">
        <v>36.291699999999999</v>
      </c>
      <c r="HJ23">
        <v>29.9999</v>
      </c>
      <c r="HK23">
        <v>36.128100000000003</v>
      </c>
      <c r="HL23">
        <v>36.102699999999999</v>
      </c>
      <c r="HM23">
        <v>5.8671699999999998</v>
      </c>
      <c r="HN23">
        <v>20.3568</v>
      </c>
      <c r="HO23">
        <v>100</v>
      </c>
      <c r="HP23">
        <v>31</v>
      </c>
      <c r="HQ23">
        <v>60.151499999999999</v>
      </c>
      <c r="HR23">
        <v>38.197299999999998</v>
      </c>
      <c r="HS23">
        <v>98.828400000000002</v>
      </c>
      <c r="HT23">
        <v>98.242199999999997</v>
      </c>
    </row>
    <row r="24" spans="1:228" x14ac:dyDescent="0.2">
      <c r="A24">
        <v>9</v>
      </c>
      <c r="B24">
        <v>1665769798.0999999</v>
      </c>
      <c r="C24">
        <v>32</v>
      </c>
      <c r="D24" t="s">
        <v>376</v>
      </c>
      <c r="E24" t="s">
        <v>377</v>
      </c>
      <c r="F24">
        <v>4</v>
      </c>
      <c r="G24">
        <v>1665769795.7874999</v>
      </c>
      <c r="H24">
        <f t="shared" si="0"/>
        <v>4.0942576368645391E-4</v>
      </c>
      <c r="I24">
        <f t="shared" si="1"/>
        <v>0.40942576368645389</v>
      </c>
      <c r="J24">
        <f t="shared" si="2"/>
        <v>6.7007940217640224E-3</v>
      </c>
      <c r="K24">
        <f t="shared" si="3"/>
        <v>36.868737499999988</v>
      </c>
      <c r="L24">
        <f t="shared" si="4"/>
        <v>35.43090299184513</v>
      </c>
      <c r="M24">
        <f t="shared" si="5"/>
        <v>3.5902700887226811</v>
      </c>
      <c r="N24">
        <f t="shared" si="6"/>
        <v>3.7359681599332797</v>
      </c>
      <c r="O24">
        <f t="shared" si="7"/>
        <v>2.4025177091779575E-2</v>
      </c>
      <c r="P24">
        <f t="shared" si="8"/>
        <v>2.7700554888489464</v>
      </c>
      <c r="Q24">
        <f t="shared" si="9"/>
        <v>2.3910012590857385E-2</v>
      </c>
      <c r="R24">
        <f t="shared" si="10"/>
        <v>1.4954058802407841E-2</v>
      </c>
      <c r="S24">
        <f t="shared" si="11"/>
        <v>226.11225410763799</v>
      </c>
      <c r="T24">
        <f t="shared" si="12"/>
        <v>36.035785788214554</v>
      </c>
      <c r="U24">
        <f t="shared" si="13"/>
        <v>34.7515</v>
      </c>
      <c r="V24">
        <f t="shared" si="14"/>
        <v>5.5711067911974412</v>
      </c>
      <c r="W24">
        <f t="shared" si="15"/>
        <v>70.315602336239152</v>
      </c>
      <c r="X24">
        <f t="shared" si="16"/>
        <v>3.917180726813573</v>
      </c>
      <c r="Y24">
        <f t="shared" si="17"/>
        <v>5.5708556801976536</v>
      </c>
      <c r="Z24">
        <f t="shared" si="18"/>
        <v>1.6539260643838682</v>
      </c>
      <c r="AA24">
        <f t="shared" si="19"/>
        <v>-18.055676178572618</v>
      </c>
      <c r="AB24">
        <f t="shared" si="20"/>
        <v>-0.12133812560610892</v>
      </c>
      <c r="AC24">
        <f t="shared" si="21"/>
        <v>-1.0205136924316176E-2</v>
      </c>
      <c r="AD24">
        <f t="shared" si="22"/>
        <v>207.92503466653494</v>
      </c>
      <c r="AE24">
        <f t="shared" si="23"/>
        <v>9.8877939851644125</v>
      </c>
      <c r="AF24">
        <f t="shared" si="24"/>
        <v>0.54923260334995083</v>
      </c>
      <c r="AG24">
        <f t="shared" si="25"/>
        <v>6.7007940217640224E-3</v>
      </c>
      <c r="AH24">
        <v>47.861947983854641</v>
      </c>
      <c r="AI24">
        <v>41.287429090909093</v>
      </c>
      <c r="AJ24">
        <v>1.6236153127644379</v>
      </c>
      <c r="AK24">
        <v>66.492370730990942</v>
      </c>
      <c r="AL24">
        <f t="shared" si="26"/>
        <v>0.40942576368645389</v>
      </c>
      <c r="AM24">
        <v>38.254452703331488</v>
      </c>
      <c r="AN24">
        <v>38.621797802197818</v>
      </c>
      <c r="AO24">
        <v>-7.5623126031558116E-4</v>
      </c>
      <c r="AP24">
        <v>87.124668143058287</v>
      </c>
      <c r="AQ24">
        <v>44</v>
      </c>
      <c r="AR24">
        <v>7</v>
      </c>
      <c r="AS24">
        <f t="shared" si="27"/>
        <v>1</v>
      </c>
      <c r="AT24">
        <f t="shared" si="28"/>
        <v>0</v>
      </c>
      <c r="AU24">
        <f t="shared" si="29"/>
        <v>47134.439157276589</v>
      </c>
      <c r="AV24">
        <f t="shared" si="30"/>
        <v>1199.99875</v>
      </c>
      <c r="AW24">
        <f t="shared" si="31"/>
        <v>1025.9225010920404</v>
      </c>
      <c r="AX24">
        <f t="shared" si="32"/>
        <v>0.85493630813535471</v>
      </c>
      <c r="AY24">
        <f t="shared" si="33"/>
        <v>0.18842707470123449</v>
      </c>
      <c r="AZ24">
        <v>6</v>
      </c>
      <c r="BA24">
        <v>0.5</v>
      </c>
      <c r="BB24" t="s">
        <v>355</v>
      </c>
      <c r="BC24">
        <v>2</v>
      </c>
      <c r="BD24" t="b">
        <v>1</v>
      </c>
      <c r="BE24">
        <v>1665769795.7874999</v>
      </c>
      <c r="BF24">
        <v>36.868737499999988</v>
      </c>
      <c r="BG24">
        <v>46.0146625</v>
      </c>
      <c r="BH24">
        <v>38.657049999999998</v>
      </c>
      <c r="BI24">
        <v>38.169662500000001</v>
      </c>
      <c r="BJ24">
        <v>37.937199999999997</v>
      </c>
      <c r="BK24">
        <v>38.441175000000001</v>
      </c>
      <c r="BL24">
        <v>649.99725000000001</v>
      </c>
      <c r="BM24">
        <v>101.23162499999999</v>
      </c>
      <c r="BN24">
        <v>9.9974974999999994E-2</v>
      </c>
      <c r="BO24">
        <v>34.750687499999998</v>
      </c>
      <c r="BP24">
        <v>34.7515</v>
      </c>
      <c r="BQ24">
        <v>999.9</v>
      </c>
      <c r="BR24">
        <v>0</v>
      </c>
      <c r="BS24">
        <v>0</v>
      </c>
      <c r="BT24">
        <v>9006.40625</v>
      </c>
      <c r="BU24">
        <v>0</v>
      </c>
      <c r="BV24">
        <v>823.43149999999991</v>
      </c>
      <c r="BW24">
        <v>-9.1459475000000019</v>
      </c>
      <c r="BX24">
        <v>38.351237500000003</v>
      </c>
      <c r="BY24">
        <v>47.840625000000003</v>
      </c>
      <c r="BZ24">
        <v>0.48736987500000001</v>
      </c>
      <c r="CA24">
        <v>46.0146625</v>
      </c>
      <c r="CB24">
        <v>38.169662500000001</v>
      </c>
      <c r="CC24">
        <v>3.91331125</v>
      </c>
      <c r="CD24">
        <v>3.86397375</v>
      </c>
      <c r="CE24">
        <v>28.528375</v>
      </c>
      <c r="CF24">
        <v>28.310025</v>
      </c>
      <c r="CG24">
        <v>1199.99875</v>
      </c>
      <c r="CH24">
        <v>0.50003900000000001</v>
      </c>
      <c r="CI24">
        <v>0.49996099999999999</v>
      </c>
      <c r="CJ24">
        <v>0</v>
      </c>
      <c r="CK24">
        <v>1152.75125</v>
      </c>
      <c r="CL24">
        <v>4.9990899999999998</v>
      </c>
      <c r="CM24">
        <v>13226.875</v>
      </c>
      <c r="CN24">
        <v>9557.9700000000012</v>
      </c>
      <c r="CO24">
        <v>46</v>
      </c>
      <c r="CP24">
        <v>48.476374999999997</v>
      </c>
      <c r="CQ24">
        <v>46.875</v>
      </c>
      <c r="CR24">
        <v>47.25</v>
      </c>
      <c r="CS24">
        <v>47.375</v>
      </c>
      <c r="CT24">
        <v>597.54750000000001</v>
      </c>
      <c r="CU24">
        <v>597.45125000000007</v>
      </c>
      <c r="CV24">
        <v>0</v>
      </c>
      <c r="CW24">
        <v>1665769803.8</v>
      </c>
      <c r="CX24">
        <v>0</v>
      </c>
      <c r="CY24">
        <v>1665769350.0999999</v>
      </c>
      <c r="CZ24" t="s">
        <v>356</v>
      </c>
      <c r="DA24">
        <v>1665769350.0999999</v>
      </c>
      <c r="DB24">
        <v>1665769349.0999999</v>
      </c>
      <c r="DC24">
        <v>11</v>
      </c>
      <c r="DD24">
        <v>-2.3E-2</v>
      </c>
      <c r="DE24">
        <v>-8.9999999999999993E-3</v>
      </c>
      <c r="DF24">
        <v>-1.113</v>
      </c>
      <c r="DG24">
        <v>0.21099999999999999</v>
      </c>
      <c r="DH24">
        <v>415</v>
      </c>
      <c r="DI24">
        <v>39</v>
      </c>
      <c r="DJ24">
        <v>0.32</v>
      </c>
      <c r="DK24">
        <v>0.12</v>
      </c>
      <c r="DL24">
        <v>-7.6457562499999998</v>
      </c>
      <c r="DM24">
        <v>-13.616639662288909</v>
      </c>
      <c r="DN24">
        <v>1.354898300431969</v>
      </c>
      <c r="DO24">
        <v>0</v>
      </c>
      <c r="DP24">
        <v>0.32840465000000002</v>
      </c>
      <c r="DQ24">
        <v>0.34701638273921132</v>
      </c>
      <c r="DR24">
        <v>9.3355810705748249E-2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363</v>
      </c>
      <c r="EA24">
        <v>3.29366</v>
      </c>
      <c r="EB24">
        <v>2.6251600000000002</v>
      </c>
      <c r="EC24">
        <v>1.2168399999999999E-2</v>
      </c>
      <c r="ED24">
        <v>1.4408799999999999E-2</v>
      </c>
      <c r="EE24">
        <v>0.15087200000000001</v>
      </c>
      <c r="EF24">
        <v>0.14807000000000001</v>
      </c>
      <c r="EG24">
        <v>29794.7</v>
      </c>
      <c r="EH24">
        <v>30314.7</v>
      </c>
      <c r="EI24">
        <v>28073.200000000001</v>
      </c>
      <c r="EJ24">
        <v>29621.599999999999</v>
      </c>
      <c r="EK24">
        <v>32737.4</v>
      </c>
      <c r="EL24">
        <v>35060.199999999997</v>
      </c>
      <c r="EM24">
        <v>39563.699999999997</v>
      </c>
      <c r="EN24">
        <v>42385.599999999999</v>
      </c>
      <c r="EO24">
        <v>2.1103700000000001</v>
      </c>
      <c r="EP24">
        <v>2.1230000000000002</v>
      </c>
      <c r="EQ24">
        <v>7.94604E-2</v>
      </c>
      <c r="ER24">
        <v>0</v>
      </c>
      <c r="ES24">
        <v>33.4636</v>
      </c>
      <c r="ET24">
        <v>999.9</v>
      </c>
      <c r="EU24">
        <v>65.5</v>
      </c>
      <c r="EV24">
        <v>38.9</v>
      </c>
      <c r="EW24">
        <v>45.219900000000003</v>
      </c>
      <c r="EX24">
        <v>57.177500000000002</v>
      </c>
      <c r="EY24">
        <v>-2.4479099999999998</v>
      </c>
      <c r="EZ24">
        <v>2</v>
      </c>
      <c r="FA24">
        <v>0.72189499999999995</v>
      </c>
      <c r="FB24">
        <v>1.764</v>
      </c>
      <c r="FC24">
        <v>20.261500000000002</v>
      </c>
      <c r="FD24">
        <v>5.2175900000000004</v>
      </c>
      <c r="FE24">
        <v>12.0099</v>
      </c>
      <c r="FF24">
        <v>4.9861000000000004</v>
      </c>
      <c r="FG24">
        <v>3.2845</v>
      </c>
      <c r="FH24">
        <v>8029.7</v>
      </c>
      <c r="FI24">
        <v>9999</v>
      </c>
      <c r="FJ24">
        <v>9999</v>
      </c>
      <c r="FK24">
        <v>562.20000000000005</v>
      </c>
      <c r="FL24">
        <v>1.8658399999999999</v>
      </c>
      <c r="FM24">
        <v>1.86225</v>
      </c>
      <c r="FN24">
        <v>1.86432</v>
      </c>
      <c r="FO24">
        <v>1.86039</v>
      </c>
      <c r="FP24">
        <v>1.86111</v>
      </c>
      <c r="FQ24">
        <v>1.8602000000000001</v>
      </c>
      <c r="FR24">
        <v>1.86189</v>
      </c>
      <c r="FS24">
        <v>1.8584799999999999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-1.07</v>
      </c>
      <c r="GH24">
        <v>0.2155</v>
      </c>
      <c r="GI24">
        <v>-1.0539319262819791</v>
      </c>
      <c r="GJ24">
        <v>-4.1205714796583209E-4</v>
      </c>
      <c r="GK24">
        <v>7.7744911336874259E-7</v>
      </c>
      <c r="GL24">
        <v>-3.0144991668536769E-10</v>
      </c>
      <c r="GM24">
        <v>-0.1266511706023529</v>
      </c>
      <c r="GN24">
        <v>4.3598202540073173E-3</v>
      </c>
      <c r="GO24">
        <v>2.9285056325319391E-4</v>
      </c>
      <c r="GP24">
        <v>-4.5385929978810709E-6</v>
      </c>
      <c r="GQ24">
        <v>2</v>
      </c>
      <c r="GR24">
        <v>2069</v>
      </c>
      <c r="GS24">
        <v>4</v>
      </c>
      <c r="GT24">
        <v>38</v>
      </c>
      <c r="GU24">
        <v>7.5</v>
      </c>
      <c r="GV24">
        <v>7.5</v>
      </c>
      <c r="GW24">
        <v>0.3125</v>
      </c>
      <c r="GX24">
        <v>2.68066</v>
      </c>
      <c r="GY24">
        <v>2.04834</v>
      </c>
      <c r="GZ24">
        <v>2.6220699999999999</v>
      </c>
      <c r="HA24">
        <v>2.1972700000000001</v>
      </c>
      <c r="HB24">
        <v>2.3339799999999999</v>
      </c>
      <c r="HC24">
        <v>43.6447</v>
      </c>
      <c r="HD24">
        <v>12.722300000000001</v>
      </c>
      <c r="HE24">
        <v>18</v>
      </c>
      <c r="HF24">
        <v>643.73400000000004</v>
      </c>
      <c r="HG24">
        <v>725.00900000000001</v>
      </c>
      <c r="HH24">
        <v>30.998899999999999</v>
      </c>
      <c r="HI24">
        <v>36.2883</v>
      </c>
      <c r="HJ24">
        <v>29.9998</v>
      </c>
      <c r="HK24">
        <v>36.125599999999999</v>
      </c>
      <c r="HL24">
        <v>36.099299999999999</v>
      </c>
      <c r="HM24">
        <v>6.2679400000000003</v>
      </c>
      <c r="HN24">
        <v>20.3568</v>
      </c>
      <c r="HO24">
        <v>100</v>
      </c>
      <c r="HP24">
        <v>31</v>
      </c>
      <c r="HQ24">
        <v>66.830299999999994</v>
      </c>
      <c r="HR24">
        <v>38.228499999999997</v>
      </c>
      <c r="HS24">
        <v>98.830200000000005</v>
      </c>
      <c r="HT24">
        <v>98.244699999999995</v>
      </c>
    </row>
    <row r="25" spans="1:228" x14ac:dyDescent="0.2">
      <c r="A25">
        <v>10</v>
      </c>
      <c r="B25">
        <v>1665769802.0999999</v>
      </c>
      <c r="C25">
        <v>36</v>
      </c>
      <c r="D25" t="s">
        <v>378</v>
      </c>
      <c r="E25" t="s">
        <v>379</v>
      </c>
      <c r="F25">
        <v>4</v>
      </c>
      <c r="G25">
        <v>1665769800.0999999</v>
      </c>
      <c r="H25">
        <f t="shared" si="0"/>
        <v>3.3658765401820364E-4</v>
      </c>
      <c r="I25">
        <f t="shared" si="1"/>
        <v>0.33658765401820362</v>
      </c>
      <c r="J25">
        <f t="shared" si="2"/>
        <v>0.10986571036379661</v>
      </c>
      <c r="K25">
        <f t="shared" si="3"/>
        <v>43.660585714285723</v>
      </c>
      <c r="L25">
        <f t="shared" si="4"/>
        <v>33.627083107374133</v>
      </c>
      <c r="M25">
        <f t="shared" si="5"/>
        <v>3.4075312895307763</v>
      </c>
      <c r="N25">
        <f t="shared" si="6"/>
        <v>4.4242556354239353</v>
      </c>
      <c r="O25">
        <f t="shared" si="7"/>
        <v>1.966014562806883E-2</v>
      </c>
      <c r="P25">
        <f t="shared" si="8"/>
        <v>2.7693936108021386</v>
      </c>
      <c r="Q25">
        <f t="shared" si="9"/>
        <v>1.9582936129832428E-2</v>
      </c>
      <c r="R25">
        <f t="shared" si="10"/>
        <v>1.2246246674193792E-2</v>
      </c>
      <c r="S25">
        <f t="shared" si="11"/>
        <v>226.11360305097057</v>
      </c>
      <c r="T25">
        <f t="shared" si="12"/>
        <v>36.045330958555716</v>
      </c>
      <c r="U25">
        <f t="shared" si="13"/>
        <v>34.74305714285714</v>
      </c>
      <c r="V25">
        <f t="shared" si="14"/>
        <v>5.5684979243828732</v>
      </c>
      <c r="W25">
        <f t="shared" si="15"/>
        <v>70.196557096654232</v>
      </c>
      <c r="X25">
        <f t="shared" si="16"/>
        <v>3.9082494716384968</v>
      </c>
      <c r="Y25">
        <f t="shared" si="17"/>
        <v>5.5675799972029898</v>
      </c>
      <c r="Z25">
        <f t="shared" si="18"/>
        <v>1.6602484527443764</v>
      </c>
      <c r="AA25">
        <f t="shared" si="19"/>
        <v>-14.84351554220278</v>
      </c>
      <c r="AB25">
        <f t="shared" si="20"/>
        <v>-0.44364482936849309</v>
      </c>
      <c r="AC25">
        <f t="shared" si="21"/>
        <v>-3.7318179338544095E-2</v>
      </c>
      <c r="AD25">
        <f t="shared" si="22"/>
        <v>210.78912450006075</v>
      </c>
      <c r="AE25">
        <f t="shared" si="23"/>
        <v>10.217779767581519</v>
      </c>
      <c r="AF25">
        <f t="shared" si="24"/>
        <v>0.51702022275947379</v>
      </c>
      <c r="AG25">
        <f t="shared" si="25"/>
        <v>0.10986571036379661</v>
      </c>
      <c r="AH25">
        <v>54.715812365769139</v>
      </c>
      <c r="AI25">
        <v>47.900925454545437</v>
      </c>
      <c r="AJ25">
        <v>1.658539947037277</v>
      </c>
      <c r="AK25">
        <v>66.492370730990942</v>
      </c>
      <c r="AL25">
        <f t="shared" si="26"/>
        <v>0.33658765401820362</v>
      </c>
      <c r="AM25">
        <v>38.113797074937629</v>
      </c>
      <c r="AN25">
        <v>38.541746153846198</v>
      </c>
      <c r="AO25">
        <v>-2.4381208816134831E-2</v>
      </c>
      <c r="AP25">
        <v>87.124668143058287</v>
      </c>
      <c r="AQ25">
        <v>44</v>
      </c>
      <c r="AR25">
        <v>7</v>
      </c>
      <c r="AS25">
        <f t="shared" si="27"/>
        <v>1</v>
      </c>
      <c r="AT25">
        <f t="shared" si="28"/>
        <v>0</v>
      </c>
      <c r="AU25">
        <f t="shared" si="29"/>
        <v>47117.955837755442</v>
      </c>
      <c r="AV25">
        <f t="shared" si="30"/>
        <v>1200.004285714286</v>
      </c>
      <c r="AW25">
        <f t="shared" si="31"/>
        <v>1025.9273922543891</v>
      </c>
      <c r="AX25">
        <f t="shared" si="32"/>
        <v>0.85493644020089476</v>
      </c>
      <c r="AY25">
        <f t="shared" si="33"/>
        <v>0.1884273295877269</v>
      </c>
      <c r="AZ25">
        <v>6</v>
      </c>
      <c r="BA25">
        <v>0.5</v>
      </c>
      <c r="BB25" t="s">
        <v>355</v>
      </c>
      <c r="BC25">
        <v>2</v>
      </c>
      <c r="BD25" t="b">
        <v>1</v>
      </c>
      <c r="BE25">
        <v>1665769800.0999999</v>
      </c>
      <c r="BF25">
        <v>43.660585714285723</v>
      </c>
      <c r="BG25">
        <v>53.112928571428583</v>
      </c>
      <c r="BH25">
        <v>38.568399999999997</v>
      </c>
      <c r="BI25">
        <v>38.109571428571428</v>
      </c>
      <c r="BJ25">
        <v>44.731428571428573</v>
      </c>
      <c r="BK25">
        <v>38.353114285714291</v>
      </c>
      <c r="BL25">
        <v>650.01999999999987</v>
      </c>
      <c r="BM25">
        <v>101.233</v>
      </c>
      <c r="BN25">
        <v>9.994281428571429E-2</v>
      </c>
      <c r="BO25">
        <v>34.740085714285719</v>
      </c>
      <c r="BP25">
        <v>34.74305714285714</v>
      </c>
      <c r="BQ25">
        <v>999.89999999999986</v>
      </c>
      <c r="BR25">
        <v>0</v>
      </c>
      <c r="BS25">
        <v>0</v>
      </c>
      <c r="BT25">
        <v>9002.7685714285708</v>
      </c>
      <c r="BU25">
        <v>0</v>
      </c>
      <c r="BV25">
        <v>540.14700000000005</v>
      </c>
      <c r="BW25">
        <v>-9.4523542857142839</v>
      </c>
      <c r="BX25">
        <v>45.412028571428557</v>
      </c>
      <c r="BY25">
        <v>55.217242857142857</v>
      </c>
      <c r="BZ25">
        <v>0.45880285714285712</v>
      </c>
      <c r="CA25">
        <v>53.112928571428583</v>
      </c>
      <c r="CB25">
        <v>38.109571428571428</v>
      </c>
      <c r="CC25">
        <v>3.9043971428571429</v>
      </c>
      <c r="CD25">
        <v>3.8579528571428572</v>
      </c>
      <c r="CE25">
        <v>28.489085714285711</v>
      </c>
      <c r="CF25">
        <v>28.28322857142857</v>
      </c>
      <c r="CG25">
        <v>1200.004285714286</v>
      </c>
      <c r="CH25">
        <v>0.50003500000000012</v>
      </c>
      <c r="CI25">
        <v>0.49996499999999999</v>
      </c>
      <c r="CJ25">
        <v>0</v>
      </c>
      <c r="CK25">
        <v>1152.8242857142859</v>
      </c>
      <c r="CL25">
        <v>4.9990899999999998</v>
      </c>
      <c r="CM25">
        <v>13112.585714285709</v>
      </c>
      <c r="CN25">
        <v>9558.028571428571</v>
      </c>
      <c r="CO25">
        <v>46</v>
      </c>
      <c r="CP25">
        <v>48.436999999999998</v>
      </c>
      <c r="CQ25">
        <v>46.875</v>
      </c>
      <c r="CR25">
        <v>47.25</v>
      </c>
      <c r="CS25">
        <v>47.375</v>
      </c>
      <c r="CT25">
        <v>597.54571428571433</v>
      </c>
      <c r="CU25">
        <v>597.45999999999992</v>
      </c>
      <c r="CV25">
        <v>0</v>
      </c>
      <c r="CW25">
        <v>1665769807.4000001</v>
      </c>
      <c r="CX25">
        <v>0</v>
      </c>
      <c r="CY25">
        <v>1665769350.0999999</v>
      </c>
      <c r="CZ25" t="s">
        <v>356</v>
      </c>
      <c r="DA25">
        <v>1665769350.0999999</v>
      </c>
      <c r="DB25">
        <v>1665769349.0999999</v>
      </c>
      <c r="DC25">
        <v>11</v>
      </c>
      <c r="DD25">
        <v>-2.3E-2</v>
      </c>
      <c r="DE25">
        <v>-8.9999999999999993E-3</v>
      </c>
      <c r="DF25">
        <v>-1.113</v>
      </c>
      <c r="DG25">
        <v>0.21099999999999999</v>
      </c>
      <c r="DH25">
        <v>415</v>
      </c>
      <c r="DI25">
        <v>39</v>
      </c>
      <c r="DJ25">
        <v>0.32</v>
      </c>
      <c r="DK25">
        <v>0.12</v>
      </c>
      <c r="DL25">
        <v>-8.4387755000000002</v>
      </c>
      <c r="DM25">
        <v>-8.9615252532832823</v>
      </c>
      <c r="DN25">
        <v>0.89259104280445811</v>
      </c>
      <c r="DO25">
        <v>0</v>
      </c>
      <c r="DP25">
        <v>0.35337127499999998</v>
      </c>
      <c r="DQ25">
        <v>0.83858923452157552</v>
      </c>
      <c r="DR25">
        <v>0.1105766081612625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363</v>
      </c>
      <c r="EA25">
        <v>3.2939099999999999</v>
      </c>
      <c r="EB25">
        <v>2.6252800000000001</v>
      </c>
      <c r="EC25">
        <v>1.4018299999999999E-2</v>
      </c>
      <c r="ED25">
        <v>1.62963E-2</v>
      </c>
      <c r="EE25">
        <v>0.15068799999999999</v>
      </c>
      <c r="EF25">
        <v>0.14807600000000001</v>
      </c>
      <c r="EG25">
        <v>29739.1</v>
      </c>
      <c r="EH25">
        <v>30256.6</v>
      </c>
      <c r="EI25">
        <v>28073.200000000001</v>
      </c>
      <c r="EJ25">
        <v>29621.5</v>
      </c>
      <c r="EK25">
        <v>32744.6</v>
      </c>
      <c r="EL25">
        <v>35060</v>
      </c>
      <c r="EM25">
        <v>39563.599999999999</v>
      </c>
      <c r="EN25">
        <v>42385.5</v>
      </c>
      <c r="EO25">
        <v>2.11063</v>
      </c>
      <c r="EP25">
        <v>2.1230500000000001</v>
      </c>
      <c r="EQ25">
        <v>7.9981999999999998E-2</v>
      </c>
      <c r="ER25">
        <v>0</v>
      </c>
      <c r="ES25">
        <v>33.447600000000001</v>
      </c>
      <c r="ET25">
        <v>999.9</v>
      </c>
      <c r="EU25">
        <v>65.5</v>
      </c>
      <c r="EV25">
        <v>38.9</v>
      </c>
      <c r="EW25">
        <v>45.220399999999998</v>
      </c>
      <c r="EX25">
        <v>56.967500000000001</v>
      </c>
      <c r="EY25">
        <v>-2.4439099999999998</v>
      </c>
      <c r="EZ25">
        <v>2</v>
      </c>
      <c r="FA25">
        <v>0.72191099999999997</v>
      </c>
      <c r="FB25">
        <v>1.7591399999999999</v>
      </c>
      <c r="FC25">
        <v>20.261600000000001</v>
      </c>
      <c r="FD25">
        <v>5.2174399999999999</v>
      </c>
      <c r="FE25">
        <v>12.0097</v>
      </c>
      <c r="FF25">
        <v>4.9859499999999999</v>
      </c>
      <c r="FG25">
        <v>3.2844799999999998</v>
      </c>
      <c r="FH25">
        <v>8029.7</v>
      </c>
      <c r="FI25">
        <v>9999</v>
      </c>
      <c r="FJ25">
        <v>9999</v>
      </c>
      <c r="FK25">
        <v>562.20000000000005</v>
      </c>
      <c r="FL25">
        <v>1.8658600000000001</v>
      </c>
      <c r="FM25">
        <v>1.86226</v>
      </c>
      <c r="FN25">
        <v>1.86432</v>
      </c>
      <c r="FO25">
        <v>1.8603499999999999</v>
      </c>
      <c r="FP25">
        <v>1.86111</v>
      </c>
      <c r="FQ25">
        <v>1.86019</v>
      </c>
      <c r="FR25">
        <v>1.86189</v>
      </c>
      <c r="FS25">
        <v>1.85849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-1.0720000000000001</v>
      </c>
      <c r="GH25">
        <v>0.21510000000000001</v>
      </c>
      <c r="GI25">
        <v>-1.0539319262819791</v>
      </c>
      <c r="GJ25">
        <v>-4.1205714796583209E-4</v>
      </c>
      <c r="GK25">
        <v>7.7744911336874259E-7</v>
      </c>
      <c r="GL25">
        <v>-3.0144991668536769E-10</v>
      </c>
      <c r="GM25">
        <v>-0.1266511706023529</v>
      </c>
      <c r="GN25">
        <v>4.3598202540073173E-3</v>
      </c>
      <c r="GO25">
        <v>2.9285056325319391E-4</v>
      </c>
      <c r="GP25">
        <v>-4.5385929978810709E-6</v>
      </c>
      <c r="GQ25">
        <v>2</v>
      </c>
      <c r="GR25">
        <v>2069</v>
      </c>
      <c r="GS25">
        <v>4</v>
      </c>
      <c r="GT25">
        <v>38</v>
      </c>
      <c r="GU25">
        <v>7.5</v>
      </c>
      <c r="GV25">
        <v>7.5</v>
      </c>
      <c r="GW25">
        <v>0.33203100000000002</v>
      </c>
      <c r="GX25">
        <v>2.67944</v>
      </c>
      <c r="GY25">
        <v>2.04834</v>
      </c>
      <c r="GZ25">
        <v>2.6232899999999999</v>
      </c>
      <c r="HA25">
        <v>2.1972700000000001</v>
      </c>
      <c r="HB25">
        <v>2.33643</v>
      </c>
      <c r="HC25">
        <v>43.6447</v>
      </c>
      <c r="HD25">
        <v>12.7311</v>
      </c>
      <c r="HE25">
        <v>18</v>
      </c>
      <c r="HF25">
        <v>643.90800000000002</v>
      </c>
      <c r="HG25">
        <v>725.02099999999996</v>
      </c>
      <c r="HH25">
        <v>30.998699999999999</v>
      </c>
      <c r="HI25">
        <v>36.285800000000002</v>
      </c>
      <c r="HJ25">
        <v>29.9999</v>
      </c>
      <c r="HK25">
        <v>36.123100000000001</v>
      </c>
      <c r="HL25">
        <v>36.096299999999999</v>
      </c>
      <c r="HM25">
        <v>6.6721399999999997</v>
      </c>
      <c r="HN25">
        <v>20.049700000000001</v>
      </c>
      <c r="HO25">
        <v>100</v>
      </c>
      <c r="HP25">
        <v>31</v>
      </c>
      <c r="HQ25">
        <v>73.515100000000004</v>
      </c>
      <c r="HR25">
        <v>38.276800000000001</v>
      </c>
      <c r="HS25">
        <v>98.830200000000005</v>
      </c>
      <c r="HT25">
        <v>98.244399999999999</v>
      </c>
    </row>
    <row r="26" spans="1:228" x14ac:dyDescent="0.2">
      <c r="A26">
        <v>11</v>
      </c>
      <c r="B26">
        <v>1665769806.0999999</v>
      </c>
      <c r="C26">
        <v>40</v>
      </c>
      <c r="D26" t="s">
        <v>380</v>
      </c>
      <c r="E26" t="s">
        <v>381</v>
      </c>
      <c r="F26">
        <v>4</v>
      </c>
      <c r="G26">
        <v>1665769803.7874999</v>
      </c>
      <c r="H26">
        <f t="shared" si="0"/>
        <v>3.2485219445067397E-4</v>
      </c>
      <c r="I26">
        <f t="shared" si="1"/>
        <v>0.32485219445067398</v>
      </c>
      <c r="J26">
        <f t="shared" si="2"/>
        <v>1.4821079604828778E-2</v>
      </c>
      <c r="K26">
        <f t="shared" si="3"/>
        <v>49.604862500000003</v>
      </c>
      <c r="L26">
        <f t="shared" si="4"/>
        <v>47.020416405073142</v>
      </c>
      <c r="M26">
        <f t="shared" si="5"/>
        <v>4.7646926854154126</v>
      </c>
      <c r="N26">
        <f t="shared" si="6"/>
        <v>5.0265808681627657</v>
      </c>
      <c r="O26">
        <f t="shared" si="7"/>
        <v>1.8953383098960327E-2</v>
      </c>
      <c r="P26">
        <f t="shared" si="8"/>
        <v>2.7657409869496981</v>
      </c>
      <c r="Q26">
        <f t="shared" si="9"/>
        <v>1.8881519695291667E-2</v>
      </c>
      <c r="R26">
        <f t="shared" si="10"/>
        <v>1.1807383644251707E-2</v>
      </c>
      <c r="S26">
        <f t="shared" si="11"/>
        <v>226.11491810805069</v>
      </c>
      <c r="T26">
        <f t="shared" si="12"/>
        <v>36.037706863185704</v>
      </c>
      <c r="U26">
        <f t="shared" si="13"/>
        <v>34.730625000000003</v>
      </c>
      <c r="V26">
        <f t="shared" si="14"/>
        <v>5.5646582901530346</v>
      </c>
      <c r="W26">
        <f t="shared" si="15"/>
        <v>70.145249541009321</v>
      </c>
      <c r="X26">
        <f t="shared" si="16"/>
        <v>3.9026991739926467</v>
      </c>
      <c r="Y26">
        <f t="shared" si="17"/>
        <v>5.5637398106496079</v>
      </c>
      <c r="Z26">
        <f t="shared" si="18"/>
        <v>1.6619591161603879</v>
      </c>
      <c r="AA26">
        <f t="shared" si="19"/>
        <v>-14.325981775274721</v>
      </c>
      <c r="AB26">
        <f t="shared" si="20"/>
        <v>-0.44359221856403824</v>
      </c>
      <c r="AC26">
        <f t="shared" si="21"/>
        <v>-3.7358504277935252E-2</v>
      </c>
      <c r="AD26">
        <f t="shared" si="22"/>
        <v>211.30798560993398</v>
      </c>
      <c r="AE26">
        <f t="shared" si="23"/>
        <v>10.388190329845001</v>
      </c>
      <c r="AF26">
        <f t="shared" si="24"/>
        <v>0.42805208336826744</v>
      </c>
      <c r="AG26">
        <f t="shared" si="25"/>
        <v>1.4821079604828778E-2</v>
      </c>
      <c r="AH26">
        <v>61.592223123797879</v>
      </c>
      <c r="AI26">
        <v>54.679135757575743</v>
      </c>
      <c r="AJ26">
        <v>1.7053380180995259</v>
      </c>
      <c r="AK26">
        <v>66.492370730990942</v>
      </c>
      <c r="AL26">
        <f t="shared" si="26"/>
        <v>0.32485219445067398</v>
      </c>
      <c r="AM26">
        <v>38.114335390852247</v>
      </c>
      <c r="AN26">
        <v>38.493080219780254</v>
      </c>
      <c r="AO26">
        <v>-1.7061563635407919E-2</v>
      </c>
      <c r="AP26">
        <v>87.124668143058287</v>
      </c>
      <c r="AQ26">
        <v>43</v>
      </c>
      <c r="AR26">
        <v>7</v>
      </c>
      <c r="AS26">
        <f t="shared" si="27"/>
        <v>1</v>
      </c>
      <c r="AT26">
        <f t="shared" si="28"/>
        <v>0</v>
      </c>
      <c r="AU26">
        <f t="shared" si="29"/>
        <v>47019.912395690582</v>
      </c>
      <c r="AV26">
        <f t="shared" si="30"/>
        <v>1200.01</v>
      </c>
      <c r="AW26">
        <f t="shared" si="31"/>
        <v>1025.9324010922542</v>
      </c>
      <c r="AX26">
        <f t="shared" si="32"/>
        <v>0.85493654310568601</v>
      </c>
      <c r="AY26">
        <f t="shared" si="33"/>
        <v>0.18842752819397396</v>
      </c>
      <c r="AZ26">
        <v>6</v>
      </c>
      <c r="BA26">
        <v>0.5</v>
      </c>
      <c r="BB26" t="s">
        <v>355</v>
      </c>
      <c r="BC26">
        <v>2</v>
      </c>
      <c r="BD26" t="b">
        <v>1</v>
      </c>
      <c r="BE26">
        <v>1665769803.7874999</v>
      </c>
      <c r="BF26">
        <v>49.604862500000003</v>
      </c>
      <c r="BG26">
        <v>59.213062499999999</v>
      </c>
      <c r="BH26">
        <v>38.513824999999997</v>
      </c>
      <c r="BI26">
        <v>38.133937500000002</v>
      </c>
      <c r="BJ26">
        <v>50.677725000000002</v>
      </c>
      <c r="BK26">
        <v>38.2989125</v>
      </c>
      <c r="BL26">
        <v>650.03375000000005</v>
      </c>
      <c r="BM26">
        <v>101.232375</v>
      </c>
      <c r="BN26">
        <v>0.10004716249999999</v>
      </c>
      <c r="BO26">
        <v>34.727649999999997</v>
      </c>
      <c r="BP26">
        <v>34.730625000000003</v>
      </c>
      <c r="BQ26">
        <v>999.9</v>
      </c>
      <c r="BR26">
        <v>0</v>
      </c>
      <c r="BS26">
        <v>0</v>
      </c>
      <c r="BT26">
        <v>8983.4387499999993</v>
      </c>
      <c r="BU26">
        <v>0</v>
      </c>
      <c r="BV26">
        <v>660.14099999999996</v>
      </c>
      <c r="BW26">
        <v>-9.6081937499999999</v>
      </c>
      <c r="BX26">
        <v>51.591850000000001</v>
      </c>
      <c r="BY26">
        <v>61.560650000000003</v>
      </c>
      <c r="BZ26">
        <v>0.37990187500000011</v>
      </c>
      <c r="CA26">
        <v>59.213062499999999</v>
      </c>
      <c r="CB26">
        <v>38.133937500000002</v>
      </c>
      <c r="CC26">
        <v>3.8988524999999998</v>
      </c>
      <c r="CD26">
        <v>3.8603937500000001</v>
      </c>
      <c r="CE26">
        <v>28.464625000000002</v>
      </c>
      <c r="CF26">
        <v>28.294125000000001</v>
      </c>
      <c r="CG26">
        <v>1200.01</v>
      </c>
      <c r="CH26">
        <v>0.50003212499999994</v>
      </c>
      <c r="CI26">
        <v>0.49996787500000001</v>
      </c>
      <c r="CJ26">
        <v>0</v>
      </c>
      <c r="CK26">
        <v>1152.5899999999999</v>
      </c>
      <c r="CL26">
        <v>4.9990899999999998</v>
      </c>
      <c r="CM26">
        <v>13482.7125</v>
      </c>
      <c r="CN26">
        <v>9558.0562499999996</v>
      </c>
      <c r="CO26">
        <v>45.992125000000001</v>
      </c>
      <c r="CP26">
        <v>48.436999999999998</v>
      </c>
      <c r="CQ26">
        <v>46.859250000000003</v>
      </c>
      <c r="CR26">
        <v>47.25</v>
      </c>
      <c r="CS26">
        <v>47.375</v>
      </c>
      <c r="CT26">
        <v>597.54375000000005</v>
      </c>
      <c r="CU26">
        <v>597.46625000000006</v>
      </c>
      <c r="CV26">
        <v>0</v>
      </c>
      <c r="CW26">
        <v>1665769811.5999999</v>
      </c>
      <c r="CX26">
        <v>0</v>
      </c>
      <c r="CY26">
        <v>1665769350.0999999</v>
      </c>
      <c r="CZ26" t="s">
        <v>356</v>
      </c>
      <c r="DA26">
        <v>1665769350.0999999</v>
      </c>
      <c r="DB26">
        <v>1665769349.0999999</v>
      </c>
      <c r="DC26">
        <v>11</v>
      </c>
      <c r="DD26">
        <v>-2.3E-2</v>
      </c>
      <c r="DE26">
        <v>-8.9999999999999993E-3</v>
      </c>
      <c r="DF26">
        <v>-1.113</v>
      </c>
      <c r="DG26">
        <v>0.21099999999999999</v>
      </c>
      <c r="DH26">
        <v>415</v>
      </c>
      <c r="DI26">
        <v>39</v>
      </c>
      <c r="DJ26">
        <v>0.32</v>
      </c>
      <c r="DK26">
        <v>0.12</v>
      </c>
      <c r="DL26">
        <v>-8.8692504878048783</v>
      </c>
      <c r="DM26">
        <v>-6.4249931707316961</v>
      </c>
      <c r="DN26">
        <v>0.65855848424456109</v>
      </c>
      <c r="DO26">
        <v>0</v>
      </c>
      <c r="DP26">
        <v>0.36465387804878052</v>
      </c>
      <c r="DQ26">
        <v>0.79960551219512188</v>
      </c>
      <c r="DR26">
        <v>0.1100671350687998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363</v>
      </c>
      <c r="EA26">
        <v>3.29373</v>
      </c>
      <c r="EB26">
        <v>2.62514</v>
      </c>
      <c r="EC26">
        <v>1.5909199999999998E-2</v>
      </c>
      <c r="ED26">
        <v>1.8191100000000002E-2</v>
      </c>
      <c r="EE26">
        <v>0.15056600000000001</v>
      </c>
      <c r="EF26">
        <v>0.14818300000000001</v>
      </c>
      <c r="EG26">
        <v>29682</v>
      </c>
      <c r="EH26">
        <v>30198.7</v>
      </c>
      <c r="EI26">
        <v>28073.1</v>
      </c>
      <c r="EJ26">
        <v>29621.8</v>
      </c>
      <c r="EK26">
        <v>32748.7</v>
      </c>
      <c r="EL26">
        <v>35056</v>
      </c>
      <c r="EM26">
        <v>39562.699999999997</v>
      </c>
      <c r="EN26">
        <v>42385.9</v>
      </c>
      <c r="EO26">
        <v>2.11077</v>
      </c>
      <c r="EP26">
        <v>2.1232799999999998</v>
      </c>
      <c r="EQ26">
        <v>7.96095E-2</v>
      </c>
      <c r="ER26">
        <v>0</v>
      </c>
      <c r="ES26">
        <v>33.429600000000001</v>
      </c>
      <c r="ET26">
        <v>999.9</v>
      </c>
      <c r="EU26">
        <v>65.400000000000006</v>
      </c>
      <c r="EV26">
        <v>38.9</v>
      </c>
      <c r="EW26">
        <v>45.147399999999998</v>
      </c>
      <c r="EX26">
        <v>57.477499999999999</v>
      </c>
      <c r="EY26">
        <v>-2.45994</v>
      </c>
      <c r="EZ26">
        <v>2</v>
      </c>
      <c r="FA26">
        <v>0.721557</v>
      </c>
      <c r="FB26">
        <v>1.7534099999999999</v>
      </c>
      <c r="FC26">
        <v>20.261800000000001</v>
      </c>
      <c r="FD26">
        <v>5.2181899999999999</v>
      </c>
      <c r="FE26">
        <v>12.0097</v>
      </c>
      <c r="FF26">
        <v>4.9862500000000001</v>
      </c>
      <c r="FG26">
        <v>3.2845800000000001</v>
      </c>
      <c r="FH26">
        <v>8030</v>
      </c>
      <c r="FI26">
        <v>9999</v>
      </c>
      <c r="FJ26">
        <v>9999</v>
      </c>
      <c r="FK26">
        <v>562.20000000000005</v>
      </c>
      <c r="FL26">
        <v>1.8658600000000001</v>
      </c>
      <c r="FM26">
        <v>1.86226</v>
      </c>
      <c r="FN26">
        <v>1.86432</v>
      </c>
      <c r="FO26">
        <v>1.8603499999999999</v>
      </c>
      <c r="FP26">
        <v>1.86111</v>
      </c>
      <c r="FQ26">
        <v>1.8602000000000001</v>
      </c>
      <c r="FR26">
        <v>1.86189</v>
      </c>
      <c r="FS26">
        <v>1.85849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-1.0740000000000001</v>
      </c>
      <c r="GH26">
        <v>0.21479999999999999</v>
      </c>
      <c r="GI26">
        <v>-1.0539319262819791</v>
      </c>
      <c r="GJ26">
        <v>-4.1205714796583209E-4</v>
      </c>
      <c r="GK26">
        <v>7.7744911336874259E-7</v>
      </c>
      <c r="GL26">
        <v>-3.0144991668536769E-10</v>
      </c>
      <c r="GM26">
        <v>-0.1266511706023529</v>
      </c>
      <c r="GN26">
        <v>4.3598202540073173E-3</v>
      </c>
      <c r="GO26">
        <v>2.9285056325319391E-4</v>
      </c>
      <c r="GP26">
        <v>-4.5385929978810709E-6</v>
      </c>
      <c r="GQ26">
        <v>2</v>
      </c>
      <c r="GR26">
        <v>2069</v>
      </c>
      <c r="GS26">
        <v>4</v>
      </c>
      <c r="GT26">
        <v>38</v>
      </c>
      <c r="GU26">
        <v>7.6</v>
      </c>
      <c r="GV26">
        <v>7.6</v>
      </c>
      <c r="GW26">
        <v>0.35156199999999999</v>
      </c>
      <c r="GX26">
        <v>2.6660200000000001</v>
      </c>
      <c r="GY26">
        <v>2.04834</v>
      </c>
      <c r="GZ26">
        <v>2.6220699999999999</v>
      </c>
      <c r="HA26">
        <v>2.1972700000000001</v>
      </c>
      <c r="HB26">
        <v>2.36572</v>
      </c>
      <c r="HC26">
        <v>43.6447</v>
      </c>
      <c r="HD26">
        <v>12.739800000000001</v>
      </c>
      <c r="HE26">
        <v>18</v>
      </c>
      <c r="HF26">
        <v>643.99400000000003</v>
      </c>
      <c r="HG26">
        <v>725.20399999999995</v>
      </c>
      <c r="HH26">
        <v>30.9986</v>
      </c>
      <c r="HI26">
        <v>36.281599999999997</v>
      </c>
      <c r="HJ26">
        <v>29.9998</v>
      </c>
      <c r="HK26">
        <v>36.119799999999998</v>
      </c>
      <c r="HL26">
        <v>36.093499999999999</v>
      </c>
      <c r="HM26">
        <v>7.0766799999999996</v>
      </c>
      <c r="HN26">
        <v>20.049700000000001</v>
      </c>
      <c r="HO26">
        <v>100</v>
      </c>
      <c r="HP26">
        <v>31</v>
      </c>
      <c r="HQ26">
        <v>80.209800000000001</v>
      </c>
      <c r="HR26">
        <v>38.3185</v>
      </c>
      <c r="HS26">
        <v>98.828800000000001</v>
      </c>
      <c r="HT26">
        <v>98.245199999999997</v>
      </c>
    </row>
    <row r="27" spans="1:228" x14ac:dyDescent="0.2">
      <c r="A27">
        <v>12</v>
      </c>
      <c r="B27">
        <v>1665769810.0999999</v>
      </c>
      <c r="C27">
        <v>44</v>
      </c>
      <c r="D27" t="s">
        <v>382</v>
      </c>
      <c r="E27" t="s">
        <v>383</v>
      </c>
      <c r="F27">
        <v>4</v>
      </c>
      <c r="G27">
        <v>1665769808.0999999</v>
      </c>
      <c r="H27">
        <f t="shared" si="0"/>
        <v>2.9850563475215873E-4</v>
      </c>
      <c r="I27">
        <f t="shared" si="1"/>
        <v>0.29850563475215874</v>
      </c>
      <c r="J27">
        <f t="shared" si="2"/>
        <v>0.36083222918426155</v>
      </c>
      <c r="K27">
        <f t="shared" si="3"/>
        <v>56.603900000000003</v>
      </c>
      <c r="L27">
        <f t="shared" si="4"/>
        <v>22.324592248027987</v>
      </c>
      <c r="M27">
        <f t="shared" si="5"/>
        <v>2.2622762101313034</v>
      </c>
      <c r="N27">
        <f t="shared" si="6"/>
        <v>5.735990827871122</v>
      </c>
      <c r="O27">
        <f t="shared" si="7"/>
        <v>1.7443953879752044E-2</v>
      </c>
      <c r="P27">
        <f t="shared" si="8"/>
        <v>2.7683122374456355</v>
      </c>
      <c r="Q27">
        <f t="shared" si="9"/>
        <v>1.7383117451006336E-2</v>
      </c>
      <c r="R27">
        <f t="shared" si="10"/>
        <v>1.0869896548657408E-2</v>
      </c>
      <c r="S27">
        <f t="shared" si="11"/>
        <v>226.11923494856867</v>
      </c>
      <c r="T27">
        <f t="shared" si="12"/>
        <v>36.030626599176365</v>
      </c>
      <c r="U27">
        <f t="shared" si="13"/>
        <v>34.709728571428577</v>
      </c>
      <c r="V27">
        <f t="shared" si="14"/>
        <v>5.5582096687828422</v>
      </c>
      <c r="W27">
        <f t="shared" si="15"/>
        <v>70.134724362482643</v>
      </c>
      <c r="X27">
        <f t="shared" si="16"/>
        <v>3.8992611520704119</v>
      </c>
      <c r="Y27">
        <f t="shared" si="17"/>
        <v>5.5596727405921822</v>
      </c>
      <c r="Z27">
        <f t="shared" si="18"/>
        <v>1.6589485167124303</v>
      </c>
      <c r="AA27">
        <f t="shared" si="19"/>
        <v>-13.164098492570201</v>
      </c>
      <c r="AB27">
        <f t="shared" si="20"/>
        <v>0.70784889689333841</v>
      </c>
      <c r="AC27">
        <f t="shared" si="21"/>
        <v>5.9548443914436311E-2</v>
      </c>
      <c r="AD27">
        <f t="shared" si="22"/>
        <v>213.72253379680623</v>
      </c>
      <c r="AE27">
        <f t="shared" si="23"/>
        <v>10.5505152252976</v>
      </c>
      <c r="AF27">
        <f t="shared" si="24"/>
        <v>0.34903129463351323</v>
      </c>
      <c r="AG27">
        <f t="shared" si="25"/>
        <v>0.36083222918426155</v>
      </c>
      <c r="AH27">
        <v>68.489034009882147</v>
      </c>
      <c r="AI27">
        <v>61.377136969696927</v>
      </c>
      <c r="AJ27">
        <v>1.672101556339743</v>
      </c>
      <c r="AK27">
        <v>66.492370730990942</v>
      </c>
      <c r="AL27">
        <f t="shared" si="26"/>
        <v>0.29850563475215874</v>
      </c>
      <c r="AM27">
        <v>38.153878402080778</v>
      </c>
      <c r="AN27">
        <v>38.472634065934074</v>
      </c>
      <c r="AO27">
        <v>-1.0147861039754191E-2</v>
      </c>
      <c r="AP27">
        <v>87.124668143058287</v>
      </c>
      <c r="AQ27">
        <v>43</v>
      </c>
      <c r="AR27">
        <v>7</v>
      </c>
      <c r="AS27">
        <f t="shared" si="27"/>
        <v>1</v>
      </c>
      <c r="AT27">
        <f t="shared" si="28"/>
        <v>0</v>
      </c>
      <c r="AU27">
        <f t="shared" si="29"/>
        <v>47092.300002609758</v>
      </c>
      <c r="AV27">
        <f t="shared" si="30"/>
        <v>1200.024285714286</v>
      </c>
      <c r="AW27">
        <f t="shared" si="31"/>
        <v>1025.9454564500356</v>
      </c>
      <c r="AX27">
        <f t="shared" si="32"/>
        <v>0.85493724474031463</v>
      </c>
      <c r="AY27">
        <f t="shared" si="33"/>
        <v>0.18842888234880728</v>
      </c>
      <c r="AZ27">
        <v>6</v>
      </c>
      <c r="BA27">
        <v>0.5</v>
      </c>
      <c r="BB27" t="s">
        <v>355</v>
      </c>
      <c r="BC27">
        <v>2</v>
      </c>
      <c r="BD27" t="b">
        <v>1</v>
      </c>
      <c r="BE27">
        <v>1665769808.0999999</v>
      </c>
      <c r="BF27">
        <v>56.603900000000003</v>
      </c>
      <c r="BG27">
        <v>66.361528571428565</v>
      </c>
      <c r="BH27">
        <v>38.47868571428571</v>
      </c>
      <c r="BI27">
        <v>38.168885714285707</v>
      </c>
      <c r="BJ27">
        <v>57.679085714285712</v>
      </c>
      <c r="BK27">
        <v>38.26398571428571</v>
      </c>
      <c r="BL27">
        <v>649.96971428571419</v>
      </c>
      <c r="BM27">
        <v>101.23571428571429</v>
      </c>
      <c r="BN27">
        <v>9.9897357142857163E-2</v>
      </c>
      <c r="BO27">
        <v>34.714471428571429</v>
      </c>
      <c r="BP27">
        <v>34.709728571428577</v>
      </c>
      <c r="BQ27">
        <v>999.89999999999986</v>
      </c>
      <c r="BR27">
        <v>0</v>
      </c>
      <c r="BS27">
        <v>0</v>
      </c>
      <c r="BT27">
        <v>8996.7857142857138</v>
      </c>
      <c r="BU27">
        <v>0</v>
      </c>
      <c r="BV27">
        <v>1298.3357142857139</v>
      </c>
      <c r="BW27">
        <v>-9.7576214285714276</v>
      </c>
      <c r="BX27">
        <v>58.869114285714282</v>
      </c>
      <c r="BY27">
        <v>68.995028571428563</v>
      </c>
      <c r="BZ27">
        <v>0.3097827142857143</v>
      </c>
      <c r="CA27">
        <v>66.361528571428565</v>
      </c>
      <c r="CB27">
        <v>38.168885714285707</v>
      </c>
      <c r="CC27">
        <v>3.895417142857144</v>
      </c>
      <c r="CD27">
        <v>3.864058571428572</v>
      </c>
      <c r="CE27">
        <v>28.449471428571432</v>
      </c>
      <c r="CF27">
        <v>28.31041428571428</v>
      </c>
      <c r="CG27">
        <v>1200.024285714286</v>
      </c>
      <c r="CH27">
        <v>0.50000971428571439</v>
      </c>
      <c r="CI27">
        <v>0.49999028571428578</v>
      </c>
      <c r="CJ27">
        <v>0</v>
      </c>
      <c r="CK27">
        <v>1152.174285714286</v>
      </c>
      <c r="CL27">
        <v>4.9990899999999998</v>
      </c>
      <c r="CM27">
        <v>14211.21428571429</v>
      </c>
      <c r="CN27">
        <v>9558.0757142857146</v>
      </c>
      <c r="CO27">
        <v>45.973000000000013</v>
      </c>
      <c r="CP27">
        <v>48.436999999999998</v>
      </c>
      <c r="CQ27">
        <v>46.83</v>
      </c>
      <c r="CR27">
        <v>47.25</v>
      </c>
      <c r="CS27">
        <v>47.375</v>
      </c>
      <c r="CT27">
        <v>597.52285714285711</v>
      </c>
      <c r="CU27">
        <v>597.50142857142862</v>
      </c>
      <c r="CV27">
        <v>0</v>
      </c>
      <c r="CW27">
        <v>1665769815.8</v>
      </c>
      <c r="CX27">
        <v>0</v>
      </c>
      <c r="CY27">
        <v>1665769350.0999999</v>
      </c>
      <c r="CZ27" t="s">
        <v>356</v>
      </c>
      <c r="DA27">
        <v>1665769350.0999999</v>
      </c>
      <c r="DB27">
        <v>1665769349.0999999</v>
      </c>
      <c r="DC27">
        <v>11</v>
      </c>
      <c r="DD27">
        <v>-2.3E-2</v>
      </c>
      <c r="DE27">
        <v>-8.9999999999999993E-3</v>
      </c>
      <c r="DF27">
        <v>-1.113</v>
      </c>
      <c r="DG27">
        <v>0.21099999999999999</v>
      </c>
      <c r="DH27">
        <v>415</v>
      </c>
      <c r="DI27">
        <v>39</v>
      </c>
      <c r="DJ27">
        <v>0.32</v>
      </c>
      <c r="DK27">
        <v>0.12</v>
      </c>
      <c r="DL27">
        <v>-9.3077259999999988</v>
      </c>
      <c r="DM27">
        <v>-3.816904165103173</v>
      </c>
      <c r="DN27">
        <v>0.37830172703676618</v>
      </c>
      <c r="DO27">
        <v>0</v>
      </c>
      <c r="DP27">
        <v>0.389739575</v>
      </c>
      <c r="DQ27">
        <v>-2.040611257035737E-2</v>
      </c>
      <c r="DR27">
        <v>8.3930028424541683E-2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357</v>
      </c>
      <c r="EA27">
        <v>3.2936899999999998</v>
      </c>
      <c r="EB27">
        <v>2.6252200000000001</v>
      </c>
      <c r="EC27">
        <v>1.7772300000000001E-2</v>
      </c>
      <c r="ED27">
        <v>2.0065699999999999E-2</v>
      </c>
      <c r="EE27">
        <v>0.150529</v>
      </c>
      <c r="EF27">
        <v>0.148344</v>
      </c>
      <c r="EG27">
        <v>29626</v>
      </c>
      <c r="EH27">
        <v>30141.3</v>
      </c>
      <c r="EI27">
        <v>28073.200000000001</v>
      </c>
      <c r="EJ27">
        <v>29622</v>
      </c>
      <c r="EK27">
        <v>32750.6</v>
      </c>
      <c r="EL27">
        <v>35049.5</v>
      </c>
      <c r="EM27">
        <v>39563.1</v>
      </c>
      <c r="EN27">
        <v>42385.9</v>
      </c>
      <c r="EO27">
        <v>2.1111</v>
      </c>
      <c r="EP27">
        <v>2.1233200000000001</v>
      </c>
      <c r="EQ27">
        <v>8.01124E-2</v>
      </c>
      <c r="ER27">
        <v>0</v>
      </c>
      <c r="ES27">
        <v>33.410800000000002</v>
      </c>
      <c r="ET27">
        <v>999.9</v>
      </c>
      <c r="EU27">
        <v>65.400000000000006</v>
      </c>
      <c r="EV27">
        <v>38.9</v>
      </c>
      <c r="EW27">
        <v>45.144100000000002</v>
      </c>
      <c r="EX27">
        <v>57.627499999999998</v>
      </c>
      <c r="EY27">
        <v>-2.4479099999999998</v>
      </c>
      <c r="EZ27">
        <v>2</v>
      </c>
      <c r="FA27">
        <v>0.72124500000000002</v>
      </c>
      <c r="FB27">
        <v>1.7473099999999999</v>
      </c>
      <c r="FC27">
        <v>20.261800000000001</v>
      </c>
      <c r="FD27">
        <v>5.2178899999999997</v>
      </c>
      <c r="FE27">
        <v>12.0099</v>
      </c>
      <c r="FF27">
        <v>4.9859999999999998</v>
      </c>
      <c r="FG27">
        <v>3.2845800000000001</v>
      </c>
      <c r="FH27">
        <v>8030</v>
      </c>
      <c r="FI27">
        <v>9999</v>
      </c>
      <c r="FJ27">
        <v>9999</v>
      </c>
      <c r="FK27">
        <v>562.20000000000005</v>
      </c>
      <c r="FL27">
        <v>1.8658600000000001</v>
      </c>
      <c r="FM27">
        <v>1.8622399999999999</v>
      </c>
      <c r="FN27">
        <v>1.86432</v>
      </c>
      <c r="FO27">
        <v>1.86036</v>
      </c>
      <c r="FP27">
        <v>1.86111</v>
      </c>
      <c r="FQ27">
        <v>1.8601799999999999</v>
      </c>
      <c r="FR27">
        <v>1.86189</v>
      </c>
      <c r="FS27">
        <v>1.8584799999999999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-1.0760000000000001</v>
      </c>
      <c r="GH27">
        <v>0.21460000000000001</v>
      </c>
      <c r="GI27">
        <v>-1.0539319262819791</v>
      </c>
      <c r="GJ27">
        <v>-4.1205714796583209E-4</v>
      </c>
      <c r="GK27">
        <v>7.7744911336874259E-7</v>
      </c>
      <c r="GL27">
        <v>-3.0144991668536769E-10</v>
      </c>
      <c r="GM27">
        <v>-0.1266511706023529</v>
      </c>
      <c r="GN27">
        <v>4.3598202540073173E-3</v>
      </c>
      <c r="GO27">
        <v>2.9285056325319391E-4</v>
      </c>
      <c r="GP27">
        <v>-4.5385929978810709E-6</v>
      </c>
      <c r="GQ27">
        <v>2</v>
      </c>
      <c r="GR27">
        <v>2069</v>
      </c>
      <c r="GS27">
        <v>4</v>
      </c>
      <c r="GT27">
        <v>38</v>
      </c>
      <c r="GU27">
        <v>7.7</v>
      </c>
      <c r="GV27">
        <v>7.7</v>
      </c>
      <c r="GW27">
        <v>0.37353500000000001</v>
      </c>
      <c r="GX27">
        <v>2.6660200000000001</v>
      </c>
      <c r="GY27">
        <v>2.04834</v>
      </c>
      <c r="GZ27">
        <v>2.6220699999999999</v>
      </c>
      <c r="HA27">
        <v>2.1972700000000001</v>
      </c>
      <c r="HB27">
        <v>2.3547400000000001</v>
      </c>
      <c r="HC27">
        <v>43.6447</v>
      </c>
      <c r="HD27">
        <v>12.722300000000001</v>
      </c>
      <c r="HE27">
        <v>18</v>
      </c>
      <c r="HF27">
        <v>644.21900000000005</v>
      </c>
      <c r="HG27">
        <v>725.21100000000001</v>
      </c>
      <c r="HH27">
        <v>30.9985</v>
      </c>
      <c r="HI27">
        <v>36.277700000000003</v>
      </c>
      <c r="HJ27">
        <v>29.9998</v>
      </c>
      <c r="HK27">
        <v>36.116399999999999</v>
      </c>
      <c r="HL27">
        <v>36.0899</v>
      </c>
      <c r="HM27">
        <v>7.4850399999999997</v>
      </c>
      <c r="HN27">
        <v>19.736599999999999</v>
      </c>
      <c r="HO27">
        <v>100</v>
      </c>
      <c r="HP27">
        <v>31</v>
      </c>
      <c r="HQ27">
        <v>86.898200000000003</v>
      </c>
      <c r="HR27">
        <v>38.359499999999997</v>
      </c>
      <c r="HS27">
        <v>98.829499999999996</v>
      </c>
      <c r="HT27">
        <v>98.245500000000007</v>
      </c>
    </row>
    <row r="28" spans="1:228" x14ac:dyDescent="0.2">
      <c r="A28">
        <v>13</v>
      </c>
      <c r="B28">
        <v>1665769814.0999999</v>
      </c>
      <c r="C28">
        <v>48</v>
      </c>
      <c r="D28" t="s">
        <v>384</v>
      </c>
      <c r="E28" t="s">
        <v>385</v>
      </c>
      <c r="F28">
        <v>4</v>
      </c>
      <c r="G28">
        <v>1665769811.7874999</v>
      </c>
      <c r="H28">
        <f t="shared" si="0"/>
        <v>2.7456251461191737E-4</v>
      </c>
      <c r="I28">
        <f t="shared" si="1"/>
        <v>0.27456251461191739</v>
      </c>
      <c r="J28">
        <f t="shared" si="2"/>
        <v>0.25774740019304565</v>
      </c>
      <c r="K28">
        <f t="shared" si="3"/>
        <v>62.622037499999998</v>
      </c>
      <c r="L28">
        <f t="shared" si="4"/>
        <v>35.522635964911707</v>
      </c>
      <c r="M28">
        <f t="shared" si="5"/>
        <v>3.5998284429029224</v>
      </c>
      <c r="N28">
        <f t="shared" si="6"/>
        <v>6.3460547231828635</v>
      </c>
      <c r="O28">
        <f t="shared" si="7"/>
        <v>1.6057520775124141E-2</v>
      </c>
      <c r="P28">
        <f t="shared" si="8"/>
        <v>2.7711810836163293</v>
      </c>
      <c r="Q28">
        <f t="shared" si="9"/>
        <v>1.6006008284642485E-2</v>
      </c>
      <c r="R28">
        <f t="shared" si="10"/>
        <v>1.0008369521113405E-2</v>
      </c>
      <c r="S28">
        <f t="shared" si="11"/>
        <v>226.10755078463589</v>
      </c>
      <c r="T28">
        <f t="shared" si="12"/>
        <v>36.028240827538568</v>
      </c>
      <c r="U28">
        <f t="shared" si="13"/>
        <v>34.703812499999998</v>
      </c>
      <c r="V28">
        <f t="shared" si="14"/>
        <v>5.5563851541247349</v>
      </c>
      <c r="W28">
        <f t="shared" si="15"/>
        <v>70.162129541278546</v>
      </c>
      <c r="X28">
        <f t="shared" si="16"/>
        <v>3.8991434719315965</v>
      </c>
      <c r="Y28">
        <f t="shared" si="17"/>
        <v>5.5573334182190273</v>
      </c>
      <c r="Z28">
        <f t="shared" si="18"/>
        <v>1.6572416821931384</v>
      </c>
      <c r="AA28">
        <f t="shared" si="19"/>
        <v>-12.108206894385557</v>
      </c>
      <c r="AB28">
        <f t="shared" si="20"/>
        <v>0.45940473733365383</v>
      </c>
      <c r="AC28">
        <f t="shared" si="21"/>
        <v>3.8605298352802554E-2</v>
      </c>
      <c r="AD28">
        <f t="shared" si="22"/>
        <v>214.49735392593678</v>
      </c>
      <c r="AE28">
        <f t="shared" si="23"/>
        <v>10.61076986891937</v>
      </c>
      <c r="AF28">
        <f t="shared" si="24"/>
        <v>0.24999216791652218</v>
      </c>
      <c r="AG28">
        <f t="shared" si="25"/>
        <v>0.25774740019304565</v>
      </c>
      <c r="AH28">
        <v>75.341104249687191</v>
      </c>
      <c r="AI28">
        <v>68.212691515151491</v>
      </c>
      <c r="AJ28">
        <v>1.700578108636623</v>
      </c>
      <c r="AK28">
        <v>66.492370730990942</v>
      </c>
      <c r="AL28">
        <f t="shared" si="26"/>
        <v>0.27456251461191739</v>
      </c>
      <c r="AM28">
        <v>38.214318143907121</v>
      </c>
      <c r="AN28">
        <v>38.485574725274752</v>
      </c>
      <c r="AO28">
        <v>-5.1988377804823502E-3</v>
      </c>
      <c r="AP28">
        <v>87.124668143058287</v>
      </c>
      <c r="AQ28">
        <v>44</v>
      </c>
      <c r="AR28">
        <v>7</v>
      </c>
      <c r="AS28">
        <f t="shared" si="27"/>
        <v>1</v>
      </c>
      <c r="AT28">
        <f t="shared" si="28"/>
        <v>0</v>
      </c>
      <c r="AU28">
        <f t="shared" si="29"/>
        <v>47172.020796409139</v>
      </c>
      <c r="AV28">
        <f t="shared" si="30"/>
        <v>1199.9525000000001</v>
      </c>
      <c r="AW28">
        <f t="shared" si="31"/>
        <v>1025.8850387485161</v>
      </c>
      <c r="AX28">
        <f t="shared" si="32"/>
        <v>0.85493804025452347</v>
      </c>
      <c r="AY28">
        <f t="shared" si="33"/>
        <v>0.18843041769123017</v>
      </c>
      <c r="AZ28">
        <v>6</v>
      </c>
      <c r="BA28">
        <v>0.5</v>
      </c>
      <c r="BB28" t="s">
        <v>355</v>
      </c>
      <c r="BC28">
        <v>2</v>
      </c>
      <c r="BD28" t="b">
        <v>1</v>
      </c>
      <c r="BE28">
        <v>1665769811.7874999</v>
      </c>
      <c r="BF28">
        <v>62.622037499999998</v>
      </c>
      <c r="BG28">
        <v>72.431237500000009</v>
      </c>
      <c r="BH28">
        <v>38.476237500000003</v>
      </c>
      <c r="BI28">
        <v>38.254350000000002</v>
      </c>
      <c r="BJ28">
        <v>63.6991625</v>
      </c>
      <c r="BK28">
        <v>38.261562499999997</v>
      </c>
      <c r="BL28">
        <v>649.9872499999999</v>
      </c>
      <c r="BM28">
        <v>101.239125</v>
      </c>
      <c r="BN28">
        <v>9.9876037500000001E-2</v>
      </c>
      <c r="BO28">
        <v>34.706887500000001</v>
      </c>
      <c r="BP28">
        <v>34.703812499999998</v>
      </c>
      <c r="BQ28">
        <v>999.9</v>
      </c>
      <c r="BR28">
        <v>0</v>
      </c>
      <c r="BS28">
        <v>0</v>
      </c>
      <c r="BT28">
        <v>9011.71875</v>
      </c>
      <c r="BU28">
        <v>0</v>
      </c>
      <c r="BV28">
        <v>1936.5287499999999</v>
      </c>
      <c r="BW28">
        <v>-9.8092074999999994</v>
      </c>
      <c r="BX28">
        <v>65.127925000000005</v>
      </c>
      <c r="BY28">
        <v>75.312337499999998</v>
      </c>
      <c r="BZ28">
        <v>0.22187475000000001</v>
      </c>
      <c r="CA28">
        <v>72.431237500000009</v>
      </c>
      <c r="CB28">
        <v>38.254350000000002</v>
      </c>
      <c r="CC28">
        <v>3.8953074999999999</v>
      </c>
      <c r="CD28">
        <v>3.8728449999999999</v>
      </c>
      <c r="CE28">
        <v>28.448987500000001</v>
      </c>
      <c r="CF28">
        <v>28.349475000000002</v>
      </c>
      <c r="CG28">
        <v>1199.9525000000001</v>
      </c>
      <c r="CH28">
        <v>0.49998262500000001</v>
      </c>
      <c r="CI28">
        <v>0.50001737499999999</v>
      </c>
      <c r="CJ28">
        <v>0</v>
      </c>
      <c r="CK28">
        <v>1152.07125</v>
      </c>
      <c r="CL28">
        <v>4.9990899999999998</v>
      </c>
      <c r="CM28">
        <v>14422.75</v>
      </c>
      <c r="CN28">
        <v>9557.4162499999984</v>
      </c>
      <c r="CO28">
        <v>45.952749999999988</v>
      </c>
      <c r="CP28">
        <v>48.436999999999998</v>
      </c>
      <c r="CQ28">
        <v>46.811999999999998</v>
      </c>
      <c r="CR28">
        <v>47.25</v>
      </c>
      <c r="CS28">
        <v>47.375</v>
      </c>
      <c r="CT28">
        <v>597.45624999999995</v>
      </c>
      <c r="CU28">
        <v>597.49874999999997</v>
      </c>
      <c r="CV28">
        <v>0</v>
      </c>
      <c r="CW28">
        <v>1665769819.4000001</v>
      </c>
      <c r="CX28">
        <v>0</v>
      </c>
      <c r="CY28">
        <v>1665769350.0999999</v>
      </c>
      <c r="CZ28" t="s">
        <v>356</v>
      </c>
      <c r="DA28">
        <v>1665769350.0999999</v>
      </c>
      <c r="DB28">
        <v>1665769349.0999999</v>
      </c>
      <c r="DC28">
        <v>11</v>
      </c>
      <c r="DD28">
        <v>-2.3E-2</v>
      </c>
      <c r="DE28">
        <v>-8.9999999999999993E-3</v>
      </c>
      <c r="DF28">
        <v>-1.113</v>
      </c>
      <c r="DG28">
        <v>0.21099999999999999</v>
      </c>
      <c r="DH28">
        <v>415</v>
      </c>
      <c r="DI28">
        <v>39</v>
      </c>
      <c r="DJ28">
        <v>0.32</v>
      </c>
      <c r="DK28">
        <v>0.12</v>
      </c>
      <c r="DL28">
        <v>-9.4916821951219514</v>
      </c>
      <c r="DM28">
        <v>-2.7761458536585368</v>
      </c>
      <c r="DN28">
        <v>0.28300819817059503</v>
      </c>
      <c r="DO28">
        <v>0</v>
      </c>
      <c r="DP28">
        <v>0.38089107317073168</v>
      </c>
      <c r="DQ28">
        <v>-0.78931835540069684</v>
      </c>
      <c r="DR28">
        <v>9.3687662365342705E-2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363</v>
      </c>
      <c r="EA28">
        <v>3.2936000000000001</v>
      </c>
      <c r="EB28">
        <v>2.6252300000000002</v>
      </c>
      <c r="EC28">
        <v>1.9653E-2</v>
      </c>
      <c r="ED28">
        <v>2.1921E-2</v>
      </c>
      <c r="EE28">
        <v>0.15058199999999999</v>
      </c>
      <c r="EF28">
        <v>0.14852699999999999</v>
      </c>
      <c r="EG28">
        <v>29569.4</v>
      </c>
      <c r="EH28">
        <v>30083.8</v>
      </c>
      <c r="EI28">
        <v>28073.200000000001</v>
      </c>
      <c r="EJ28">
        <v>29621.5</v>
      </c>
      <c r="EK28">
        <v>32748.799999999999</v>
      </c>
      <c r="EL28">
        <v>35041.699999999997</v>
      </c>
      <c r="EM28">
        <v>39563.199999999997</v>
      </c>
      <c r="EN28">
        <v>42385.4</v>
      </c>
      <c r="EO28">
        <v>2.1105200000000002</v>
      </c>
      <c r="EP28">
        <v>2.12365</v>
      </c>
      <c r="EQ28">
        <v>8.1136799999999995E-2</v>
      </c>
      <c r="ER28">
        <v>0</v>
      </c>
      <c r="ES28">
        <v>33.391100000000002</v>
      </c>
      <c r="ET28">
        <v>999.9</v>
      </c>
      <c r="EU28">
        <v>65.400000000000006</v>
      </c>
      <c r="EV28">
        <v>38.9</v>
      </c>
      <c r="EW28">
        <v>45.145200000000003</v>
      </c>
      <c r="EX28">
        <v>57.8675</v>
      </c>
      <c r="EY28">
        <v>-2.42388</v>
      </c>
      <c r="EZ28">
        <v>2</v>
      </c>
      <c r="FA28">
        <v>0.72104900000000005</v>
      </c>
      <c r="FB28">
        <v>1.74074</v>
      </c>
      <c r="FC28">
        <v>20.261600000000001</v>
      </c>
      <c r="FD28">
        <v>5.2157900000000001</v>
      </c>
      <c r="FE28">
        <v>12.0097</v>
      </c>
      <c r="FF28">
        <v>4.9852499999999997</v>
      </c>
      <c r="FG28">
        <v>3.2843499999999999</v>
      </c>
      <c r="FH28">
        <v>8030.3</v>
      </c>
      <c r="FI28">
        <v>9999</v>
      </c>
      <c r="FJ28">
        <v>9999</v>
      </c>
      <c r="FK28">
        <v>562.20000000000005</v>
      </c>
      <c r="FL28">
        <v>1.8658399999999999</v>
      </c>
      <c r="FM28">
        <v>1.86226</v>
      </c>
      <c r="FN28">
        <v>1.86432</v>
      </c>
      <c r="FO28">
        <v>1.86036</v>
      </c>
      <c r="FP28">
        <v>1.86111</v>
      </c>
      <c r="FQ28">
        <v>1.86019</v>
      </c>
      <c r="FR28">
        <v>1.86188</v>
      </c>
      <c r="FS28">
        <v>1.85849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-1.0780000000000001</v>
      </c>
      <c r="GH28">
        <v>0.2147</v>
      </c>
      <c r="GI28">
        <v>-1.0539319262819791</v>
      </c>
      <c r="GJ28">
        <v>-4.1205714796583209E-4</v>
      </c>
      <c r="GK28">
        <v>7.7744911336874259E-7</v>
      </c>
      <c r="GL28">
        <v>-3.0144991668536769E-10</v>
      </c>
      <c r="GM28">
        <v>-0.1266511706023529</v>
      </c>
      <c r="GN28">
        <v>4.3598202540073173E-3</v>
      </c>
      <c r="GO28">
        <v>2.9285056325319391E-4</v>
      </c>
      <c r="GP28">
        <v>-4.5385929978810709E-6</v>
      </c>
      <c r="GQ28">
        <v>2</v>
      </c>
      <c r="GR28">
        <v>2069</v>
      </c>
      <c r="GS28">
        <v>4</v>
      </c>
      <c r="GT28">
        <v>38</v>
      </c>
      <c r="GU28">
        <v>7.7</v>
      </c>
      <c r="GV28">
        <v>7.8</v>
      </c>
      <c r="GW28">
        <v>0.39306600000000003</v>
      </c>
      <c r="GX28">
        <v>2.6672400000000001</v>
      </c>
      <c r="GY28">
        <v>2.04834</v>
      </c>
      <c r="GZ28">
        <v>2.6220699999999999</v>
      </c>
      <c r="HA28">
        <v>2.1972700000000001</v>
      </c>
      <c r="HB28">
        <v>2.3132299999999999</v>
      </c>
      <c r="HC28">
        <v>43.6447</v>
      </c>
      <c r="HD28">
        <v>12.722300000000001</v>
      </c>
      <c r="HE28">
        <v>18</v>
      </c>
      <c r="HF28">
        <v>643.73199999999997</v>
      </c>
      <c r="HG28">
        <v>725.46400000000006</v>
      </c>
      <c r="HH28">
        <v>30.9983</v>
      </c>
      <c r="HI28">
        <v>36.273099999999999</v>
      </c>
      <c r="HJ28">
        <v>29.999700000000001</v>
      </c>
      <c r="HK28">
        <v>36.113100000000003</v>
      </c>
      <c r="HL28">
        <v>36.0852</v>
      </c>
      <c r="HM28">
        <v>7.8949400000000001</v>
      </c>
      <c r="HN28">
        <v>19.736599999999999</v>
      </c>
      <c r="HO28">
        <v>100</v>
      </c>
      <c r="HP28">
        <v>31</v>
      </c>
      <c r="HQ28">
        <v>93.577200000000005</v>
      </c>
      <c r="HR28">
        <v>38.242400000000004</v>
      </c>
      <c r="HS28">
        <v>98.829599999999999</v>
      </c>
      <c r="HT28">
        <v>98.244100000000003</v>
      </c>
    </row>
    <row r="29" spans="1:228" x14ac:dyDescent="0.2">
      <c r="A29">
        <v>14</v>
      </c>
      <c r="B29">
        <v>1665769818.0999999</v>
      </c>
      <c r="C29">
        <v>52</v>
      </c>
      <c r="D29" t="s">
        <v>386</v>
      </c>
      <c r="E29" t="s">
        <v>387</v>
      </c>
      <c r="F29">
        <v>4</v>
      </c>
      <c r="G29">
        <v>1665769816.0999999</v>
      </c>
      <c r="H29">
        <f t="shared" si="0"/>
        <v>3.0599603395394215E-4</v>
      </c>
      <c r="I29">
        <f t="shared" si="1"/>
        <v>0.30599603395394215</v>
      </c>
      <c r="J29">
        <f t="shared" si="2"/>
        <v>0.28756680692770481</v>
      </c>
      <c r="K29">
        <f t="shared" si="3"/>
        <v>69.667242857142853</v>
      </c>
      <c r="L29">
        <f t="shared" si="4"/>
        <v>42.444982082084323</v>
      </c>
      <c r="M29">
        <f t="shared" si="5"/>
        <v>4.3014053338177582</v>
      </c>
      <c r="N29">
        <f t="shared" si="6"/>
        <v>7.060129026290209</v>
      </c>
      <c r="O29">
        <f t="shared" si="7"/>
        <v>1.7965249966611765E-2</v>
      </c>
      <c r="P29">
        <f t="shared" si="8"/>
        <v>2.7713020680288754</v>
      </c>
      <c r="Q29">
        <f t="shared" si="9"/>
        <v>1.7900799726217859E-2</v>
      </c>
      <c r="R29">
        <f t="shared" si="10"/>
        <v>1.1193771066269113E-2</v>
      </c>
      <c r="S29">
        <f t="shared" si="11"/>
        <v>226.1286381922161</v>
      </c>
      <c r="T29">
        <f t="shared" si="12"/>
        <v>36.013591772293395</v>
      </c>
      <c r="U29">
        <f t="shared" si="13"/>
        <v>34.694771428571421</v>
      </c>
      <c r="V29">
        <f t="shared" si="14"/>
        <v>5.5535978961438932</v>
      </c>
      <c r="W29">
        <f t="shared" si="15"/>
        <v>70.239364293973566</v>
      </c>
      <c r="X29">
        <f t="shared" si="16"/>
        <v>3.902098626940032</v>
      </c>
      <c r="Y29">
        <f t="shared" si="17"/>
        <v>5.5554298734944929</v>
      </c>
      <c r="Z29">
        <f t="shared" si="18"/>
        <v>1.6514992692038613</v>
      </c>
      <c r="AA29">
        <f t="shared" si="19"/>
        <v>-13.494425097368849</v>
      </c>
      <c r="AB29">
        <f t="shared" si="20"/>
        <v>0.88790111186036313</v>
      </c>
      <c r="AC29">
        <f t="shared" si="21"/>
        <v>7.4604474082006406E-2</v>
      </c>
      <c r="AD29">
        <f t="shared" si="22"/>
        <v>213.59671868078962</v>
      </c>
      <c r="AE29">
        <f t="shared" si="23"/>
        <v>10.732910040075621</v>
      </c>
      <c r="AF29">
        <f t="shared" si="24"/>
        <v>0.24663890328774771</v>
      </c>
      <c r="AG29">
        <f t="shared" si="25"/>
        <v>0.28756680692770481</v>
      </c>
      <c r="AH29">
        <v>82.244523222938028</v>
      </c>
      <c r="AI29">
        <v>75.030916363636337</v>
      </c>
      <c r="AJ29">
        <v>1.7145369859700521</v>
      </c>
      <c r="AK29">
        <v>66.492370730990942</v>
      </c>
      <c r="AL29">
        <f t="shared" si="26"/>
        <v>0.30599603395394215</v>
      </c>
      <c r="AM29">
        <v>38.282206141697202</v>
      </c>
      <c r="AN29">
        <v>38.514785714285757</v>
      </c>
      <c r="AO29">
        <v>7.3556615287820688E-3</v>
      </c>
      <c r="AP29">
        <v>87.124668143058287</v>
      </c>
      <c r="AQ29">
        <v>43</v>
      </c>
      <c r="AR29">
        <v>7</v>
      </c>
      <c r="AS29">
        <f t="shared" si="27"/>
        <v>1</v>
      </c>
      <c r="AT29">
        <f t="shared" si="28"/>
        <v>0</v>
      </c>
      <c r="AU29">
        <f t="shared" si="29"/>
        <v>47176.290642845634</v>
      </c>
      <c r="AV29">
        <f t="shared" si="30"/>
        <v>1200.0642857142859</v>
      </c>
      <c r="AW29">
        <f t="shared" si="31"/>
        <v>1025.9806208249825</v>
      </c>
      <c r="AX29">
        <f t="shared" si="32"/>
        <v>0.85493805043478344</v>
      </c>
      <c r="AY29">
        <f t="shared" si="33"/>
        <v>0.18843043733913212</v>
      </c>
      <c r="AZ29">
        <v>6</v>
      </c>
      <c r="BA29">
        <v>0.5</v>
      </c>
      <c r="BB29" t="s">
        <v>355</v>
      </c>
      <c r="BC29">
        <v>2</v>
      </c>
      <c r="BD29" t="b">
        <v>1</v>
      </c>
      <c r="BE29">
        <v>1665769816.0999999</v>
      </c>
      <c r="BF29">
        <v>69.667242857142853</v>
      </c>
      <c r="BG29">
        <v>79.590385714285716</v>
      </c>
      <c r="BH29">
        <v>38.504742857142851</v>
      </c>
      <c r="BI29">
        <v>38.28584285714286</v>
      </c>
      <c r="BJ29">
        <v>70.74652857142857</v>
      </c>
      <c r="BK29">
        <v>38.289914285714289</v>
      </c>
      <c r="BL29">
        <v>650.0012857142857</v>
      </c>
      <c r="BM29">
        <v>101.2405714285714</v>
      </c>
      <c r="BN29">
        <v>0.1001553857142857</v>
      </c>
      <c r="BO29">
        <v>34.700714285714291</v>
      </c>
      <c r="BP29">
        <v>34.694771428571421</v>
      </c>
      <c r="BQ29">
        <v>999.89999999999986</v>
      </c>
      <c r="BR29">
        <v>0</v>
      </c>
      <c r="BS29">
        <v>0</v>
      </c>
      <c r="BT29">
        <v>9012.232857142857</v>
      </c>
      <c r="BU29">
        <v>0</v>
      </c>
      <c r="BV29">
        <v>2013.418571428572</v>
      </c>
      <c r="BW29">
        <v>-9.9231628571428576</v>
      </c>
      <c r="BX29">
        <v>72.457185714285714</v>
      </c>
      <c r="BY29">
        <v>82.758899999999997</v>
      </c>
      <c r="BZ29">
        <v>0.21890299999999999</v>
      </c>
      <c r="CA29">
        <v>79.590385714285716</v>
      </c>
      <c r="CB29">
        <v>38.28584285714286</v>
      </c>
      <c r="CC29">
        <v>3.89825</v>
      </c>
      <c r="CD29">
        <v>3.8760885714285709</v>
      </c>
      <c r="CE29">
        <v>28.462</v>
      </c>
      <c r="CF29">
        <v>28.363900000000001</v>
      </c>
      <c r="CG29">
        <v>1200.0642857142859</v>
      </c>
      <c r="CH29">
        <v>0.49998199999999998</v>
      </c>
      <c r="CI29">
        <v>0.50001800000000007</v>
      </c>
      <c r="CJ29">
        <v>0</v>
      </c>
      <c r="CK29">
        <v>1151.8414285714291</v>
      </c>
      <c r="CL29">
        <v>4.9990899999999998</v>
      </c>
      <c r="CM29">
        <v>14407.185714285721</v>
      </c>
      <c r="CN29">
        <v>9558.3014285714289</v>
      </c>
      <c r="CO29">
        <v>45.936999999999998</v>
      </c>
      <c r="CP29">
        <v>48.436999999999998</v>
      </c>
      <c r="CQ29">
        <v>46.811999999999998</v>
      </c>
      <c r="CR29">
        <v>47.25</v>
      </c>
      <c r="CS29">
        <v>47.366</v>
      </c>
      <c r="CT29">
        <v>597.51142857142861</v>
      </c>
      <c r="CU29">
        <v>597.5542857142857</v>
      </c>
      <c r="CV29">
        <v>0</v>
      </c>
      <c r="CW29">
        <v>1665769823.5999999</v>
      </c>
      <c r="CX29">
        <v>0</v>
      </c>
      <c r="CY29">
        <v>1665769350.0999999</v>
      </c>
      <c r="CZ29" t="s">
        <v>356</v>
      </c>
      <c r="DA29">
        <v>1665769350.0999999</v>
      </c>
      <c r="DB29">
        <v>1665769349.0999999</v>
      </c>
      <c r="DC29">
        <v>11</v>
      </c>
      <c r="DD29">
        <v>-2.3E-2</v>
      </c>
      <c r="DE29">
        <v>-8.9999999999999993E-3</v>
      </c>
      <c r="DF29">
        <v>-1.113</v>
      </c>
      <c r="DG29">
        <v>0.21099999999999999</v>
      </c>
      <c r="DH29">
        <v>415</v>
      </c>
      <c r="DI29">
        <v>39</v>
      </c>
      <c r="DJ29">
        <v>0.32</v>
      </c>
      <c r="DK29">
        <v>0.12</v>
      </c>
      <c r="DL29">
        <v>-9.6860244999999985</v>
      </c>
      <c r="DM29">
        <v>-1.7982873545966129</v>
      </c>
      <c r="DN29">
        <v>0.17785808043142151</v>
      </c>
      <c r="DO29">
        <v>0</v>
      </c>
      <c r="DP29">
        <v>0.32537122499999999</v>
      </c>
      <c r="DQ29">
        <v>-1.008167921200751</v>
      </c>
      <c r="DR29">
        <v>9.9528981376151807E-2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363</v>
      </c>
      <c r="EA29">
        <v>3.2938900000000002</v>
      </c>
      <c r="EB29">
        <v>2.6257100000000002</v>
      </c>
      <c r="EC29">
        <v>2.1531600000000001E-2</v>
      </c>
      <c r="ED29">
        <v>2.3801099999999999E-2</v>
      </c>
      <c r="EE29">
        <v>0.15065200000000001</v>
      </c>
      <c r="EF29">
        <v>0.14854700000000001</v>
      </c>
      <c r="EG29">
        <v>29513</v>
      </c>
      <c r="EH29">
        <v>30026.799999999999</v>
      </c>
      <c r="EI29">
        <v>28073.4</v>
      </c>
      <c r="EJ29">
        <v>29622.2</v>
      </c>
      <c r="EK29">
        <v>32746.799999999999</v>
      </c>
      <c r="EL29">
        <v>35041.5</v>
      </c>
      <c r="EM29">
        <v>39563.9</v>
      </c>
      <c r="EN29">
        <v>42386</v>
      </c>
      <c r="EO29">
        <v>2.1111499999999999</v>
      </c>
      <c r="EP29">
        <v>2.12365</v>
      </c>
      <c r="EQ29">
        <v>8.1379000000000007E-2</v>
      </c>
      <c r="ER29">
        <v>0</v>
      </c>
      <c r="ES29">
        <v>33.371899999999997</v>
      </c>
      <c r="ET29">
        <v>999.9</v>
      </c>
      <c r="EU29">
        <v>65.400000000000006</v>
      </c>
      <c r="EV29">
        <v>38.9</v>
      </c>
      <c r="EW29">
        <v>45.148400000000002</v>
      </c>
      <c r="EX29">
        <v>57.447499999999998</v>
      </c>
      <c r="EY29">
        <v>-2.4118599999999999</v>
      </c>
      <c r="EZ29">
        <v>2</v>
      </c>
      <c r="FA29">
        <v>0.72041699999999997</v>
      </c>
      <c r="FB29">
        <v>1.73438</v>
      </c>
      <c r="FC29">
        <v>20.261900000000001</v>
      </c>
      <c r="FD29">
        <v>5.2184900000000001</v>
      </c>
      <c r="FE29">
        <v>12.0099</v>
      </c>
      <c r="FF29">
        <v>4.9862500000000001</v>
      </c>
      <c r="FG29">
        <v>3.2846500000000001</v>
      </c>
      <c r="FH29">
        <v>8030.3</v>
      </c>
      <c r="FI29">
        <v>9999</v>
      </c>
      <c r="FJ29">
        <v>9999</v>
      </c>
      <c r="FK29">
        <v>562.20000000000005</v>
      </c>
      <c r="FL29">
        <v>1.8658399999999999</v>
      </c>
      <c r="FM29">
        <v>1.8622799999999999</v>
      </c>
      <c r="FN29">
        <v>1.86432</v>
      </c>
      <c r="FO29">
        <v>1.86036</v>
      </c>
      <c r="FP29">
        <v>1.86111</v>
      </c>
      <c r="FQ29">
        <v>1.86019</v>
      </c>
      <c r="FR29">
        <v>1.86188</v>
      </c>
      <c r="FS29">
        <v>1.85849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-1.08</v>
      </c>
      <c r="GH29">
        <v>0.215</v>
      </c>
      <c r="GI29">
        <v>-1.0539319262819791</v>
      </c>
      <c r="GJ29">
        <v>-4.1205714796583209E-4</v>
      </c>
      <c r="GK29">
        <v>7.7744911336874259E-7</v>
      </c>
      <c r="GL29">
        <v>-3.0144991668536769E-10</v>
      </c>
      <c r="GM29">
        <v>-0.1266511706023529</v>
      </c>
      <c r="GN29">
        <v>4.3598202540073173E-3</v>
      </c>
      <c r="GO29">
        <v>2.9285056325319391E-4</v>
      </c>
      <c r="GP29">
        <v>-4.5385929978810709E-6</v>
      </c>
      <c r="GQ29">
        <v>2</v>
      </c>
      <c r="GR29">
        <v>2069</v>
      </c>
      <c r="GS29">
        <v>4</v>
      </c>
      <c r="GT29">
        <v>38</v>
      </c>
      <c r="GU29">
        <v>7.8</v>
      </c>
      <c r="GV29">
        <v>7.8</v>
      </c>
      <c r="GW29">
        <v>0.41381800000000002</v>
      </c>
      <c r="GX29">
        <v>2.65381</v>
      </c>
      <c r="GY29">
        <v>2.04834</v>
      </c>
      <c r="GZ29">
        <v>2.6232899999999999</v>
      </c>
      <c r="HA29">
        <v>2.1972700000000001</v>
      </c>
      <c r="HB29">
        <v>2.35229</v>
      </c>
      <c r="HC29">
        <v>43.6173</v>
      </c>
      <c r="HD29">
        <v>12.7311</v>
      </c>
      <c r="HE29">
        <v>18</v>
      </c>
      <c r="HF29">
        <v>644.18499999999995</v>
      </c>
      <c r="HG29">
        <v>725.41600000000005</v>
      </c>
      <c r="HH29">
        <v>30.998200000000001</v>
      </c>
      <c r="HI29">
        <v>36.268900000000002</v>
      </c>
      <c r="HJ29">
        <v>29.999600000000001</v>
      </c>
      <c r="HK29">
        <v>36.108899999999998</v>
      </c>
      <c r="HL29">
        <v>36.081000000000003</v>
      </c>
      <c r="HM29">
        <v>8.3049400000000002</v>
      </c>
      <c r="HN29">
        <v>19.736599999999999</v>
      </c>
      <c r="HO29">
        <v>100</v>
      </c>
      <c r="HP29">
        <v>31</v>
      </c>
      <c r="HQ29">
        <v>100.256</v>
      </c>
      <c r="HR29">
        <v>38.194000000000003</v>
      </c>
      <c r="HS29">
        <v>98.8309</v>
      </c>
      <c r="HT29">
        <v>98.245999999999995</v>
      </c>
    </row>
    <row r="30" spans="1:228" x14ac:dyDescent="0.2">
      <c r="A30">
        <v>15</v>
      </c>
      <c r="B30">
        <v>1665769822.0999999</v>
      </c>
      <c r="C30">
        <v>56</v>
      </c>
      <c r="D30" t="s">
        <v>388</v>
      </c>
      <c r="E30" t="s">
        <v>389</v>
      </c>
      <c r="F30">
        <v>4</v>
      </c>
      <c r="G30">
        <v>1665769819.7874999</v>
      </c>
      <c r="H30">
        <f t="shared" si="0"/>
        <v>3.1536253783902236E-4</v>
      </c>
      <c r="I30">
        <f t="shared" si="1"/>
        <v>0.31536253783902235</v>
      </c>
      <c r="J30">
        <f t="shared" si="2"/>
        <v>0.31982236223274879</v>
      </c>
      <c r="K30">
        <f t="shared" si="3"/>
        <v>75.778937499999998</v>
      </c>
      <c r="L30">
        <f t="shared" si="4"/>
        <v>46.492424178030383</v>
      </c>
      <c r="M30">
        <f t="shared" si="5"/>
        <v>4.7116454793832743</v>
      </c>
      <c r="N30">
        <f t="shared" si="6"/>
        <v>7.6796057554912496</v>
      </c>
      <c r="O30">
        <f t="shared" si="7"/>
        <v>1.8585164754120052E-2</v>
      </c>
      <c r="P30">
        <f t="shared" si="8"/>
        <v>2.7702880872939026</v>
      </c>
      <c r="Q30">
        <f t="shared" si="9"/>
        <v>1.851617396666784E-2</v>
      </c>
      <c r="R30">
        <f t="shared" si="10"/>
        <v>1.1578785837926145E-2</v>
      </c>
      <c r="S30">
        <f t="shared" si="11"/>
        <v>226.10163973584162</v>
      </c>
      <c r="T30">
        <f t="shared" si="12"/>
        <v>36.010978093023027</v>
      </c>
      <c r="U30">
        <f t="shared" si="13"/>
        <v>34.682600000000001</v>
      </c>
      <c r="V30">
        <f t="shared" si="14"/>
        <v>5.5498475047026004</v>
      </c>
      <c r="W30">
        <f t="shared" si="15"/>
        <v>70.280750685270448</v>
      </c>
      <c r="X30">
        <f t="shared" si="16"/>
        <v>3.9043243022752496</v>
      </c>
      <c r="Y30">
        <f t="shared" si="17"/>
        <v>5.5553252693038244</v>
      </c>
      <c r="Z30">
        <f t="shared" si="18"/>
        <v>1.6455232024273507</v>
      </c>
      <c r="AA30">
        <f t="shared" si="19"/>
        <v>-13.907487918700886</v>
      </c>
      <c r="AB30">
        <f t="shared" si="20"/>
        <v>2.6547277359629549</v>
      </c>
      <c r="AC30">
        <f t="shared" si="21"/>
        <v>0.22312729733057982</v>
      </c>
      <c r="AD30">
        <f t="shared" si="22"/>
        <v>215.07200685043426</v>
      </c>
      <c r="AE30">
        <f t="shared" si="23"/>
        <v>10.745456340971099</v>
      </c>
      <c r="AF30">
        <f t="shared" si="24"/>
        <v>0.26338148666175148</v>
      </c>
      <c r="AG30">
        <f t="shared" si="25"/>
        <v>0.31982236223274879</v>
      </c>
      <c r="AH30">
        <v>89.159439900679686</v>
      </c>
      <c r="AI30">
        <v>81.923333939393942</v>
      </c>
      <c r="AJ30">
        <v>1.7126443225110051</v>
      </c>
      <c r="AK30">
        <v>66.492370730990942</v>
      </c>
      <c r="AL30">
        <f t="shared" si="26"/>
        <v>0.31536253783902235</v>
      </c>
      <c r="AM30">
        <v>38.288649779534559</v>
      </c>
      <c r="AN30">
        <v>38.535895604395598</v>
      </c>
      <c r="AO30">
        <v>6.1502463629027277E-3</v>
      </c>
      <c r="AP30">
        <v>87.124668143058287</v>
      </c>
      <c r="AQ30">
        <v>43</v>
      </c>
      <c r="AR30">
        <v>7</v>
      </c>
      <c r="AS30">
        <f t="shared" si="27"/>
        <v>1</v>
      </c>
      <c r="AT30">
        <f t="shared" si="28"/>
        <v>0</v>
      </c>
      <c r="AU30">
        <f t="shared" si="29"/>
        <v>47148.588439792991</v>
      </c>
      <c r="AV30">
        <f t="shared" si="30"/>
        <v>1199.92</v>
      </c>
      <c r="AW30">
        <f t="shared" si="31"/>
        <v>1025.8573635937005</v>
      </c>
      <c r="AX30">
        <f t="shared" si="32"/>
        <v>0.85493813220356385</v>
      </c>
      <c r="AY30">
        <f t="shared" si="33"/>
        <v>0.18843059515287819</v>
      </c>
      <c r="AZ30">
        <v>6</v>
      </c>
      <c r="BA30">
        <v>0.5</v>
      </c>
      <c r="BB30" t="s">
        <v>355</v>
      </c>
      <c r="BC30">
        <v>2</v>
      </c>
      <c r="BD30" t="b">
        <v>1</v>
      </c>
      <c r="BE30">
        <v>1665769819.7874999</v>
      </c>
      <c r="BF30">
        <v>75.778937499999998</v>
      </c>
      <c r="BG30">
        <v>85.714974999999995</v>
      </c>
      <c r="BH30">
        <v>38.526137499999997</v>
      </c>
      <c r="BI30">
        <v>38.292412499999998</v>
      </c>
      <c r="BJ30">
        <v>76.860074999999995</v>
      </c>
      <c r="BK30">
        <v>38.311149999999998</v>
      </c>
      <c r="BL30">
        <v>650.08300000000008</v>
      </c>
      <c r="BM30">
        <v>101.242</v>
      </c>
      <c r="BN30">
        <v>0.10022</v>
      </c>
      <c r="BO30">
        <v>34.700375000000001</v>
      </c>
      <c r="BP30">
        <v>34.682600000000001</v>
      </c>
      <c r="BQ30">
        <v>999.9</v>
      </c>
      <c r="BR30">
        <v>0</v>
      </c>
      <c r="BS30">
        <v>0</v>
      </c>
      <c r="BT30">
        <v>9006.71875</v>
      </c>
      <c r="BU30">
        <v>0</v>
      </c>
      <c r="BV30">
        <v>1799.8687500000001</v>
      </c>
      <c r="BW30">
        <v>-9.9360237500000004</v>
      </c>
      <c r="BX30">
        <v>78.815412500000008</v>
      </c>
      <c r="BY30">
        <v>89.127887500000014</v>
      </c>
      <c r="BZ30">
        <v>0.23371325000000001</v>
      </c>
      <c r="CA30">
        <v>85.714974999999995</v>
      </c>
      <c r="CB30">
        <v>38.292412499999998</v>
      </c>
      <c r="CC30">
        <v>3.9004687499999999</v>
      </c>
      <c r="CD30">
        <v>3.8768075</v>
      </c>
      <c r="CE30">
        <v>28.471787500000001</v>
      </c>
      <c r="CF30">
        <v>28.367062499999999</v>
      </c>
      <c r="CG30">
        <v>1199.92</v>
      </c>
      <c r="CH30">
        <v>0.49997912500000002</v>
      </c>
      <c r="CI30">
        <v>0.50002087499999992</v>
      </c>
      <c r="CJ30">
        <v>0</v>
      </c>
      <c r="CK30">
        <v>1151.3150000000001</v>
      </c>
      <c r="CL30">
        <v>4.9990899999999998</v>
      </c>
      <c r="CM30">
        <v>13876.25</v>
      </c>
      <c r="CN30">
        <v>9557.1412500000006</v>
      </c>
      <c r="CO30">
        <v>45.936999999999998</v>
      </c>
      <c r="CP30">
        <v>48.436999999999998</v>
      </c>
      <c r="CQ30">
        <v>46.811999999999998</v>
      </c>
      <c r="CR30">
        <v>47.226374999999997</v>
      </c>
      <c r="CS30">
        <v>47.311999999999998</v>
      </c>
      <c r="CT30">
        <v>597.43499999999995</v>
      </c>
      <c r="CU30">
        <v>597.48500000000001</v>
      </c>
      <c r="CV30">
        <v>0</v>
      </c>
      <c r="CW30">
        <v>1665769827.8</v>
      </c>
      <c r="CX30">
        <v>0</v>
      </c>
      <c r="CY30">
        <v>1665769350.0999999</v>
      </c>
      <c r="CZ30" t="s">
        <v>356</v>
      </c>
      <c r="DA30">
        <v>1665769350.0999999</v>
      </c>
      <c r="DB30">
        <v>1665769349.0999999</v>
      </c>
      <c r="DC30">
        <v>11</v>
      </c>
      <c r="DD30">
        <v>-2.3E-2</v>
      </c>
      <c r="DE30">
        <v>-8.9999999999999993E-3</v>
      </c>
      <c r="DF30">
        <v>-1.113</v>
      </c>
      <c r="DG30">
        <v>0.21099999999999999</v>
      </c>
      <c r="DH30">
        <v>415</v>
      </c>
      <c r="DI30">
        <v>39</v>
      </c>
      <c r="DJ30">
        <v>0.32</v>
      </c>
      <c r="DK30">
        <v>0.12</v>
      </c>
      <c r="DL30">
        <v>-9.7926827500000009</v>
      </c>
      <c r="DM30">
        <v>-1.2782723076922839</v>
      </c>
      <c r="DN30">
        <v>0.12765080424712369</v>
      </c>
      <c r="DO30">
        <v>0</v>
      </c>
      <c r="DP30">
        <v>0.277384725</v>
      </c>
      <c r="DQ30">
        <v>-0.63150316322701727</v>
      </c>
      <c r="DR30">
        <v>7.0302937688971265E-2</v>
      </c>
      <c r="DS30">
        <v>0</v>
      </c>
      <c r="DT30">
        <v>0</v>
      </c>
      <c r="DU30">
        <v>0</v>
      </c>
      <c r="DV30">
        <v>0</v>
      </c>
      <c r="DW30">
        <v>-1</v>
      </c>
      <c r="DX30">
        <v>0</v>
      </c>
      <c r="DY30">
        <v>2</v>
      </c>
      <c r="DZ30" t="s">
        <v>363</v>
      </c>
      <c r="EA30">
        <v>3.2938499999999999</v>
      </c>
      <c r="EB30">
        <v>2.6254400000000002</v>
      </c>
      <c r="EC30">
        <v>2.3401100000000001E-2</v>
      </c>
      <c r="ED30">
        <v>2.5636599999999999E-2</v>
      </c>
      <c r="EE30">
        <v>0.15071399999999999</v>
      </c>
      <c r="EF30">
        <v>0.14857500000000001</v>
      </c>
      <c r="EG30">
        <v>29457.3</v>
      </c>
      <c r="EH30">
        <v>29970.3</v>
      </c>
      <c r="EI30">
        <v>28073.9</v>
      </c>
      <c r="EJ30">
        <v>29622.1</v>
      </c>
      <c r="EK30">
        <v>32745</v>
      </c>
      <c r="EL30">
        <v>35040.300000000003</v>
      </c>
      <c r="EM30">
        <v>39564.5</v>
      </c>
      <c r="EN30">
        <v>42385.7</v>
      </c>
      <c r="EO30">
        <v>2.1118800000000002</v>
      </c>
      <c r="EP30">
        <v>2.12398</v>
      </c>
      <c r="EQ30">
        <v>8.2075599999999999E-2</v>
      </c>
      <c r="ER30">
        <v>0</v>
      </c>
      <c r="ES30">
        <v>33.352600000000002</v>
      </c>
      <c r="ET30">
        <v>999.9</v>
      </c>
      <c r="EU30">
        <v>65.400000000000006</v>
      </c>
      <c r="EV30">
        <v>38.9</v>
      </c>
      <c r="EW30">
        <v>45.152799999999999</v>
      </c>
      <c r="EX30">
        <v>57.447499999999998</v>
      </c>
      <c r="EY30">
        <v>-2.4078499999999998</v>
      </c>
      <c r="EZ30">
        <v>2</v>
      </c>
      <c r="FA30">
        <v>0.72002299999999997</v>
      </c>
      <c r="FB30">
        <v>1.7272799999999999</v>
      </c>
      <c r="FC30">
        <v>20.262</v>
      </c>
      <c r="FD30">
        <v>5.2178899999999997</v>
      </c>
      <c r="FE30">
        <v>12.0098</v>
      </c>
      <c r="FF30">
        <v>4.9861000000000004</v>
      </c>
      <c r="FG30">
        <v>3.2845800000000001</v>
      </c>
      <c r="FH30">
        <v>8030.3</v>
      </c>
      <c r="FI30">
        <v>9999</v>
      </c>
      <c r="FJ30">
        <v>9999</v>
      </c>
      <c r="FK30">
        <v>562.20000000000005</v>
      </c>
      <c r="FL30">
        <v>1.8658399999999999</v>
      </c>
      <c r="FM30">
        <v>1.8622399999999999</v>
      </c>
      <c r="FN30">
        <v>1.86432</v>
      </c>
      <c r="FO30">
        <v>1.86036</v>
      </c>
      <c r="FP30">
        <v>1.86111</v>
      </c>
      <c r="FQ30">
        <v>1.8602000000000001</v>
      </c>
      <c r="FR30">
        <v>1.86188</v>
      </c>
      <c r="FS30">
        <v>1.8585100000000001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-1.0820000000000001</v>
      </c>
      <c r="GH30">
        <v>0.215</v>
      </c>
      <c r="GI30">
        <v>-1.0539319262819791</v>
      </c>
      <c r="GJ30">
        <v>-4.1205714796583209E-4</v>
      </c>
      <c r="GK30">
        <v>7.7744911336874259E-7</v>
      </c>
      <c r="GL30">
        <v>-3.0144991668536769E-10</v>
      </c>
      <c r="GM30">
        <v>-0.1266511706023529</v>
      </c>
      <c r="GN30">
        <v>4.3598202540073173E-3</v>
      </c>
      <c r="GO30">
        <v>2.9285056325319391E-4</v>
      </c>
      <c r="GP30">
        <v>-4.5385929978810709E-6</v>
      </c>
      <c r="GQ30">
        <v>2</v>
      </c>
      <c r="GR30">
        <v>2069</v>
      </c>
      <c r="GS30">
        <v>4</v>
      </c>
      <c r="GT30">
        <v>38</v>
      </c>
      <c r="GU30">
        <v>7.9</v>
      </c>
      <c r="GV30">
        <v>7.9</v>
      </c>
      <c r="GW30">
        <v>0.43457000000000001</v>
      </c>
      <c r="GX30">
        <v>2.64893</v>
      </c>
      <c r="GY30">
        <v>2.04834</v>
      </c>
      <c r="GZ30">
        <v>2.6220699999999999</v>
      </c>
      <c r="HA30">
        <v>2.1972700000000001</v>
      </c>
      <c r="HB30">
        <v>2.3718300000000001</v>
      </c>
      <c r="HC30">
        <v>43.6447</v>
      </c>
      <c r="HD30">
        <v>12.722300000000001</v>
      </c>
      <c r="HE30">
        <v>18</v>
      </c>
      <c r="HF30">
        <v>644.72400000000005</v>
      </c>
      <c r="HG30">
        <v>725.67</v>
      </c>
      <c r="HH30">
        <v>30.998100000000001</v>
      </c>
      <c r="HI30">
        <v>36.263800000000003</v>
      </c>
      <c r="HJ30">
        <v>29.999600000000001</v>
      </c>
      <c r="HK30">
        <v>36.1053</v>
      </c>
      <c r="HL30">
        <v>36.076099999999997</v>
      </c>
      <c r="HM30">
        <v>8.7192900000000009</v>
      </c>
      <c r="HN30">
        <v>19.736599999999999</v>
      </c>
      <c r="HO30">
        <v>100</v>
      </c>
      <c r="HP30">
        <v>31</v>
      </c>
      <c r="HQ30">
        <v>106.964</v>
      </c>
      <c r="HR30">
        <v>38.136400000000002</v>
      </c>
      <c r="HS30">
        <v>98.832499999999996</v>
      </c>
      <c r="HT30">
        <v>98.245400000000004</v>
      </c>
    </row>
    <row r="31" spans="1:228" x14ac:dyDescent="0.2">
      <c r="A31">
        <v>16</v>
      </c>
      <c r="B31">
        <v>1665769826.0999999</v>
      </c>
      <c r="C31">
        <v>60</v>
      </c>
      <c r="D31" t="s">
        <v>390</v>
      </c>
      <c r="E31" t="s">
        <v>391</v>
      </c>
      <c r="F31">
        <v>4</v>
      </c>
      <c r="G31">
        <v>1665769824.0999999</v>
      </c>
      <c r="H31">
        <f t="shared" si="0"/>
        <v>3.2432299412862224E-4</v>
      </c>
      <c r="I31">
        <f t="shared" si="1"/>
        <v>0.32432299412862226</v>
      </c>
      <c r="J31">
        <f t="shared" si="2"/>
        <v>0.29751239792862832</v>
      </c>
      <c r="K31">
        <f t="shared" si="3"/>
        <v>82.86252857142857</v>
      </c>
      <c r="L31">
        <f t="shared" si="4"/>
        <v>56.013308649246738</v>
      </c>
      <c r="M31">
        <f t="shared" si="5"/>
        <v>5.6763744695338882</v>
      </c>
      <c r="N31">
        <f t="shared" si="6"/>
        <v>8.3972675959788141</v>
      </c>
      <c r="O31">
        <f t="shared" si="7"/>
        <v>1.9134048415196298E-2</v>
      </c>
      <c r="P31">
        <f t="shared" si="8"/>
        <v>2.7702957607254444</v>
      </c>
      <c r="Q31">
        <f t="shared" si="9"/>
        <v>1.9060931238707605E-2</v>
      </c>
      <c r="R31">
        <f t="shared" si="10"/>
        <v>1.1919627926843169E-2</v>
      </c>
      <c r="S31">
        <f t="shared" si="11"/>
        <v>226.11962782292468</v>
      </c>
      <c r="T31">
        <f t="shared" si="12"/>
        <v>36.00474548616139</v>
      </c>
      <c r="U31">
        <f t="shared" si="13"/>
        <v>34.684357142857152</v>
      </c>
      <c r="V31">
        <f t="shared" si="14"/>
        <v>5.5503887984394664</v>
      </c>
      <c r="W31">
        <f t="shared" si="15"/>
        <v>70.335898258455273</v>
      </c>
      <c r="X31">
        <f t="shared" si="16"/>
        <v>3.9065415243206307</v>
      </c>
      <c r="Y31">
        <f t="shared" si="17"/>
        <v>5.5541218937244672</v>
      </c>
      <c r="Z31">
        <f t="shared" si="18"/>
        <v>1.6438472741188357</v>
      </c>
      <c r="AA31">
        <f t="shared" si="19"/>
        <v>-14.302644041072242</v>
      </c>
      <c r="AB31">
        <f t="shared" si="20"/>
        <v>1.8092950417741005</v>
      </c>
      <c r="AC31">
        <f t="shared" si="21"/>
        <v>0.15206748496677897</v>
      </c>
      <c r="AD31">
        <f t="shared" si="22"/>
        <v>213.77834630859334</v>
      </c>
      <c r="AE31">
        <f t="shared" si="23"/>
        <v>10.853422156761384</v>
      </c>
      <c r="AF31">
        <f t="shared" si="24"/>
        <v>0.26343884700670034</v>
      </c>
      <c r="AG31">
        <f t="shared" si="25"/>
        <v>0.29751239792862832</v>
      </c>
      <c r="AH31">
        <v>96.082444332088244</v>
      </c>
      <c r="AI31">
        <v>88.786581212121192</v>
      </c>
      <c r="AJ31">
        <v>1.7326032119267309</v>
      </c>
      <c r="AK31">
        <v>66.492370730990942</v>
      </c>
      <c r="AL31">
        <f t="shared" si="26"/>
        <v>0.32432299412862226</v>
      </c>
      <c r="AM31">
        <v>38.298930022060361</v>
      </c>
      <c r="AN31">
        <v>38.555805494505513</v>
      </c>
      <c r="AO31">
        <v>5.8357986017542442E-3</v>
      </c>
      <c r="AP31">
        <v>87.124668143058287</v>
      </c>
      <c r="AQ31">
        <v>43</v>
      </c>
      <c r="AR31">
        <v>7</v>
      </c>
      <c r="AS31">
        <f t="shared" si="27"/>
        <v>1</v>
      </c>
      <c r="AT31">
        <f t="shared" si="28"/>
        <v>0</v>
      </c>
      <c r="AU31">
        <f t="shared" si="29"/>
        <v>47149.3803353638</v>
      </c>
      <c r="AV31">
        <f t="shared" si="30"/>
        <v>1200.022857142857</v>
      </c>
      <c r="AW31">
        <f t="shared" si="31"/>
        <v>1025.9445781465929</v>
      </c>
      <c r="AX31">
        <f t="shared" si="32"/>
        <v>0.85493753059776856</v>
      </c>
      <c r="AY31">
        <f t="shared" si="33"/>
        <v>0.18842943405369339</v>
      </c>
      <c r="AZ31">
        <v>6</v>
      </c>
      <c r="BA31">
        <v>0.5</v>
      </c>
      <c r="BB31" t="s">
        <v>355</v>
      </c>
      <c r="BC31">
        <v>2</v>
      </c>
      <c r="BD31" t="b">
        <v>1</v>
      </c>
      <c r="BE31">
        <v>1665769824.0999999</v>
      </c>
      <c r="BF31">
        <v>82.86252857142857</v>
      </c>
      <c r="BG31">
        <v>92.900600000000011</v>
      </c>
      <c r="BH31">
        <v>38.548957142857148</v>
      </c>
      <c r="BI31">
        <v>38.315171428571432</v>
      </c>
      <c r="BJ31">
        <v>83.945771428571419</v>
      </c>
      <c r="BK31">
        <v>38.333828571428569</v>
      </c>
      <c r="BL31">
        <v>650.04028571428569</v>
      </c>
      <c r="BM31">
        <v>101.2397142857143</v>
      </c>
      <c r="BN31">
        <v>0.1000316857142857</v>
      </c>
      <c r="BO31">
        <v>34.696471428571428</v>
      </c>
      <c r="BP31">
        <v>34.684357142857152</v>
      </c>
      <c r="BQ31">
        <v>999.89999999999986</v>
      </c>
      <c r="BR31">
        <v>0</v>
      </c>
      <c r="BS31">
        <v>0</v>
      </c>
      <c r="BT31">
        <v>9006.9628571428584</v>
      </c>
      <c r="BU31">
        <v>0</v>
      </c>
      <c r="BV31">
        <v>1454.28</v>
      </c>
      <c r="BW31">
        <v>-10.03806</v>
      </c>
      <c r="BX31">
        <v>86.184885714285699</v>
      </c>
      <c r="BY31">
        <v>96.601942857142845</v>
      </c>
      <c r="BZ31">
        <v>0.23380928571428569</v>
      </c>
      <c r="CA31">
        <v>92.900600000000011</v>
      </c>
      <c r="CB31">
        <v>38.315171428571432</v>
      </c>
      <c r="CC31">
        <v>3.902688571428572</v>
      </c>
      <c r="CD31">
        <v>3.879015714285714</v>
      </c>
      <c r="CE31">
        <v>28.481557142857142</v>
      </c>
      <c r="CF31">
        <v>28.37687142857143</v>
      </c>
      <c r="CG31">
        <v>1200.022857142857</v>
      </c>
      <c r="CH31">
        <v>0.49999985714285727</v>
      </c>
      <c r="CI31">
        <v>0.50000014285714278</v>
      </c>
      <c r="CJ31">
        <v>0</v>
      </c>
      <c r="CK31">
        <v>1151.0828571428569</v>
      </c>
      <c r="CL31">
        <v>4.9990899999999998</v>
      </c>
      <c r="CM31">
        <v>13816.314285714279</v>
      </c>
      <c r="CN31">
        <v>9558.0357142857138</v>
      </c>
      <c r="CO31">
        <v>45.936999999999998</v>
      </c>
      <c r="CP31">
        <v>48.428142857142859</v>
      </c>
      <c r="CQ31">
        <v>46.811999999999998</v>
      </c>
      <c r="CR31">
        <v>47.186999999999998</v>
      </c>
      <c r="CS31">
        <v>47.311999999999998</v>
      </c>
      <c r="CT31">
        <v>597.51285714285711</v>
      </c>
      <c r="CU31">
        <v>597.51428571428562</v>
      </c>
      <c r="CV31">
        <v>0</v>
      </c>
      <c r="CW31">
        <v>1665769832</v>
      </c>
      <c r="CX31">
        <v>0</v>
      </c>
      <c r="CY31">
        <v>1665769350.0999999</v>
      </c>
      <c r="CZ31" t="s">
        <v>356</v>
      </c>
      <c r="DA31">
        <v>1665769350.0999999</v>
      </c>
      <c r="DB31">
        <v>1665769349.0999999</v>
      </c>
      <c r="DC31">
        <v>11</v>
      </c>
      <c r="DD31">
        <v>-2.3E-2</v>
      </c>
      <c r="DE31">
        <v>-8.9999999999999993E-3</v>
      </c>
      <c r="DF31">
        <v>-1.113</v>
      </c>
      <c r="DG31">
        <v>0.21099999999999999</v>
      </c>
      <c r="DH31">
        <v>415</v>
      </c>
      <c r="DI31">
        <v>39</v>
      </c>
      <c r="DJ31">
        <v>0.32</v>
      </c>
      <c r="DK31">
        <v>0.12</v>
      </c>
      <c r="DL31">
        <v>-9.8755520000000008</v>
      </c>
      <c r="DM31">
        <v>-1.05927377110691</v>
      </c>
      <c r="DN31">
        <v>0.1063404901530927</v>
      </c>
      <c r="DO31">
        <v>0</v>
      </c>
      <c r="DP31">
        <v>0.246719825</v>
      </c>
      <c r="DQ31">
        <v>-0.25083083302063869</v>
      </c>
      <c r="DR31">
        <v>4.0365109898207567E-2</v>
      </c>
      <c r="DS31">
        <v>0</v>
      </c>
      <c r="DT31">
        <v>0</v>
      </c>
      <c r="DU31">
        <v>0</v>
      </c>
      <c r="DV31">
        <v>0</v>
      </c>
      <c r="DW31">
        <v>-1</v>
      </c>
      <c r="DX31">
        <v>0</v>
      </c>
      <c r="DY31">
        <v>2</v>
      </c>
      <c r="DZ31" t="s">
        <v>363</v>
      </c>
      <c r="EA31">
        <v>3.2936700000000001</v>
      </c>
      <c r="EB31">
        <v>2.62541</v>
      </c>
      <c r="EC31">
        <v>2.5266199999999999E-2</v>
      </c>
      <c r="ED31">
        <v>2.7503300000000001E-2</v>
      </c>
      <c r="EE31">
        <v>0.150758</v>
      </c>
      <c r="EF31">
        <v>0.14868100000000001</v>
      </c>
      <c r="EG31">
        <v>29401.5</v>
      </c>
      <c r="EH31">
        <v>29913.5</v>
      </c>
      <c r="EI31">
        <v>28074.400000000001</v>
      </c>
      <c r="EJ31">
        <v>29622.6</v>
      </c>
      <c r="EK31">
        <v>32743.7</v>
      </c>
      <c r="EL31">
        <v>35036.800000000003</v>
      </c>
      <c r="EM31">
        <v>39564.800000000003</v>
      </c>
      <c r="EN31">
        <v>42386.7</v>
      </c>
      <c r="EO31">
        <v>2.1117300000000001</v>
      </c>
      <c r="EP31">
        <v>2.12418</v>
      </c>
      <c r="EQ31">
        <v>8.3416699999999996E-2</v>
      </c>
      <c r="ER31">
        <v>0</v>
      </c>
      <c r="ES31">
        <v>33.3384</v>
      </c>
      <c r="ET31">
        <v>999.9</v>
      </c>
      <c r="EU31">
        <v>65.400000000000006</v>
      </c>
      <c r="EV31">
        <v>38.9</v>
      </c>
      <c r="EW31">
        <v>45.152099999999997</v>
      </c>
      <c r="EX31">
        <v>57.5075</v>
      </c>
      <c r="EY31">
        <v>-2.5</v>
      </c>
      <c r="EZ31">
        <v>2</v>
      </c>
      <c r="FA31">
        <v>0.71954499999999999</v>
      </c>
      <c r="FB31">
        <v>1.7233000000000001</v>
      </c>
      <c r="FC31">
        <v>20.261800000000001</v>
      </c>
      <c r="FD31">
        <v>5.21774</v>
      </c>
      <c r="FE31">
        <v>12.0099</v>
      </c>
      <c r="FF31">
        <v>4.9858000000000002</v>
      </c>
      <c r="FG31">
        <v>3.2844799999999998</v>
      </c>
      <c r="FH31">
        <v>8030.6</v>
      </c>
      <c r="FI31">
        <v>9999</v>
      </c>
      <c r="FJ31">
        <v>9999</v>
      </c>
      <c r="FK31">
        <v>562.20000000000005</v>
      </c>
      <c r="FL31">
        <v>1.8658399999999999</v>
      </c>
      <c r="FM31">
        <v>1.86226</v>
      </c>
      <c r="FN31">
        <v>1.86432</v>
      </c>
      <c r="FO31">
        <v>1.8603700000000001</v>
      </c>
      <c r="FP31">
        <v>1.86111</v>
      </c>
      <c r="FQ31">
        <v>1.8602000000000001</v>
      </c>
      <c r="FR31">
        <v>1.86189</v>
      </c>
      <c r="FS31">
        <v>1.8585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-1.0840000000000001</v>
      </c>
      <c r="GH31">
        <v>0.2152</v>
      </c>
      <c r="GI31">
        <v>-1.0539319262819791</v>
      </c>
      <c r="GJ31">
        <v>-4.1205714796583209E-4</v>
      </c>
      <c r="GK31">
        <v>7.7744911336874259E-7</v>
      </c>
      <c r="GL31">
        <v>-3.0144991668536769E-10</v>
      </c>
      <c r="GM31">
        <v>-0.1266511706023529</v>
      </c>
      <c r="GN31">
        <v>4.3598202540073173E-3</v>
      </c>
      <c r="GO31">
        <v>2.9285056325319391E-4</v>
      </c>
      <c r="GP31">
        <v>-4.5385929978810709E-6</v>
      </c>
      <c r="GQ31">
        <v>2</v>
      </c>
      <c r="GR31">
        <v>2069</v>
      </c>
      <c r="GS31">
        <v>4</v>
      </c>
      <c r="GT31">
        <v>38</v>
      </c>
      <c r="GU31">
        <v>7.9</v>
      </c>
      <c r="GV31">
        <v>8</v>
      </c>
      <c r="GW31">
        <v>0.455322</v>
      </c>
      <c r="GX31">
        <v>2.67578</v>
      </c>
      <c r="GY31">
        <v>2.04834</v>
      </c>
      <c r="GZ31">
        <v>2.6220699999999999</v>
      </c>
      <c r="HA31">
        <v>2.1972700000000001</v>
      </c>
      <c r="HB31">
        <v>2.32422</v>
      </c>
      <c r="HC31">
        <v>43.6721</v>
      </c>
      <c r="HD31">
        <v>12.7136</v>
      </c>
      <c r="HE31">
        <v>18</v>
      </c>
      <c r="HF31">
        <v>644.56299999999999</v>
      </c>
      <c r="HG31">
        <v>725.81</v>
      </c>
      <c r="HH31">
        <v>30.9986</v>
      </c>
      <c r="HI31">
        <v>36.259500000000003</v>
      </c>
      <c r="HJ31">
        <v>29.999500000000001</v>
      </c>
      <c r="HK31">
        <v>36.1008</v>
      </c>
      <c r="HL31">
        <v>36.0717</v>
      </c>
      <c r="HM31">
        <v>9.1310000000000002</v>
      </c>
      <c r="HN31">
        <v>20.3568</v>
      </c>
      <c r="HO31">
        <v>100</v>
      </c>
      <c r="HP31">
        <v>31</v>
      </c>
      <c r="HQ31">
        <v>113.68300000000001</v>
      </c>
      <c r="HR31">
        <v>38.073399999999999</v>
      </c>
      <c r="HS31">
        <v>98.833600000000004</v>
      </c>
      <c r="HT31">
        <v>98.247399999999999</v>
      </c>
    </row>
    <row r="32" spans="1:228" x14ac:dyDescent="0.2">
      <c r="A32">
        <v>17</v>
      </c>
      <c r="B32">
        <v>1665769830.0999999</v>
      </c>
      <c r="C32">
        <v>64</v>
      </c>
      <c r="D32" t="s">
        <v>392</v>
      </c>
      <c r="E32" t="s">
        <v>393</v>
      </c>
      <c r="F32">
        <v>4</v>
      </c>
      <c r="G32">
        <v>1665769827.7874999</v>
      </c>
      <c r="H32">
        <f t="shared" si="0"/>
        <v>2.7798893410858791E-4</v>
      </c>
      <c r="I32">
        <f t="shared" si="1"/>
        <v>0.27798893410858788</v>
      </c>
      <c r="J32">
        <f t="shared" si="2"/>
        <v>0.33844574960770046</v>
      </c>
      <c r="K32">
        <f t="shared" si="3"/>
        <v>89.019874999999999</v>
      </c>
      <c r="L32">
        <f t="shared" si="4"/>
        <v>53.997948318552325</v>
      </c>
      <c r="M32">
        <f t="shared" si="5"/>
        <v>5.4719322434550017</v>
      </c>
      <c r="N32">
        <f t="shared" si="6"/>
        <v>9.0209117103339072</v>
      </c>
      <c r="O32">
        <f t="shared" si="7"/>
        <v>1.6416536827895283E-2</v>
      </c>
      <c r="P32">
        <f t="shared" si="8"/>
        <v>2.7636711584195268</v>
      </c>
      <c r="Q32">
        <f t="shared" si="9"/>
        <v>1.636255353340459E-2</v>
      </c>
      <c r="R32">
        <f t="shared" si="10"/>
        <v>1.0231431268712714E-2</v>
      </c>
      <c r="S32">
        <f t="shared" si="11"/>
        <v>226.11243598241867</v>
      </c>
      <c r="T32">
        <f t="shared" si="12"/>
        <v>36.024078882184725</v>
      </c>
      <c r="U32">
        <f t="shared" si="13"/>
        <v>34.681937499999997</v>
      </c>
      <c r="V32">
        <f t="shared" si="14"/>
        <v>5.5496434312733722</v>
      </c>
      <c r="W32">
        <f t="shared" si="15"/>
        <v>70.35356409347024</v>
      </c>
      <c r="X32">
        <f t="shared" si="16"/>
        <v>3.9083557675077345</v>
      </c>
      <c r="Y32">
        <f t="shared" si="17"/>
        <v>5.5553060002975503</v>
      </c>
      <c r="Z32">
        <f t="shared" si="18"/>
        <v>1.6412876637656377</v>
      </c>
      <c r="AA32">
        <f t="shared" si="19"/>
        <v>-12.259311994188726</v>
      </c>
      <c r="AB32">
        <f t="shared" si="20"/>
        <v>2.7377838506795094</v>
      </c>
      <c r="AC32">
        <f t="shared" si="21"/>
        <v>0.23065820522350086</v>
      </c>
      <c r="AD32">
        <f t="shared" si="22"/>
        <v>216.82156604413296</v>
      </c>
      <c r="AE32">
        <f t="shared" si="23"/>
        <v>10.901129853288781</v>
      </c>
      <c r="AF32">
        <f t="shared" si="24"/>
        <v>0.29765823778193112</v>
      </c>
      <c r="AG32">
        <f t="shared" si="25"/>
        <v>0.33844574960770046</v>
      </c>
      <c r="AH32">
        <v>103.0962047079161</v>
      </c>
      <c r="AI32">
        <v>95.741160000000022</v>
      </c>
      <c r="AJ32">
        <v>1.7377732087135349</v>
      </c>
      <c r="AK32">
        <v>66.492370730990942</v>
      </c>
      <c r="AL32">
        <f t="shared" si="26"/>
        <v>0.27798893410858788</v>
      </c>
      <c r="AM32">
        <v>38.343121748647327</v>
      </c>
      <c r="AN32">
        <v>38.578236263736287</v>
      </c>
      <c r="AO32">
        <v>2.1797441315716841E-3</v>
      </c>
      <c r="AP32">
        <v>87.124668143058287</v>
      </c>
      <c r="AQ32">
        <v>42</v>
      </c>
      <c r="AR32">
        <v>6</v>
      </c>
      <c r="AS32">
        <f t="shared" si="27"/>
        <v>1</v>
      </c>
      <c r="AT32">
        <f t="shared" si="28"/>
        <v>0</v>
      </c>
      <c r="AU32">
        <f t="shared" si="29"/>
        <v>46967.501407729775</v>
      </c>
      <c r="AV32">
        <f t="shared" si="30"/>
        <v>1200.00125</v>
      </c>
      <c r="AW32">
        <f t="shared" si="31"/>
        <v>1025.9244885919268</v>
      </c>
      <c r="AX32">
        <f t="shared" si="32"/>
        <v>0.8549361832680813</v>
      </c>
      <c r="AY32">
        <f t="shared" si="33"/>
        <v>0.1884268337073971</v>
      </c>
      <c r="AZ32">
        <v>6</v>
      </c>
      <c r="BA32">
        <v>0.5</v>
      </c>
      <c r="BB32" t="s">
        <v>355</v>
      </c>
      <c r="BC32">
        <v>2</v>
      </c>
      <c r="BD32" t="b">
        <v>1</v>
      </c>
      <c r="BE32">
        <v>1665769827.7874999</v>
      </c>
      <c r="BF32">
        <v>89.019874999999999</v>
      </c>
      <c r="BG32">
        <v>99.1054125</v>
      </c>
      <c r="BH32">
        <v>38.568312499999998</v>
      </c>
      <c r="BI32">
        <v>38.304187499999998</v>
      </c>
      <c r="BJ32">
        <v>90.104875000000007</v>
      </c>
      <c r="BK32">
        <v>38.353037499999999</v>
      </c>
      <c r="BL32">
        <v>650.09687499999995</v>
      </c>
      <c r="BM32">
        <v>101.2355</v>
      </c>
      <c r="BN32">
        <v>0.10042875</v>
      </c>
      <c r="BO32">
        <v>34.700312500000003</v>
      </c>
      <c r="BP32">
        <v>34.681937499999997</v>
      </c>
      <c r="BQ32">
        <v>999.9</v>
      </c>
      <c r="BR32">
        <v>0</v>
      </c>
      <c r="BS32">
        <v>0</v>
      </c>
      <c r="BT32">
        <v>8972.1875</v>
      </c>
      <c r="BU32">
        <v>0</v>
      </c>
      <c r="BV32">
        <v>1151.0181250000001</v>
      </c>
      <c r="BW32">
        <v>-10.0855</v>
      </c>
      <c r="BX32">
        <v>92.590987499999997</v>
      </c>
      <c r="BY32">
        <v>103.05265</v>
      </c>
      <c r="BZ32">
        <v>0.26410624999999999</v>
      </c>
      <c r="CA32">
        <v>99.1054125</v>
      </c>
      <c r="CB32">
        <v>38.304187499999998</v>
      </c>
      <c r="CC32">
        <v>3.90448</v>
      </c>
      <c r="CD32">
        <v>3.8777425000000001</v>
      </c>
      <c r="CE32">
        <v>28.489462499999998</v>
      </c>
      <c r="CF32">
        <v>28.371200000000002</v>
      </c>
      <c r="CG32">
        <v>1200.00125</v>
      </c>
      <c r="CH32">
        <v>0.50004424999999997</v>
      </c>
      <c r="CI32">
        <v>0.49995574999999998</v>
      </c>
      <c r="CJ32">
        <v>0</v>
      </c>
      <c r="CK32">
        <v>1150.79125</v>
      </c>
      <c r="CL32">
        <v>4.9990899999999998</v>
      </c>
      <c r="CM32">
        <v>13258.9375</v>
      </c>
      <c r="CN32">
        <v>9558.0187499999993</v>
      </c>
      <c r="CO32">
        <v>45.936999999999998</v>
      </c>
      <c r="CP32">
        <v>48.390500000000003</v>
      </c>
      <c r="CQ32">
        <v>46.827749999999988</v>
      </c>
      <c r="CR32">
        <v>47.186999999999998</v>
      </c>
      <c r="CS32">
        <v>47.335624999999993</v>
      </c>
      <c r="CT32">
        <v>597.55375000000004</v>
      </c>
      <c r="CU32">
        <v>597.44749999999999</v>
      </c>
      <c r="CV32">
        <v>0</v>
      </c>
      <c r="CW32">
        <v>1665769835.5999999</v>
      </c>
      <c r="CX32">
        <v>0</v>
      </c>
      <c r="CY32">
        <v>1665769350.0999999</v>
      </c>
      <c r="CZ32" t="s">
        <v>356</v>
      </c>
      <c r="DA32">
        <v>1665769350.0999999</v>
      </c>
      <c r="DB32">
        <v>1665769349.0999999</v>
      </c>
      <c r="DC32">
        <v>11</v>
      </c>
      <c r="DD32">
        <v>-2.3E-2</v>
      </c>
      <c r="DE32">
        <v>-8.9999999999999993E-3</v>
      </c>
      <c r="DF32">
        <v>-1.113</v>
      </c>
      <c r="DG32">
        <v>0.21099999999999999</v>
      </c>
      <c r="DH32">
        <v>415</v>
      </c>
      <c r="DI32">
        <v>39</v>
      </c>
      <c r="DJ32">
        <v>0.32</v>
      </c>
      <c r="DK32">
        <v>0.12</v>
      </c>
      <c r="DL32">
        <v>-9.9476657499999988</v>
      </c>
      <c r="DM32">
        <v>-0.99470983114444189</v>
      </c>
      <c r="DN32">
        <v>9.9632059947777185E-2</v>
      </c>
      <c r="DO32">
        <v>0</v>
      </c>
      <c r="DP32">
        <v>0.232066525</v>
      </c>
      <c r="DQ32">
        <v>9.3026848030018511E-2</v>
      </c>
      <c r="DR32">
        <v>2.2827672968337692E-2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357</v>
      </c>
      <c r="EA32">
        <v>3.2940299999999998</v>
      </c>
      <c r="EB32">
        <v>2.6254300000000002</v>
      </c>
      <c r="EC32">
        <v>2.7136899999999999E-2</v>
      </c>
      <c r="ED32">
        <v>2.93397E-2</v>
      </c>
      <c r="EE32">
        <v>0.15079899999999999</v>
      </c>
      <c r="EF32">
        <v>0.148314</v>
      </c>
      <c r="EG32">
        <v>29345.1</v>
      </c>
      <c r="EH32">
        <v>29857.4</v>
      </c>
      <c r="EI32">
        <v>28074.3</v>
      </c>
      <c r="EJ32">
        <v>29622.9</v>
      </c>
      <c r="EK32">
        <v>32742.400000000001</v>
      </c>
      <c r="EL32">
        <v>35052.400000000001</v>
      </c>
      <c r="EM32">
        <v>39565.1</v>
      </c>
      <c r="EN32">
        <v>42387.1</v>
      </c>
      <c r="EO32">
        <v>2.11415</v>
      </c>
      <c r="EP32">
        <v>2.12365</v>
      </c>
      <c r="EQ32">
        <v>8.3275100000000005E-2</v>
      </c>
      <c r="ER32">
        <v>0</v>
      </c>
      <c r="ES32">
        <v>33.329000000000001</v>
      </c>
      <c r="ET32">
        <v>999.9</v>
      </c>
      <c r="EU32">
        <v>65.400000000000006</v>
      </c>
      <c r="EV32">
        <v>38.9</v>
      </c>
      <c r="EW32">
        <v>45.148600000000002</v>
      </c>
      <c r="EX32">
        <v>57.447499999999998</v>
      </c>
      <c r="EY32">
        <v>-2.4759600000000002</v>
      </c>
      <c r="EZ32">
        <v>2</v>
      </c>
      <c r="FA32">
        <v>0.71912900000000002</v>
      </c>
      <c r="FB32">
        <v>1.72275</v>
      </c>
      <c r="FC32">
        <v>20.261800000000001</v>
      </c>
      <c r="FD32">
        <v>5.2171399999999997</v>
      </c>
      <c r="FE32">
        <v>12.0098</v>
      </c>
      <c r="FF32">
        <v>4.9854500000000002</v>
      </c>
      <c r="FG32">
        <v>3.28443</v>
      </c>
      <c r="FH32">
        <v>8030.6</v>
      </c>
      <c r="FI32">
        <v>9999</v>
      </c>
      <c r="FJ32">
        <v>9999</v>
      </c>
      <c r="FK32">
        <v>562.20000000000005</v>
      </c>
      <c r="FL32">
        <v>1.8658399999999999</v>
      </c>
      <c r="FM32">
        <v>1.8622799999999999</v>
      </c>
      <c r="FN32">
        <v>1.86432</v>
      </c>
      <c r="FO32">
        <v>1.86036</v>
      </c>
      <c r="FP32">
        <v>1.86111</v>
      </c>
      <c r="FQ32">
        <v>1.8602000000000001</v>
      </c>
      <c r="FR32">
        <v>1.86188</v>
      </c>
      <c r="FS32">
        <v>1.8585100000000001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-1.0860000000000001</v>
      </c>
      <c r="GH32">
        <v>0.21540000000000001</v>
      </c>
      <c r="GI32">
        <v>-1.0539319262819791</v>
      </c>
      <c r="GJ32">
        <v>-4.1205714796583209E-4</v>
      </c>
      <c r="GK32">
        <v>7.7744911336874259E-7</v>
      </c>
      <c r="GL32">
        <v>-3.0144991668536769E-10</v>
      </c>
      <c r="GM32">
        <v>-0.1266511706023529</v>
      </c>
      <c r="GN32">
        <v>4.3598202540073173E-3</v>
      </c>
      <c r="GO32">
        <v>2.9285056325319391E-4</v>
      </c>
      <c r="GP32">
        <v>-4.5385929978810709E-6</v>
      </c>
      <c r="GQ32">
        <v>2</v>
      </c>
      <c r="GR32">
        <v>2069</v>
      </c>
      <c r="GS32">
        <v>4</v>
      </c>
      <c r="GT32">
        <v>38</v>
      </c>
      <c r="GU32">
        <v>8</v>
      </c>
      <c r="GV32">
        <v>8</v>
      </c>
      <c r="GW32">
        <v>0.476074</v>
      </c>
      <c r="GX32">
        <v>2.66479</v>
      </c>
      <c r="GY32">
        <v>2.04834</v>
      </c>
      <c r="GZ32">
        <v>2.6232899999999999</v>
      </c>
      <c r="HA32">
        <v>2.1972700000000001</v>
      </c>
      <c r="HB32">
        <v>2.34863</v>
      </c>
      <c r="HC32">
        <v>43.6447</v>
      </c>
      <c r="HD32">
        <v>12.722300000000001</v>
      </c>
      <c r="HE32">
        <v>18</v>
      </c>
      <c r="HF32">
        <v>646.44100000000003</v>
      </c>
      <c r="HG32">
        <v>725.26199999999994</v>
      </c>
      <c r="HH32">
        <v>30.999300000000002</v>
      </c>
      <c r="HI32">
        <v>36.255299999999998</v>
      </c>
      <c r="HJ32">
        <v>29.999500000000001</v>
      </c>
      <c r="HK32">
        <v>36.096299999999999</v>
      </c>
      <c r="HL32">
        <v>36.067599999999999</v>
      </c>
      <c r="HM32">
        <v>9.5443599999999993</v>
      </c>
      <c r="HN32">
        <v>20.3568</v>
      </c>
      <c r="HO32">
        <v>100</v>
      </c>
      <c r="HP32">
        <v>31</v>
      </c>
      <c r="HQ32">
        <v>120.36499999999999</v>
      </c>
      <c r="HR32">
        <v>38.016800000000003</v>
      </c>
      <c r="HS32">
        <v>98.8339</v>
      </c>
      <c r="HT32">
        <v>98.248500000000007</v>
      </c>
    </row>
    <row r="33" spans="1:228" x14ac:dyDescent="0.2">
      <c r="A33">
        <v>18</v>
      </c>
      <c r="B33">
        <v>1665769834.0999999</v>
      </c>
      <c r="C33">
        <v>68</v>
      </c>
      <c r="D33" t="s">
        <v>394</v>
      </c>
      <c r="E33" t="s">
        <v>395</v>
      </c>
      <c r="F33">
        <v>4</v>
      </c>
      <c r="G33">
        <v>1665769832.0999999</v>
      </c>
      <c r="H33">
        <f t="shared" si="0"/>
        <v>3.8609433175976437E-4</v>
      </c>
      <c r="I33">
        <f t="shared" si="1"/>
        <v>0.38609433175976438</v>
      </c>
      <c r="J33">
        <f t="shared" si="2"/>
        <v>0.42648208781581237</v>
      </c>
      <c r="K33">
        <f t="shared" si="3"/>
        <v>96.200299999999999</v>
      </c>
      <c r="L33">
        <f t="shared" si="4"/>
        <v>64.047477680133753</v>
      </c>
      <c r="M33">
        <f t="shared" si="5"/>
        <v>6.490267513931939</v>
      </c>
      <c r="N33">
        <f t="shared" si="6"/>
        <v>9.7484819783023635</v>
      </c>
      <c r="O33">
        <f t="shared" si="7"/>
        <v>2.2851359194916966E-2</v>
      </c>
      <c r="P33">
        <f t="shared" si="8"/>
        <v>2.7732984217093777</v>
      </c>
      <c r="Q33">
        <f t="shared" si="9"/>
        <v>2.2747268075144728E-2</v>
      </c>
      <c r="R33">
        <f t="shared" si="10"/>
        <v>1.4226355079656177E-2</v>
      </c>
      <c r="S33">
        <f t="shared" si="11"/>
        <v>226.11285737556994</v>
      </c>
      <c r="T33">
        <f t="shared" si="12"/>
        <v>35.975071093135682</v>
      </c>
      <c r="U33">
        <f t="shared" si="13"/>
        <v>34.670971428571427</v>
      </c>
      <c r="V33">
        <f t="shared" si="14"/>
        <v>5.5462664409379245</v>
      </c>
      <c r="W33">
        <f t="shared" si="15"/>
        <v>70.380223776591166</v>
      </c>
      <c r="X33">
        <f t="shared" si="16"/>
        <v>3.906503051904425</v>
      </c>
      <c r="Y33">
        <f t="shared" si="17"/>
        <v>5.550569239883191</v>
      </c>
      <c r="Z33">
        <f t="shared" si="18"/>
        <v>1.6397633890334995</v>
      </c>
      <c r="AA33">
        <f t="shared" si="19"/>
        <v>-17.026760030605608</v>
      </c>
      <c r="AB33">
        <f t="shared" si="20"/>
        <v>2.0889250727413673</v>
      </c>
      <c r="AC33">
        <f t="shared" si="21"/>
        <v>0.17535841696625665</v>
      </c>
      <c r="AD33">
        <f t="shared" si="22"/>
        <v>211.35038083467197</v>
      </c>
      <c r="AE33">
        <f t="shared" si="23"/>
        <v>10.878333951216755</v>
      </c>
      <c r="AF33">
        <f t="shared" si="24"/>
        <v>0.45010108346304339</v>
      </c>
      <c r="AG33">
        <f t="shared" si="25"/>
        <v>0.42648208781581237</v>
      </c>
      <c r="AH33">
        <v>109.9882889430563</v>
      </c>
      <c r="AI33">
        <v>102.6313448484848</v>
      </c>
      <c r="AJ33">
        <v>1.7169071235482269</v>
      </c>
      <c r="AK33">
        <v>66.492370730990942</v>
      </c>
      <c r="AL33">
        <f t="shared" si="26"/>
        <v>0.38609433175976438</v>
      </c>
      <c r="AM33">
        <v>38.200750217013393</v>
      </c>
      <c r="AN33">
        <v>38.524545054945072</v>
      </c>
      <c r="AO33">
        <v>3.562849723831077E-3</v>
      </c>
      <c r="AP33">
        <v>87.124668143058287</v>
      </c>
      <c r="AQ33">
        <v>42</v>
      </c>
      <c r="AR33">
        <v>6</v>
      </c>
      <c r="AS33">
        <f t="shared" si="27"/>
        <v>1</v>
      </c>
      <c r="AT33">
        <f t="shared" si="28"/>
        <v>0</v>
      </c>
      <c r="AU33">
        <f t="shared" si="29"/>
        <v>47233.352556507736</v>
      </c>
      <c r="AV33">
        <f t="shared" si="30"/>
        <v>1200.001428571429</v>
      </c>
      <c r="AW33">
        <f t="shared" si="31"/>
        <v>1025.9248421635082</v>
      </c>
      <c r="AX33">
        <f t="shared" si="32"/>
        <v>0.85493635068821994</v>
      </c>
      <c r="AY33">
        <f t="shared" si="33"/>
        <v>0.18842715682826439</v>
      </c>
      <c r="AZ33">
        <v>6</v>
      </c>
      <c r="BA33">
        <v>0.5</v>
      </c>
      <c r="BB33" t="s">
        <v>355</v>
      </c>
      <c r="BC33">
        <v>2</v>
      </c>
      <c r="BD33" t="b">
        <v>1</v>
      </c>
      <c r="BE33">
        <v>1665769832.0999999</v>
      </c>
      <c r="BF33">
        <v>96.200299999999999</v>
      </c>
      <c r="BG33">
        <v>106.2824285714286</v>
      </c>
      <c r="BH33">
        <v>38.550285714285707</v>
      </c>
      <c r="BI33">
        <v>38.150799999999997</v>
      </c>
      <c r="BJ33">
        <v>97.287257142857129</v>
      </c>
      <c r="BK33">
        <v>38.335142857142863</v>
      </c>
      <c r="BL33">
        <v>649.96</v>
      </c>
      <c r="BM33">
        <v>101.2354285714286</v>
      </c>
      <c r="BN33">
        <v>9.9826914285714288E-2</v>
      </c>
      <c r="BO33">
        <v>34.68494285714285</v>
      </c>
      <c r="BP33">
        <v>34.670971428571427</v>
      </c>
      <c r="BQ33">
        <v>999.89999999999986</v>
      </c>
      <c r="BR33">
        <v>0</v>
      </c>
      <c r="BS33">
        <v>0</v>
      </c>
      <c r="BT33">
        <v>9023.3028571428567</v>
      </c>
      <c r="BU33">
        <v>0</v>
      </c>
      <c r="BV33">
        <v>613.24828571428577</v>
      </c>
      <c r="BW33">
        <v>-10.08217142857143</v>
      </c>
      <c r="BX33">
        <v>100.05762857142859</v>
      </c>
      <c r="BY33">
        <v>110.49814285714289</v>
      </c>
      <c r="BZ33">
        <v>0.39950028571428581</v>
      </c>
      <c r="CA33">
        <v>106.2824285714286</v>
      </c>
      <c r="CB33">
        <v>38.150799999999997</v>
      </c>
      <c r="CC33">
        <v>3.9026542857142861</v>
      </c>
      <c r="CD33">
        <v>3.862215714285715</v>
      </c>
      <c r="CE33">
        <v>28.48141428571429</v>
      </c>
      <c r="CF33">
        <v>28.302228571428572</v>
      </c>
      <c r="CG33">
        <v>1200.001428571429</v>
      </c>
      <c r="CH33">
        <v>0.50003900000000001</v>
      </c>
      <c r="CI33">
        <v>0.49996099999999988</v>
      </c>
      <c r="CJ33">
        <v>0</v>
      </c>
      <c r="CK33">
        <v>1150.6657142857141</v>
      </c>
      <c r="CL33">
        <v>4.9990899999999998</v>
      </c>
      <c r="CM33">
        <v>13017.51428571428</v>
      </c>
      <c r="CN33">
        <v>9557.9985714285722</v>
      </c>
      <c r="CO33">
        <v>45.936999999999998</v>
      </c>
      <c r="CP33">
        <v>48.375</v>
      </c>
      <c r="CQ33">
        <v>46.811999999999998</v>
      </c>
      <c r="CR33">
        <v>47.142714285714291</v>
      </c>
      <c r="CS33">
        <v>47.348000000000013</v>
      </c>
      <c r="CT33">
        <v>597.54714285714283</v>
      </c>
      <c r="CU33">
        <v>597.45428571428579</v>
      </c>
      <c r="CV33">
        <v>0</v>
      </c>
      <c r="CW33">
        <v>1665769839.8</v>
      </c>
      <c r="CX33">
        <v>0</v>
      </c>
      <c r="CY33">
        <v>1665769350.0999999</v>
      </c>
      <c r="CZ33" t="s">
        <v>356</v>
      </c>
      <c r="DA33">
        <v>1665769350.0999999</v>
      </c>
      <c r="DB33">
        <v>1665769349.0999999</v>
      </c>
      <c r="DC33">
        <v>11</v>
      </c>
      <c r="DD33">
        <v>-2.3E-2</v>
      </c>
      <c r="DE33">
        <v>-8.9999999999999993E-3</v>
      </c>
      <c r="DF33">
        <v>-1.113</v>
      </c>
      <c r="DG33">
        <v>0.21099999999999999</v>
      </c>
      <c r="DH33">
        <v>415</v>
      </c>
      <c r="DI33">
        <v>39</v>
      </c>
      <c r="DJ33">
        <v>0.32</v>
      </c>
      <c r="DK33">
        <v>0.12</v>
      </c>
      <c r="DL33">
        <v>-9.9903253658536588</v>
      </c>
      <c r="DM33">
        <v>-0.83094313588853019</v>
      </c>
      <c r="DN33">
        <v>8.8151841232449568E-2</v>
      </c>
      <c r="DO33">
        <v>0</v>
      </c>
      <c r="DP33">
        <v>0.25857282926829273</v>
      </c>
      <c r="DQ33">
        <v>0.50697579094076684</v>
      </c>
      <c r="DR33">
        <v>6.4248609523874817E-2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363</v>
      </c>
      <c r="EA33">
        <v>3.29366</v>
      </c>
      <c r="EB33">
        <v>2.6252200000000001</v>
      </c>
      <c r="EC33">
        <v>2.8983600000000002E-2</v>
      </c>
      <c r="ED33">
        <v>3.1161399999999999E-2</v>
      </c>
      <c r="EE33">
        <v>0.15065400000000001</v>
      </c>
      <c r="EF33">
        <v>0.14815999999999999</v>
      </c>
      <c r="EG33">
        <v>29290.6</v>
      </c>
      <c r="EH33">
        <v>29801.5</v>
      </c>
      <c r="EI33">
        <v>28075.4</v>
      </c>
      <c r="EJ33">
        <v>29623</v>
      </c>
      <c r="EK33">
        <v>32749</v>
      </c>
      <c r="EL33">
        <v>35059</v>
      </c>
      <c r="EM33">
        <v>39566</v>
      </c>
      <c r="EN33">
        <v>42387.199999999997</v>
      </c>
      <c r="EO33">
        <v>2.1141299999999998</v>
      </c>
      <c r="EP33">
        <v>2.1240700000000001</v>
      </c>
      <c r="EQ33">
        <v>8.3282599999999998E-2</v>
      </c>
      <c r="ER33">
        <v>0</v>
      </c>
      <c r="ES33">
        <v>33.317500000000003</v>
      </c>
      <c r="ET33">
        <v>999.9</v>
      </c>
      <c r="EU33">
        <v>65.400000000000006</v>
      </c>
      <c r="EV33">
        <v>38.9</v>
      </c>
      <c r="EW33">
        <v>45.152000000000001</v>
      </c>
      <c r="EX33">
        <v>57.297499999999999</v>
      </c>
      <c r="EY33">
        <v>-2.4799699999999998</v>
      </c>
      <c r="EZ33">
        <v>2</v>
      </c>
      <c r="FA33">
        <v>0.71855400000000003</v>
      </c>
      <c r="FB33">
        <v>1.7188300000000001</v>
      </c>
      <c r="FC33">
        <v>20.262</v>
      </c>
      <c r="FD33">
        <v>5.2174399999999999</v>
      </c>
      <c r="FE33">
        <v>12.0098</v>
      </c>
      <c r="FF33">
        <v>4.9862000000000002</v>
      </c>
      <c r="FG33">
        <v>3.2845499999999999</v>
      </c>
      <c r="FH33">
        <v>8030.6</v>
      </c>
      <c r="FI33">
        <v>9999</v>
      </c>
      <c r="FJ33">
        <v>9999</v>
      </c>
      <c r="FK33">
        <v>562.20000000000005</v>
      </c>
      <c r="FL33">
        <v>1.8658399999999999</v>
      </c>
      <c r="FM33">
        <v>1.86229</v>
      </c>
      <c r="FN33">
        <v>1.8643099999999999</v>
      </c>
      <c r="FO33">
        <v>1.8603700000000001</v>
      </c>
      <c r="FP33">
        <v>1.86111</v>
      </c>
      <c r="FQ33">
        <v>1.8602000000000001</v>
      </c>
      <c r="FR33">
        <v>1.86188</v>
      </c>
      <c r="FS33">
        <v>1.8585100000000001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-1.0880000000000001</v>
      </c>
      <c r="GH33">
        <v>0.215</v>
      </c>
      <c r="GI33">
        <v>-1.0539319262819791</v>
      </c>
      <c r="GJ33">
        <v>-4.1205714796583209E-4</v>
      </c>
      <c r="GK33">
        <v>7.7744911336874259E-7</v>
      </c>
      <c r="GL33">
        <v>-3.0144991668536769E-10</v>
      </c>
      <c r="GM33">
        <v>-0.1266511706023529</v>
      </c>
      <c r="GN33">
        <v>4.3598202540073173E-3</v>
      </c>
      <c r="GO33">
        <v>2.9285056325319391E-4</v>
      </c>
      <c r="GP33">
        <v>-4.5385929978810709E-6</v>
      </c>
      <c r="GQ33">
        <v>2</v>
      </c>
      <c r="GR33">
        <v>2069</v>
      </c>
      <c r="GS33">
        <v>4</v>
      </c>
      <c r="GT33">
        <v>38</v>
      </c>
      <c r="GU33">
        <v>8.1</v>
      </c>
      <c r="GV33">
        <v>8.1</v>
      </c>
      <c r="GW33">
        <v>0.49560500000000002</v>
      </c>
      <c r="GX33">
        <v>2.6452599999999999</v>
      </c>
      <c r="GY33">
        <v>2.04834</v>
      </c>
      <c r="GZ33">
        <v>2.6232899999999999</v>
      </c>
      <c r="HA33">
        <v>2.1972700000000001</v>
      </c>
      <c r="HB33">
        <v>2.34985</v>
      </c>
      <c r="HC33">
        <v>43.6447</v>
      </c>
      <c r="HD33">
        <v>12.722300000000001</v>
      </c>
      <c r="HE33">
        <v>18</v>
      </c>
      <c r="HF33">
        <v>646.38800000000003</v>
      </c>
      <c r="HG33">
        <v>725.62800000000004</v>
      </c>
      <c r="HH33">
        <v>30.999099999999999</v>
      </c>
      <c r="HI33">
        <v>36.250599999999999</v>
      </c>
      <c r="HJ33">
        <v>29.999500000000001</v>
      </c>
      <c r="HK33">
        <v>36.0929</v>
      </c>
      <c r="HL33">
        <v>36.0642</v>
      </c>
      <c r="HM33">
        <v>9.9575999999999993</v>
      </c>
      <c r="HN33">
        <v>20.3568</v>
      </c>
      <c r="HO33">
        <v>100</v>
      </c>
      <c r="HP33">
        <v>31</v>
      </c>
      <c r="HQ33">
        <v>127.07899999999999</v>
      </c>
      <c r="HR33">
        <v>38.025399999999998</v>
      </c>
      <c r="HS33">
        <v>98.8369</v>
      </c>
      <c r="HT33">
        <v>98.248699999999999</v>
      </c>
    </row>
    <row r="34" spans="1:228" x14ac:dyDescent="0.2">
      <c r="A34">
        <v>19</v>
      </c>
      <c r="B34">
        <v>1665769838.0999999</v>
      </c>
      <c r="C34">
        <v>72</v>
      </c>
      <c r="D34" t="s">
        <v>396</v>
      </c>
      <c r="E34" t="s">
        <v>397</v>
      </c>
      <c r="F34">
        <v>4</v>
      </c>
      <c r="G34">
        <v>1665769835.7874999</v>
      </c>
      <c r="H34">
        <f t="shared" si="0"/>
        <v>2.833030025424368E-4</v>
      </c>
      <c r="I34">
        <f t="shared" si="1"/>
        <v>0.28330300254243679</v>
      </c>
      <c r="J34">
        <f t="shared" si="2"/>
        <v>0.41803601167309601</v>
      </c>
      <c r="K34">
        <f t="shared" si="3"/>
        <v>102.3081375</v>
      </c>
      <c r="L34">
        <f t="shared" si="4"/>
        <v>60.043550960631919</v>
      </c>
      <c r="M34">
        <f t="shared" si="5"/>
        <v>6.0843618848167287</v>
      </c>
      <c r="N34">
        <f t="shared" si="6"/>
        <v>10.367137225440304</v>
      </c>
      <c r="O34">
        <f t="shared" si="7"/>
        <v>1.6744056583280643E-2</v>
      </c>
      <c r="P34">
        <f t="shared" si="8"/>
        <v>2.7718956577705081</v>
      </c>
      <c r="Q34">
        <f t="shared" si="9"/>
        <v>1.6688067796710507E-2</v>
      </c>
      <c r="R34">
        <f t="shared" si="10"/>
        <v>1.0435057058150881E-2</v>
      </c>
      <c r="S34">
        <f t="shared" si="11"/>
        <v>226.1121641073911</v>
      </c>
      <c r="T34">
        <f t="shared" si="12"/>
        <v>35.980208360066946</v>
      </c>
      <c r="U34">
        <f t="shared" si="13"/>
        <v>34.655337500000002</v>
      </c>
      <c r="V34">
        <f t="shared" si="14"/>
        <v>5.5414550775753826</v>
      </c>
      <c r="W34">
        <f t="shared" si="15"/>
        <v>70.378979902576503</v>
      </c>
      <c r="X34">
        <f t="shared" si="16"/>
        <v>3.9013485859776678</v>
      </c>
      <c r="Y34">
        <f t="shared" si="17"/>
        <v>5.5433434689991063</v>
      </c>
      <c r="Z34">
        <f t="shared" si="18"/>
        <v>1.6401064915977148</v>
      </c>
      <c r="AA34">
        <f t="shared" si="19"/>
        <v>-12.493662412121463</v>
      </c>
      <c r="AB34">
        <f t="shared" si="20"/>
        <v>0.91717841753201401</v>
      </c>
      <c r="AC34">
        <f t="shared" si="21"/>
        <v>7.7018403897874885E-2</v>
      </c>
      <c r="AD34">
        <f t="shared" si="22"/>
        <v>214.61269851669951</v>
      </c>
      <c r="AE34">
        <f t="shared" si="23"/>
        <v>10.947383918450571</v>
      </c>
      <c r="AF34">
        <f t="shared" si="24"/>
        <v>0.41031989225372129</v>
      </c>
      <c r="AG34">
        <f t="shared" si="25"/>
        <v>0.41803601167309601</v>
      </c>
      <c r="AH34">
        <v>116.946109205513</v>
      </c>
      <c r="AI34">
        <v>109.53972121212119</v>
      </c>
      <c r="AJ34">
        <v>1.73103093440936</v>
      </c>
      <c r="AK34">
        <v>66.492370730990942</v>
      </c>
      <c r="AL34">
        <f t="shared" si="26"/>
        <v>0.28330300254243679</v>
      </c>
      <c r="AM34">
        <v>38.143745173143067</v>
      </c>
      <c r="AN34">
        <v>38.481618681318707</v>
      </c>
      <c r="AO34">
        <v>-1.6295738917762481E-2</v>
      </c>
      <c r="AP34">
        <v>87.124668143058287</v>
      </c>
      <c r="AQ34">
        <v>41</v>
      </c>
      <c r="AR34">
        <v>6</v>
      </c>
      <c r="AS34">
        <f t="shared" si="27"/>
        <v>1</v>
      </c>
      <c r="AT34">
        <f t="shared" si="28"/>
        <v>0</v>
      </c>
      <c r="AU34">
        <f t="shared" si="29"/>
        <v>47198.507699131304</v>
      </c>
      <c r="AV34">
        <f t="shared" si="30"/>
        <v>1200</v>
      </c>
      <c r="AW34">
        <f t="shared" si="31"/>
        <v>1025.9234010919124</v>
      </c>
      <c r="AX34">
        <f t="shared" si="32"/>
        <v>0.85493616757659363</v>
      </c>
      <c r="AY34">
        <f t="shared" si="33"/>
        <v>0.18842680342282592</v>
      </c>
      <c r="AZ34">
        <v>6</v>
      </c>
      <c r="BA34">
        <v>0.5</v>
      </c>
      <c r="BB34" t="s">
        <v>355</v>
      </c>
      <c r="BC34">
        <v>2</v>
      </c>
      <c r="BD34" t="b">
        <v>1</v>
      </c>
      <c r="BE34">
        <v>1665769835.7874999</v>
      </c>
      <c r="BF34">
        <v>102.3081375</v>
      </c>
      <c r="BG34">
        <v>112.45287500000001</v>
      </c>
      <c r="BH34">
        <v>38.500475000000002</v>
      </c>
      <c r="BI34">
        <v>38.136274999999998</v>
      </c>
      <c r="BJ34">
        <v>103.3965875</v>
      </c>
      <c r="BK34">
        <v>38.2856375</v>
      </c>
      <c r="BL34">
        <v>649.95450000000005</v>
      </c>
      <c r="BM34">
        <v>101.232625</v>
      </c>
      <c r="BN34">
        <v>9.9854300000000007E-2</v>
      </c>
      <c r="BO34">
        <v>34.661475000000003</v>
      </c>
      <c r="BP34">
        <v>34.655337500000002</v>
      </c>
      <c r="BQ34">
        <v>999.9</v>
      </c>
      <c r="BR34">
        <v>0</v>
      </c>
      <c r="BS34">
        <v>0</v>
      </c>
      <c r="BT34">
        <v>9016.0949999999993</v>
      </c>
      <c r="BU34">
        <v>0</v>
      </c>
      <c r="BV34">
        <v>454.83737500000001</v>
      </c>
      <c r="BW34">
        <v>-10.1450625</v>
      </c>
      <c r="BX34">
        <v>106.404625</v>
      </c>
      <c r="BY34">
        <v>116.9115</v>
      </c>
      <c r="BZ34">
        <v>0.36418787499999999</v>
      </c>
      <c r="CA34">
        <v>112.45287500000001</v>
      </c>
      <c r="CB34">
        <v>38.136274999999998</v>
      </c>
      <c r="CC34">
        <v>3.8975062500000002</v>
      </c>
      <c r="CD34">
        <v>3.8606387500000001</v>
      </c>
      <c r="CE34">
        <v>28.4586875</v>
      </c>
      <c r="CF34">
        <v>28.295200000000001</v>
      </c>
      <c r="CG34">
        <v>1200</v>
      </c>
      <c r="CH34">
        <v>0.50004424999999997</v>
      </c>
      <c r="CI34">
        <v>0.49995574999999998</v>
      </c>
      <c r="CJ34">
        <v>0</v>
      </c>
      <c r="CK34">
        <v>1150.43875</v>
      </c>
      <c r="CL34">
        <v>4.9990899999999998</v>
      </c>
      <c r="CM34">
        <v>13033.0875</v>
      </c>
      <c r="CN34">
        <v>9558.0087500000009</v>
      </c>
      <c r="CO34">
        <v>45.936999999999998</v>
      </c>
      <c r="CP34">
        <v>48.375</v>
      </c>
      <c r="CQ34">
        <v>46.811999999999998</v>
      </c>
      <c r="CR34">
        <v>47.125</v>
      </c>
      <c r="CS34">
        <v>47.311999999999998</v>
      </c>
      <c r="CT34">
        <v>597.55375000000004</v>
      </c>
      <c r="CU34">
        <v>597.44624999999996</v>
      </c>
      <c r="CV34">
        <v>0</v>
      </c>
      <c r="CW34">
        <v>1665769844</v>
      </c>
      <c r="CX34">
        <v>0</v>
      </c>
      <c r="CY34">
        <v>1665769350.0999999</v>
      </c>
      <c r="CZ34" t="s">
        <v>356</v>
      </c>
      <c r="DA34">
        <v>1665769350.0999999</v>
      </c>
      <c r="DB34">
        <v>1665769349.0999999</v>
      </c>
      <c r="DC34">
        <v>11</v>
      </c>
      <c r="DD34">
        <v>-2.3E-2</v>
      </c>
      <c r="DE34">
        <v>-8.9999999999999993E-3</v>
      </c>
      <c r="DF34">
        <v>-1.113</v>
      </c>
      <c r="DG34">
        <v>0.21099999999999999</v>
      </c>
      <c r="DH34">
        <v>415</v>
      </c>
      <c r="DI34">
        <v>39</v>
      </c>
      <c r="DJ34">
        <v>0.32</v>
      </c>
      <c r="DK34">
        <v>0.12</v>
      </c>
      <c r="DL34">
        <v>-10.0506305</v>
      </c>
      <c r="DM34">
        <v>-0.69943789868666817</v>
      </c>
      <c r="DN34">
        <v>7.3222378749600872E-2</v>
      </c>
      <c r="DO34">
        <v>0</v>
      </c>
      <c r="DP34">
        <v>0.29485085</v>
      </c>
      <c r="DQ34">
        <v>0.62323116697936165</v>
      </c>
      <c r="DR34">
        <v>7.1721491489145014E-2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363</v>
      </c>
      <c r="EA34">
        <v>3.29366</v>
      </c>
      <c r="EB34">
        <v>2.6253299999999999</v>
      </c>
      <c r="EC34">
        <v>3.0816400000000001E-2</v>
      </c>
      <c r="ED34">
        <v>3.2973799999999998E-2</v>
      </c>
      <c r="EE34">
        <v>0.15053800000000001</v>
      </c>
      <c r="EF34">
        <v>0.148065</v>
      </c>
      <c r="EG34">
        <v>29235.1</v>
      </c>
      <c r="EH34">
        <v>29746.799999999999</v>
      </c>
      <c r="EI34">
        <v>28075.1</v>
      </c>
      <c r="EJ34">
        <v>29624</v>
      </c>
      <c r="EK34">
        <v>32753.599999999999</v>
      </c>
      <c r="EL34">
        <v>35063.9</v>
      </c>
      <c r="EM34">
        <v>39566</v>
      </c>
      <c r="EN34">
        <v>42388.2</v>
      </c>
      <c r="EO34">
        <v>2.1141999999999999</v>
      </c>
      <c r="EP34">
        <v>2.1237200000000001</v>
      </c>
      <c r="EQ34">
        <v>8.3036700000000005E-2</v>
      </c>
      <c r="ER34">
        <v>0</v>
      </c>
      <c r="ES34">
        <v>33.303800000000003</v>
      </c>
      <c r="ET34">
        <v>999.9</v>
      </c>
      <c r="EU34">
        <v>65.400000000000006</v>
      </c>
      <c r="EV34">
        <v>38.9</v>
      </c>
      <c r="EW34">
        <v>45.150799999999997</v>
      </c>
      <c r="EX34">
        <v>57.057499999999997</v>
      </c>
      <c r="EY34">
        <v>-2.42388</v>
      </c>
      <c r="EZ34">
        <v>2</v>
      </c>
      <c r="FA34">
        <v>0.71816599999999997</v>
      </c>
      <c r="FB34">
        <v>1.7111099999999999</v>
      </c>
      <c r="FC34">
        <v>20.2621</v>
      </c>
      <c r="FD34">
        <v>5.2175900000000004</v>
      </c>
      <c r="FE34">
        <v>12.0097</v>
      </c>
      <c r="FF34">
        <v>4.9861000000000004</v>
      </c>
      <c r="FG34">
        <v>3.2846500000000001</v>
      </c>
      <c r="FH34">
        <v>8030.9</v>
      </c>
      <c r="FI34">
        <v>9999</v>
      </c>
      <c r="FJ34">
        <v>9999</v>
      </c>
      <c r="FK34">
        <v>562.20000000000005</v>
      </c>
      <c r="FL34">
        <v>1.8658399999999999</v>
      </c>
      <c r="FM34">
        <v>1.8623000000000001</v>
      </c>
      <c r="FN34">
        <v>1.86432</v>
      </c>
      <c r="FO34">
        <v>1.8603799999999999</v>
      </c>
      <c r="FP34">
        <v>1.86111</v>
      </c>
      <c r="FQ34">
        <v>1.8602000000000001</v>
      </c>
      <c r="FR34">
        <v>1.86189</v>
      </c>
      <c r="FS34">
        <v>1.8585199999999999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-1.0900000000000001</v>
      </c>
      <c r="GH34">
        <v>0.2147</v>
      </c>
      <c r="GI34">
        <v>-1.0539319262819791</v>
      </c>
      <c r="GJ34">
        <v>-4.1205714796583209E-4</v>
      </c>
      <c r="GK34">
        <v>7.7744911336874259E-7</v>
      </c>
      <c r="GL34">
        <v>-3.0144991668536769E-10</v>
      </c>
      <c r="GM34">
        <v>-0.1266511706023529</v>
      </c>
      <c r="GN34">
        <v>4.3598202540073173E-3</v>
      </c>
      <c r="GO34">
        <v>2.9285056325319391E-4</v>
      </c>
      <c r="GP34">
        <v>-4.5385929978810709E-6</v>
      </c>
      <c r="GQ34">
        <v>2</v>
      </c>
      <c r="GR34">
        <v>2069</v>
      </c>
      <c r="GS34">
        <v>4</v>
      </c>
      <c r="GT34">
        <v>38</v>
      </c>
      <c r="GU34">
        <v>8.1</v>
      </c>
      <c r="GV34">
        <v>8.1999999999999993</v>
      </c>
      <c r="GW34">
        <v>0.51757799999999998</v>
      </c>
      <c r="GX34">
        <v>2.65259</v>
      </c>
      <c r="GY34">
        <v>2.04834</v>
      </c>
      <c r="GZ34">
        <v>2.6220699999999999</v>
      </c>
      <c r="HA34">
        <v>2.1972700000000001</v>
      </c>
      <c r="HB34">
        <v>2.3535200000000001</v>
      </c>
      <c r="HC34">
        <v>43.6447</v>
      </c>
      <c r="HD34">
        <v>12.7136</v>
      </c>
      <c r="HE34">
        <v>18</v>
      </c>
      <c r="HF34">
        <v>646.40700000000004</v>
      </c>
      <c r="HG34">
        <v>725.26599999999996</v>
      </c>
      <c r="HH34">
        <v>30.9984</v>
      </c>
      <c r="HI34">
        <v>36.246000000000002</v>
      </c>
      <c r="HJ34">
        <v>29.999600000000001</v>
      </c>
      <c r="HK34">
        <v>36.088799999999999</v>
      </c>
      <c r="HL34">
        <v>36.061700000000002</v>
      </c>
      <c r="HM34">
        <v>10.371600000000001</v>
      </c>
      <c r="HN34">
        <v>20.627800000000001</v>
      </c>
      <c r="HO34">
        <v>100</v>
      </c>
      <c r="HP34">
        <v>31</v>
      </c>
      <c r="HQ34">
        <v>133.76599999999999</v>
      </c>
      <c r="HR34">
        <v>38.026699999999998</v>
      </c>
      <c r="HS34">
        <v>98.836399999999998</v>
      </c>
      <c r="HT34">
        <v>98.251400000000004</v>
      </c>
    </row>
    <row r="35" spans="1:228" x14ac:dyDescent="0.2">
      <c r="A35">
        <v>20</v>
      </c>
      <c r="B35">
        <v>1665769842.0999999</v>
      </c>
      <c r="C35">
        <v>76</v>
      </c>
      <c r="D35" t="s">
        <v>398</v>
      </c>
      <c r="E35" t="s">
        <v>399</v>
      </c>
      <c r="F35">
        <v>4</v>
      </c>
      <c r="G35">
        <v>1665769840.0999999</v>
      </c>
      <c r="H35">
        <f t="shared" si="0"/>
        <v>3.1830465097211746E-4</v>
      </c>
      <c r="I35">
        <f t="shared" si="1"/>
        <v>0.31830465097211746</v>
      </c>
      <c r="J35">
        <f t="shared" si="2"/>
        <v>0.53725427372561141</v>
      </c>
      <c r="K35">
        <f t="shared" si="3"/>
        <v>109.46942857142859</v>
      </c>
      <c r="L35">
        <f t="shared" si="4"/>
        <v>61.340599992072633</v>
      </c>
      <c r="M35">
        <f t="shared" si="5"/>
        <v>6.215669407830192</v>
      </c>
      <c r="N35">
        <f t="shared" si="6"/>
        <v>11.09258432998725</v>
      </c>
      <c r="O35">
        <f t="shared" si="7"/>
        <v>1.8824867584338306E-2</v>
      </c>
      <c r="P35">
        <f t="shared" si="8"/>
        <v>2.7723945715284444</v>
      </c>
      <c r="Q35">
        <f t="shared" si="9"/>
        <v>1.8754142916175543E-2</v>
      </c>
      <c r="R35">
        <f t="shared" si="10"/>
        <v>1.1727671411265957E-2</v>
      </c>
      <c r="S35">
        <f t="shared" si="11"/>
        <v>226.1167333750389</v>
      </c>
      <c r="T35">
        <f t="shared" si="12"/>
        <v>35.957000035637819</v>
      </c>
      <c r="U35">
        <f t="shared" si="13"/>
        <v>34.639614285714288</v>
      </c>
      <c r="V35">
        <f t="shared" si="14"/>
        <v>5.5366198962497313</v>
      </c>
      <c r="W35">
        <f t="shared" si="15"/>
        <v>70.350439546277798</v>
      </c>
      <c r="X35">
        <f t="shared" si="16"/>
        <v>3.89684410184993</v>
      </c>
      <c r="Y35">
        <f t="shared" si="17"/>
        <v>5.5391894165586768</v>
      </c>
      <c r="Z35">
        <f t="shared" si="18"/>
        <v>1.6397757943998013</v>
      </c>
      <c r="AA35">
        <f t="shared" si="19"/>
        <v>-14.03723510787038</v>
      </c>
      <c r="AB35">
        <f t="shared" si="20"/>
        <v>1.2491031663127987</v>
      </c>
      <c r="AC35">
        <f t="shared" si="21"/>
        <v>0.10485736702792446</v>
      </c>
      <c r="AD35">
        <f t="shared" si="22"/>
        <v>213.43345880050927</v>
      </c>
      <c r="AE35">
        <f t="shared" si="23"/>
        <v>11.009552873739912</v>
      </c>
      <c r="AF35">
        <f t="shared" si="24"/>
        <v>0.43348463331590198</v>
      </c>
      <c r="AG35">
        <f t="shared" si="25"/>
        <v>0.53725427372561141</v>
      </c>
      <c r="AH35">
        <v>123.89827075900931</v>
      </c>
      <c r="AI35">
        <v>116.42650909090899</v>
      </c>
      <c r="AJ35">
        <v>1.719119111728872</v>
      </c>
      <c r="AK35">
        <v>66.492370730990942</v>
      </c>
      <c r="AL35">
        <f t="shared" si="26"/>
        <v>0.31830465097211746</v>
      </c>
      <c r="AM35">
        <v>38.10613878696865</v>
      </c>
      <c r="AN35">
        <v>38.442015384615409</v>
      </c>
      <c r="AO35">
        <v>-1.006583803816403E-2</v>
      </c>
      <c r="AP35">
        <v>87.124668143058287</v>
      </c>
      <c r="AQ35">
        <v>41</v>
      </c>
      <c r="AR35">
        <v>6</v>
      </c>
      <c r="AS35">
        <f t="shared" si="27"/>
        <v>1</v>
      </c>
      <c r="AT35">
        <f t="shared" si="28"/>
        <v>0</v>
      </c>
      <c r="AU35">
        <f t="shared" si="29"/>
        <v>47214.230940572917</v>
      </c>
      <c r="AV35">
        <f t="shared" si="30"/>
        <v>1200.025714285714</v>
      </c>
      <c r="AW35">
        <f t="shared" si="31"/>
        <v>1025.9452421632325</v>
      </c>
      <c r="AX35">
        <f t="shared" si="32"/>
        <v>0.85493604841118032</v>
      </c>
      <c r="AY35">
        <f t="shared" si="33"/>
        <v>0.18842657343357794</v>
      </c>
      <c r="AZ35">
        <v>6</v>
      </c>
      <c r="BA35">
        <v>0.5</v>
      </c>
      <c r="BB35" t="s">
        <v>355</v>
      </c>
      <c r="BC35">
        <v>2</v>
      </c>
      <c r="BD35" t="b">
        <v>1</v>
      </c>
      <c r="BE35">
        <v>1665769840.0999999</v>
      </c>
      <c r="BF35">
        <v>109.46942857142859</v>
      </c>
      <c r="BG35">
        <v>119.67528571428571</v>
      </c>
      <c r="BH35">
        <v>38.456800000000001</v>
      </c>
      <c r="BI35">
        <v>38.072071428571419</v>
      </c>
      <c r="BJ35">
        <v>110.5598571428571</v>
      </c>
      <c r="BK35">
        <v>38.242285714285721</v>
      </c>
      <c r="BL35">
        <v>650.03885714285718</v>
      </c>
      <c r="BM35">
        <v>101.23057142857139</v>
      </c>
      <c r="BN35">
        <v>9.9859128571428563E-2</v>
      </c>
      <c r="BO35">
        <v>34.647971428571417</v>
      </c>
      <c r="BP35">
        <v>34.639614285714288</v>
      </c>
      <c r="BQ35">
        <v>999.89999999999986</v>
      </c>
      <c r="BR35">
        <v>0</v>
      </c>
      <c r="BS35">
        <v>0</v>
      </c>
      <c r="BT35">
        <v>9018.9299999999985</v>
      </c>
      <c r="BU35">
        <v>0</v>
      </c>
      <c r="BV35">
        <v>533.12971428571427</v>
      </c>
      <c r="BW35">
        <v>-10.205857142857139</v>
      </c>
      <c r="BX35">
        <v>113.84742857142859</v>
      </c>
      <c r="BY35">
        <v>124.4118571428571</v>
      </c>
      <c r="BZ35">
        <v>0.38476385714285721</v>
      </c>
      <c r="CA35">
        <v>119.67528571428571</v>
      </c>
      <c r="CB35">
        <v>38.072071428571419</v>
      </c>
      <c r="CC35">
        <v>3.8930057142857142</v>
      </c>
      <c r="CD35">
        <v>3.8540542857142861</v>
      </c>
      <c r="CE35">
        <v>28.43881428571429</v>
      </c>
      <c r="CF35">
        <v>28.26585714285714</v>
      </c>
      <c r="CG35">
        <v>1200.025714285714</v>
      </c>
      <c r="CH35">
        <v>0.50004899999999997</v>
      </c>
      <c r="CI35">
        <v>0.49995099999999998</v>
      </c>
      <c r="CJ35">
        <v>0</v>
      </c>
      <c r="CK35">
        <v>1150.0957142857139</v>
      </c>
      <c r="CL35">
        <v>4.9990899999999998</v>
      </c>
      <c r="CM35">
        <v>13252.657142857141</v>
      </c>
      <c r="CN35">
        <v>9558.221428571429</v>
      </c>
      <c r="CO35">
        <v>45.936999999999998</v>
      </c>
      <c r="CP35">
        <v>48.375</v>
      </c>
      <c r="CQ35">
        <v>46.811999999999998</v>
      </c>
      <c r="CR35">
        <v>47.125</v>
      </c>
      <c r="CS35">
        <v>47.311999999999998</v>
      </c>
      <c r="CT35">
        <v>597.57142857142856</v>
      </c>
      <c r="CU35">
        <v>597.45428571428579</v>
      </c>
      <c r="CV35">
        <v>0</v>
      </c>
      <c r="CW35">
        <v>1665769847.5999999</v>
      </c>
      <c r="CX35">
        <v>0</v>
      </c>
      <c r="CY35">
        <v>1665769350.0999999</v>
      </c>
      <c r="CZ35" t="s">
        <v>356</v>
      </c>
      <c r="DA35">
        <v>1665769350.0999999</v>
      </c>
      <c r="DB35">
        <v>1665769349.0999999</v>
      </c>
      <c r="DC35">
        <v>11</v>
      </c>
      <c r="DD35">
        <v>-2.3E-2</v>
      </c>
      <c r="DE35">
        <v>-8.9999999999999993E-3</v>
      </c>
      <c r="DF35">
        <v>-1.113</v>
      </c>
      <c r="DG35">
        <v>0.21099999999999999</v>
      </c>
      <c r="DH35">
        <v>415</v>
      </c>
      <c r="DI35">
        <v>39</v>
      </c>
      <c r="DJ35">
        <v>0.32</v>
      </c>
      <c r="DK35">
        <v>0.12</v>
      </c>
      <c r="DL35">
        <v>-10.089519512195119</v>
      </c>
      <c r="DM35">
        <v>-0.67636850174214191</v>
      </c>
      <c r="DN35">
        <v>7.1854892222780617E-2</v>
      </c>
      <c r="DO35">
        <v>0</v>
      </c>
      <c r="DP35">
        <v>0.31865407317073158</v>
      </c>
      <c r="DQ35">
        <v>0.60201280139372848</v>
      </c>
      <c r="DR35">
        <v>7.1301618174224757E-2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363</v>
      </c>
      <c r="EA35">
        <v>3.2938499999999999</v>
      </c>
      <c r="EB35">
        <v>2.6252599999999999</v>
      </c>
      <c r="EC35">
        <v>3.2630100000000002E-2</v>
      </c>
      <c r="ED35">
        <v>3.47721E-2</v>
      </c>
      <c r="EE35">
        <v>0.15043300000000001</v>
      </c>
      <c r="EF35">
        <v>0.14793300000000001</v>
      </c>
      <c r="EG35">
        <v>29180.799999999999</v>
      </c>
      <c r="EH35">
        <v>29692.3</v>
      </c>
      <c r="EI35">
        <v>28075.4</v>
      </c>
      <c r="EJ35">
        <v>29624.7</v>
      </c>
      <c r="EK35">
        <v>32758.400000000001</v>
      </c>
      <c r="EL35">
        <v>35070.199999999997</v>
      </c>
      <c r="EM35">
        <v>39566.9</v>
      </c>
      <c r="EN35">
        <v>42389.2</v>
      </c>
      <c r="EO35">
        <v>2.1145299999999998</v>
      </c>
      <c r="EP35">
        <v>2.12385</v>
      </c>
      <c r="EQ35">
        <v>8.3215499999999998E-2</v>
      </c>
      <c r="ER35">
        <v>0</v>
      </c>
      <c r="ES35">
        <v>33.2896</v>
      </c>
      <c r="ET35">
        <v>999.9</v>
      </c>
      <c r="EU35">
        <v>65.400000000000006</v>
      </c>
      <c r="EV35">
        <v>38.9</v>
      </c>
      <c r="EW35">
        <v>45.150399999999998</v>
      </c>
      <c r="EX35">
        <v>57.177500000000002</v>
      </c>
      <c r="EY35">
        <v>-2.5320499999999999</v>
      </c>
      <c r="EZ35">
        <v>2</v>
      </c>
      <c r="FA35">
        <v>0.71792900000000004</v>
      </c>
      <c r="FB35">
        <v>1.70407</v>
      </c>
      <c r="FC35">
        <v>20.2622</v>
      </c>
      <c r="FD35">
        <v>5.2172900000000002</v>
      </c>
      <c r="FE35">
        <v>12.0098</v>
      </c>
      <c r="FF35">
        <v>4.9861000000000004</v>
      </c>
      <c r="FG35">
        <v>3.2845499999999999</v>
      </c>
      <c r="FH35">
        <v>8030.9</v>
      </c>
      <c r="FI35">
        <v>9999</v>
      </c>
      <c r="FJ35">
        <v>9999</v>
      </c>
      <c r="FK35">
        <v>562.20000000000005</v>
      </c>
      <c r="FL35">
        <v>1.8658600000000001</v>
      </c>
      <c r="FM35">
        <v>1.8623099999999999</v>
      </c>
      <c r="FN35">
        <v>1.86432</v>
      </c>
      <c r="FO35">
        <v>1.8603700000000001</v>
      </c>
      <c r="FP35">
        <v>1.86111</v>
      </c>
      <c r="FQ35">
        <v>1.86019</v>
      </c>
      <c r="FR35">
        <v>1.86189</v>
      </c>
      <c r="FS35">
        <v>1.85849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-1.091</v>
      </c>
      <c r="GH35">
        <v>0.21440000000000001</v>
      </c>
      <c r="GI35">
        <v>-1.0539319262819791</v>
      </c>
      <c r="GJ35">
        <v>-4.1205714796583209E-4</v>
      </c>
      <c r="GK35">
        <v>7.7744911336874259E-7</v>
      </c>
      <c r="GL35">
        <v>-3.0144991668536769E-10</v>
      </c>
      <c r="GM35">
        <v>-0.1266511706023529</v>
      </c>
      <c r="GN35">
        <v>4.3598202540073173E-3</v>
      </c>
      <c r="GO35">
        <v>2.9285056325319391E-4</v>
      </c>
      <c r="GP35">
        <v>-4.5385929978810709E-6</v>
      </c>
      <c r="GQ35">
        <v>2</v>
      </c>
      <c r="GR35">
        <v>2069</v>
      </c>
      <c r="GS35">
        <v>4</v>
      </c>
      <c r="GT35">
        <v>38</v>
      </c>
      <c r="GU35">
        <v>8.1999999999999993</v>
      </c>
      <c r="GV35">
        <v>8.1999999999999993</v>
      </c>
      <c r="GW35">
        <v>0.53832999999999998</v>
      </c>
      <c r="GX35">
        <v>2.66235</v>
      </c>
      <c r="GY35">
        <v>2.04834</v>
      </c>
      <c r="GZ35">
        <v>2.6232899999999999</v>
      </c>
      <c r="HA35">
        <v>2.1972700000000001</v>
      </c>
      <c r="HB35">
        <v>2.2985799999999998</v>
      </c>
      <c r="HC35">
        <v>43.6447</v>
      </c>
      <c r="HD35">
        <v>12.704800000000001</v>
      </c>
      <c r="HE35">
        <v>18</v>
      </c>
      <c r="HF35">
        <v>646.63199999999995</v>
      </c>
      <c r="HG35">
        <v>725.34699999999998</v>
      </c>
      <c r="HH35">
        <v>30.998200000000001</v>
      </c>
      <c r="HI35">
        <v>36.240499999999997</v>
      </c>
      <c r="HJ35">
        <v>29.999600000000001</v>
      </c>
      <c r="HK35">
        <v>36.0854</v>
      </c>
      <c r="HL35">
        <v>36.058399999999999</v>
      </c>
      <c r="HM35">
        <v>10.7849</v>
      </c>
      <c r="HN35">
        <v>20.627800000000001</v>
      </c>
      <c r="HO35">
        <v>100</v>
      </c>
      <c r="HP35">
        <v>31</v>
      </c>
      <c r="HQ35">
        <v>140.447</v>
      </c>
      <c r="HR35">
        <v>38.053199999999997</v>
      </c>
      <c r="HS35">
        <v>98.838200000000001</v>
      </c>
      <c r="HT35">
        <v>98.253699999999995</v>
      </c>
    </row>
    <row r="36" spans="1:228" x14ac:dyDescent="0.2">
      <c r="A36">
        <v>21</v>
      </c>
      <c r="B36">
        <v>1665769846.0999999</v>
      </c>
      <c r="C36">
        <v>80</v>
      </c>
      <c r="D36" t="s">
        <v>400</v>
      </c>
      <c r="E36" t="s">
        <v>401</v>
      </c>
      <c r="F36">
        <v>4</v>
      </c>
      <c r="G36">
        <v>1665769843.7874999</v>
      </c>
      <c r="H36">
        <f t="shared" si="0"/>
        <v>3.1869440964421239E-4</v>
      </c>
      <c r="I36">
        <f t="shared" si="1"/>
        <v>0.31869440964421236</v>
      </c>
      <c r="J36">
        <f t="shared" si="2"/>
        <v>0.50784353288431727</v>
      </c>
      <c r="K36">
        <f t="shared" si="3"/>
        <v>115.590625</v>
      </c>
      <c r="L36">
        <f t="shared" si="4"/>
        <v>69.805946177134587</v>
      </c>
      <c r="M36">
        <f t="shared" si="5"/>
        <v>7.0733549596260881</v>
      </c>
      <c r="N36">
        <f t="shared" si="6"/>
        <v>11.712662966494454</v>
      </c>
      <c r="O36">
        <f t="shared" si="7"/>
        <v>1.8840391687217607E-2</v>
      </c>
      <c r="P36">
        <f t="shared" si="8"/>
        <v>2.7674640290740378</v>
      </c>
      <c r="Q36">
        <f t="shared" si="9"/>
        <v>1.8769424862335883E-2</v>
      </c>
      <c r="R36">
        <f t="shared" si="10"/>
        <v>1.1737244250725625E-2</v>
      </c>
      <c r="S36">
        <f t="shared" si="11"/>
        <v>226.13416835943121</v>
      </c>
      <c r="T36">
        <f t="shared" si="12"/>
        <v>35.952363132690763</v>
      </c>
      <c r="U36">
        <f t="shared" si="13"/>
        <v>34.628812500000002</v>
      </c>
      <c r="V36">
        <f t="shared" si="14"/>
        <v>5.53330027153212</v>
      </c>
      <c r="W36">
        <f t="shared" si="15"/>
        <v>70.304280976630167</v>
      </c>
      <c r="X36">
        <f t="shared" si="16"/>
        <v>3.892818117657205</v>
      </c>
      <c r="Y36">
        <f t="shared" si="17"/>
        <v>5.5370996809585691</v>
      </c>
      <c r="Z36">
        <f t="shared" si="18"/>
        <v>1.640482153874915</v>
      </c>
      <c r="AA36">
        <f t="shared" si="19"/>
        <v>-14.054423465309766</v>
      </c>
      <c r="AB36">
        <f t="shared" si="20"/>
        <v>1.8444790750910842</v>
      </c>
      <c r="AC36">
        <f t="shared" si="21"/>
        <v>0.15509941576789149</v>
      </c>
      <c r="AD36">
        <f t="shared" si="22"/>
        <v>214.07932338498043</v>
      </c>
      <c r="AE36">
        <f t="shared" si="23"/>
        <v>11.056668036000785</v>
      </c>
      <c r="AF36">
        <f t="shared" si="24"/>
        <v>0.40931064856433741</v>
      </c>
      <c r="AG36">
        <f t="shared" si="25"/>
        <v>0.50784353288431727</v>
      </c>
      <c r="AH36">
        <v>130.85238927726849</v>
      </c>
      <c r="AI36">
        <v>123.34996969696969</v>
      </c>
      <c r="AJ36">
        <v>1.7334759707954659</v>
      </c>
      <c r="AK36">
        <v>66.492370730990942</v>
      </c>
      <c r="AL36">
        <f t="shared" si="26"/>
        <v>0.31869440964421236</v>
      </c>
      <c r="AM36">
        <v>38.056907160770699</v>
      </c>
      <c r="AN36">
        <v>38.399375824175863</v>
      </c>
      <c r="AO36">
        <v>-1.123497109579461E-2</v>
      </c>
      <c r="AP36">
        <v>87.124668143058287</v>
      </c>
      <c r="AQ36">
        <v>41</v>
      </c>
      <c r="AR36">
        <v>6</v>
      </c>
      <c r="AS36">
        <f t="shared" si="27"/>
        <v>1</v>
      </c>
      <c r="AT36">
        <f t="shared" si="28"/>
        <v>0</v>
      </c>
      <c r="AU36">
        <f t="shared" si="29"/>
        <v>47080.255484617257</v>
      </c>
      <c r="AV36">
        <f t="shared" si="30"/>
        <v>1200.1025</v>
      </c>
      <c r="AW36">
        <f t="shared" si="31"/>
        <v>1026.0124260929695</v>
      </c>
      <c r="AX36">
        <f t="shared" si="32"/>
        <v>0.85493732918060705</v>
      </c>
      <c r="AY36">
        <f t="shared" si="33"/>
        <v>0.18842904531857171</v>
      </c>
      <c r="AZ36">
        <v>6</v>
      </c>
      <c r="BA36">
        <v>0.5</v>
      </c>
      <c r="BB36" t="s">
        <v>355</v>
      </c>
      <c r="BC36">
        <v>2</v>
      </c>
      <c r="BD36" t="b">
        <v>1</v>
      </c>
      <c r="BE36">
        <v>1665769843.7874999</v>
      </c>
      <c r="BF36">
        <v>115.590625</v>
      </c>
      <c r="BG36">
        <v>125.840875</v>
      </c>
      <c r="BH36">
        <v>38.417675000000003</v>
      </c>
      <c r="BI36">
        <v>38.054349999999999</v>
      </c>
      <c r="BJ36">
        <v>116.682625</v>
      </c>
      <c r="BK36">
        <v>38.203412499999999</v>
      </c>
      <c r="BL36">
        <v>649.97325000000001</v>
      </c>
      <c r="BM36">
        <v>101.228875</v>
      </c>
      <c r="BN36">
        <v>9.9956525000000004E-2</v>
      </c>
      <c r="BO36">
        <v>34.641174999999997</v>
      </c>
      <c r="BP36">
        <v>34.628812500000002</v>
      </c>
      <c r="BQ36">
        <v>999.9</v>
      </c>
      <c r="BR36">
        <v>0</v>
      </c>
      <c r="BS36">
        <v>0</v>
      </c>
      <c r="BT36">
        <v>8992.8912500000006</v>
      </c>
      <c r="BU36">
        <v>0</v>
      </c>
      <c r="BV36">
        <v>1077.2346250000001</v>
      </c>
      <c r="BW36">
        <v>-10.250462499999999</v>
      </c>
      <c r="BX36">
        <v>120.20874999999999</v>
      </c>
      <c r="BY36">
        <v>130.81925000000001</v>
      </c>
      <c r="BZ36">
        <v>0.36334375000000002</v>
      </c>
      <c r="CA36">
        <v>125.840875</v>
      </c>
      <c r="CB36">
        <v>38.054349999999999</v>
      </c>
      <c r="CC36">
        <v>3.8889812500000001</v>
      </c>
      <c r="CD36">
        <v>3.8521999999999998</v>
      </c>
      <c r="CE36">
        <v>28.4210125</v>
      </c>
      <c r="CF36">
        <v>28.257574999999999</v>
      </c>
      <c r="CG36">
        <v>1200.1025</v>
      </c>
      <c r="CH36">
        <v>0.50000624999999999</v>
      </c>
      <c r="CI36">
        <v>0.49999375000000001</v>
      </c>
      <c r="CJ36">
        <v>0</v>
      </c>
      <c r="CK36">
        <v>1149.8487500000001</v>
      </c>
      <c r="CL36">
        <v>4.9990899999999998</v>
      </c>
      <c r="CM36">
        <v>14045.125</v>
      </c>
      <c r="CN36">
        <v>9558.7037500000006</v>
      </c>
      <c r="CO36">
        <v>45.936999999999998</v>
      </c>
      <c r="CP36">
        <v>48.335624999999993</v>
      </c>
      <c r="CQ36">
        <v>46.811999999999998</v>
      </c>
      <c r="CR36">
        <v>47.101374999999997</v>
      </c>
      <c r="CS36">
        <v>47.311999999999998</v>
      </c>
      <c r="CT36">
        <v>597.55875000000003</v>
      </c>
      <c r="CU36">
        <v>597.54375000000005</v>
      </c>
      <c r="CV36">
        <v>0</v>
      </c>
      <c r="CW36">
        <v>1665769851.8</v>
      </c>
      <c r="CX36">
        <v>0</v>
      </c>
      <c r="CY36">
        <v>1665769350.0999999</v>
      </c>
      <c r="CZ36" t="s">
        <v>356</v>
      </c>
      <c r="DA36">
        <v>1665769350.0999999</v>
      </c>
      <c r="DB36">
        <v>1665769349.0999999</v>
      </c>
      <c r="DC36">
        <v>11</v>
      </c>
      <c r="DD36">
        <v>-2.3E-2</v>
      </c>
      <c r="DE36">
        <v>-8.9999999999999993E-3</v>
      </c>
      <c r="DF36">
        <v>-1.113</v>
      </c>
      <c r="DG36">
        <v>0.21099999999999999</v>
      </c>
      <c r="DH36">
        <v>415</v>
      </c>
      <c r="DI36">
        <v>39</v>
      </c>
      <c r="DJ36">
        <v>0.32</v>
      </c>
      <c r="DK36">
        <v>0.12</v>
      </c>
      <c r="DL36">
        <v>-10.149005000000001</v>
      </c>
      <c r="DM36">
        <v>-0.65314221388367921</v>
      </c>
      <c r="DN36">
        <v>6.6111175114348289E-2</v>
      </c>
      <c r="DO36">
        <v>0</v>
      </c>
      <c r="DP36">
        <v>0.35053655</v>
      </c>
      <c r="DQ36">
        <v>0.34251649530956779</v>
      </c>
      <c r="DR36">
        <v>5.5924141802512269E-2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363</v>
      </c>
      <c r="EA36">
        <v>3.2935599999999998</v>
      </c>
      <c r="EB36">
        <v>2.6252</v>
      </c>
      <c r="EC36">
        <v>3.4442399999999998E-2</v>
      </c>
      <c r="ED36">
        <v>3.6555799999999999E-2</v>
      </c>
      <c r="EE36">
        <v>0.15032999999999999</v>
      </c>
      <c r="EF36">
        <v>0.14791899999999999</v>
      </c>
      <c r="EG36">
        <v>29126.9</v>
      </c>
      <c r="EH36">
        <v>29637.8</v>
      </c>
      <c r="EI36">
        <v>28076</v>
      </c>
      <c r="EJ36">
        <v>29625</v>
      </c>
      <c r="EK36">
        <v>32763.1</v>
      </c>
      <c r="EL36">
        <v>35071.4</v>
      </c>
      <c r="EM36">
        <v>39567.5</v>
      </c>
      <c r="EN36">
        <v>42389.8</v>
      </c>
      <c r="EO36">
        <v>2.1146500000000001</v>
      </c>
      <c r="EP36">
        <v>2.12392</v>
      </c>
      <c r="EQ36">
        <v>8.3118700000000004E-2</v>
      </c>
      <c r="ER36">
        <v>0</v>
      </c>
      <c r="ES36">
        <v>33.274299999999997</v>
      </c>
      <c r="ET36">
        <v>999.9</v>
      </c>
      <c r="EU36">
        <v>65.400000000000006</v>
      </c>
      <c r="EV36">
        <v>38.9</v>
      </c>
      <c r="EW36">
        <v>45.149799999999999</v>
      </c>
      <c r="EX36">
        <v>57.387500000000003</v>
      </c>
      <c r="EY36">
        <v>-2.3357399999999999</v>
      </c>
      <c r="EZ36">
        <v>2</v>
      </c>
      <c r="FA36">
        <v>0.71738299999999999</v>
      </c>
      <c r="FB36">
        <v>1.69723</v>
      </c>
      <c r="FC36">
        <v>20.2623</v>
      </c>
      <c r="FD36">
        <v>5.21624</v>
      </c>
      <c r="FE36">
        <v>12.0098</v>
      </c>
      <c r="FF36">
        <v>4.9855</v>
      </c>
      <c r="FG36">
        <v>3.2845</v>
      </c>
      <c r="FH36">
        <v>8031.2</v>
      </c>
      <c r="FI36">
        <v>9999</v>
      </c>
      <c r="FJ36">
        <v>9999</v>
      </c>
      <c r="FK36">
        <v>562.20000000000005</v>
      </c>
      <c r="FL36">
        <v>1.86585</v>
      </c>
      <c r="FM36">
        <v>1.86232</v>
      </c>
      <c r="FN36">
        <v>1.86432</v>
      </c>
      <c r="FO36">
        <v>1.8603700000000001</v>
      </c>
      <c r="FP36">
        <v>1.86111</v>
      </c>
      <c r="FQ36">
        <v>1.8602000000000001</v>
      </c>
      <c r="FR36">
        <v>1.86189</v>
      </c>
      <c r="FS36">
        <v>1.8585100000000001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-1.093</v>
      </c>
      <c r="GH36">
        <v>0.21410000000000001</v>
      </c>
      <c r="GI36">
        <v>-1.0539319262819791</v>
      </c>
      <c r="GJ36">
        <v>-4.1205714796583209E-4</v>
      </c>
      <c r="GK36">
        <v>7.7744911336874259E-7</v>
      </c>
      <c r="GL36">
        <v>-3.0144991668536769E-10</v>
      </c>
      <c r="GM36">
        <v>-0.1266511706023529</v>
      </c>
      <c r="GN36">
        <v>4.3598202540073173E-3</v>
      </c>
      <c r="GO36">
        <v>2.9285056325319391E-4</v>
      </c>
      <c r="GP36">
        <v>-4.5385929978810709E-6</v>
      </c>
      <c r="GQ36">
        <v>2</v>
      </c>
      <c r="GR36">
        <v>2069</v>
      </c>
      <c r="GS36">
        <v>4</v>
      </c>
      <c r="GT36">
        <v>38</v>
      </c>
      <c r="GU36">
        <v>8.3000000000000007</v>
      </c>
      <c r="GV36">
        <v>8.3000000000000007</v>
      </c>
      <c r="GW36">
        <v>0.55786100000000005</v>
      </c>
      <c r="GX36">
        <v>2.63672</v>
      </c>
      <c r="GY36">
        <v>2.04834</v>
      </c>
      <c r="GZ36">
        <v>2.6232899999999999</v>
      </c>
      <c r="HA36">
        <v>2.1972700000000001</v>
      </c>
      <c r="HB36">
        <v>2.35229</v>
      </c>
      <c r="HC36">
        <v>43.6447</v>
      </c>
      <c r="HD36">
        <v>12.722300000000001</v>
      </c>
      <c r="HE36">
        <v>18</v>
      </c>
      <c r="HF36">
        <v>646.69799999999998</v>
      </c>
      <c r="HG36">
        <v>725.36900000000003</v>
      </c>
      <c r="HH36">
        <v>30.998100000000001</v>
      </c>
      <c r="HI36">
        <v>36.235799999999998</v>
      </c>
      <c r="HJ36">
        <v>29.999600000000001</v>
      </c>
      <c r="HK36">
        <v>36.082000000000001</v>
      </c>
      <c r="HL36">
        <v>36.054200000000002</v>
      </c>
      <c r="HM36">
        <v>11.1991</v>
      </c>
      <c r="HN36">
        <v>20.627800000000001</v>
      </c>
      <c r="HO36">
        <v>100</v>
      </c>
      <c r="HP36">
        <v>31</v>
      </c>
      <c r="HQ36">
        <v>147.154</v>
      </c>
      <c r="HR36">
        <v>38.055999999999997</v>
      </c>
      <c r="HS36">
        <v>98.84</v>
      </c>
      <c r="HT36">
        <v>98.254900000000006</v>
      </c>
    </row>
    <row r="37" spans="1:228" x14ac:dyDescent="0.2">
      <c r="A37">
        <v>22</v>
      </c>
      <c r="B37">
        <v>1665769850.0999999</v>
      </c>
      <c r="C37">
        <v>84</v>
      </c>
      <c r="D37" t="s">
        <v>402</v>
      </c>
      <c r="E37" t="s">
        <v>403</v>
      </c>
      <c r="F37">
        <v>4</v>
      </c>
      <c r="G37">
        <v>1665769848.0999999</v>
      </c>
      <c r="H37">
        <f t="shared" si="0"/>
        <v>3.1084131308361807E-4</v>
      </c>
      <c r="I37">
        <f t="shared" si="1"/>
        <v>0.31084131308361806</v>
      </c>
      <c r="J37">
        <f t="shared" si="2"/>
        <v>0.62571994694157873</v>
      </c>
      <c r="K37">
        <f t="shared" si="3"/>
        <v>122.753</v>
      </c>
      <c r="L37">
        <f t="shared" si="4"/>
        <v>65.624002215282673</v>
      </c>
      <c r="M37">
        <f t="shared" si="5"/>
        <v>6.6498247122765042</v>
      </c>
      <c r="N37">
        <f t="shared" si="6"/>
        <v>12.438831911351775</v>
      </c>
      <c r="O37">
        <f t="shared" si="7"/>
        <v>1.8402296394868831E-2</v>
      </c>
      <c r="P37">
        <f t="shared" si="8"/>
        <v>2.772123097711467</v>
      </c>
      <c r="Q37">
        <f t="shared" si="9"/>
        <v>1.833469852618181E-2</v>
      </c>
      <c r="R37">
        <f t="shared" si="10"/>
        <v>1.1465239190288669E-2</v>
      </c>
      <c r="S37">
        <f t="shared" si="11"/>
        <v>226.12147162132521</v>
      </c>
      <c r="T37">
        <f t="shared" si="12"/>
        <v>35.943523347670876</v>
      </c>
      <c r="U37">
        <f t="shared" si="13"/>
        <v>34.610100000000003</v>
      </c>
      <c r="V37">
        <f t="shared" si="14"/>
        <v>5.5275536063386417</v>
      </c>
      <c r="W37">
        <f t="shared" si="15"/>
        <v>70.27757547017859</v>
      </c>
      <c r="X37">
        <f t="shared" si="16"/>
        <v>3.8894223658291471</v>
      </c>
      <c r="Y37">
        <f t="shared" si="17"/>
        <v>5.5343718672815836</v>
      </c>
      <c r="Z37">
        <f t="shared" si="18"/>
        <v>1.6381312405094945</v>
      </c>
      <c r="AA37">
        <f t="shared" si="19"/>
        <v>-13.708101906987556</v>
      </c>
      <c r="AB37">
        <f t="shared" si="20"/>
        <v>3.3178055498503953</v>
      </c>
      <c r="AC37">
        <f t="shared" si="21"/>
        <v>0.27848282256383367</v>
      </c>
      <c r="AD37">
        <f t="shared" si="22"/>
        <v>216.00965808675187</v>
      </c>
      <c r="AE37">
        <f t="shared" si="23"/>
        <v>11.147327323130664</v>
      </c>
      <c r="AF37">
        <f t="shared" si="24"/>
        <v>0.38136408153533291</v>
      </c>
      <c r="AG37">
        <f t="shared" si="25"/>
        <v>0.62571994694157873</v>
      </c>
      <c r="AH37">
        <v>137.8276006941033</v>
      </c>
      <c r="AI37">
        <v>130.24234545454539</v>
      </c>
      <c r="AJ37">
        <v>1.7258154563837429</v>
      </c>
      <c r="AK37">
        <v>66.492370730990942</v>
      </c>
      <c r="AL37">
        <f t="shared" si="26"/>
        <v>0.31084131308361806</v>
      </c>
      <c r="AM37">
        <v>38.050217174062617</v>
      </c>
      <c r="AN37">
        <v>38.373642857142883</v>
      </c>
      <c r="AO37">
        <v>-8.9541181324687101E-3</v>
      </c>
      <c r="AP37">
        <v>87.124668143058287</v>
      </c>
      <c r="AQ37">
        <v>41</v>
      </c>
      <c r="AR37">
        <v>6</v>
      </c>
      <c r="AS37">
        <f t="shared" si="27"/>
        <v>1</v>
      </c>
      <c r="AT37">
        <f t="shared" si="28"/>
        <v>0</v>
      </c>
      <c r="AU37">
        <f t="shared" si="29"/>
        <v>47209.212789452366</v>
      </c>
      <c r="AV37">
        <f t="shared" si="30"/>
        <v>1200.032857142857</v>
      </c>
      <c r="AW37">
        <f t="shared" si="31"/>
        <v>1025.9531065395465</v>
      </c>
      <c r="AX37">
        <f t="shared" si="32"/>
        <v>0.85493751311295374</v>
      </c>
      <c r="AY37">
        <f t="shared" si="33"/>
        <v>0.18842940030800071</v>
      </c>
      <c r="AZ37">
        <v>6</v>
      </c>
      <c r="BA37">
        <v>0.5</v>
      </c>
      <c r="BB37" t="s">
        <v>355</v>
      </c>
      <c r="BC37">
        <v>2</v>
      </c>
      <c r="BD37" t="b">
        <v>1</v>
      </c>
      <c r="BE37">
        <v>1665769848.0999999</v>
      </c>
      <c r="BF37">
        <v>122.753</v>
      </c>
      <c r="BG37">
        <v>133.08685714285721</v>
      </c>
      <c r="BH37">
        <v>38.382885714285713</v>
      </c>
      <c r="BI37">
        <v>38.044342857142858</v>
      </c>
      <c r="BJ37">
        <v>123.84657142857139</v>
      </c>
      <c r="BK37">
        <v>38.168871428571428</v>
      </c>
      <c r="BL37">
        <v>649.94942857142848</v>
      </c>
      <c r="BM37">
        <v>101.2324285714286</v>
      </c>
      <c r="BN37">
        <v>9.9774400000000013E-2</v>
      </c>
      <c r="BO37">
        <v>34.632299999999987</v>
      </c>
      <c r="BP37">
        <v>34.610100000000003</v>
      </c>
      <c r="BQ37">
        <v>999.89999999999986</v>
      </c>
      <c r="BR37">
        <v>0</v>
      </c>
      <c r="BS37">
        <v>0</v>
      </c>
      <c r="BT37">
        <v>9017.3214285714294</v>
      </c>
      <c r="BU37">
        <v>0</v>
      </c>
      <c r="BV37">
        <v>1944.674285714286</v>
      </c>
      <c r="BW37">
        <v>-10.33352857142857</v>
      </c>
      <c r="BX37">
        <v>127.6527142857143</v>
      </c>
      <c r="BY37">
        <v>138.34985714285719</v>
      </c>
      <c r="BZ37">
        <v>0.33856457142857138</v>
      </c>
      <c r="CA37">
        <v>133.08685714285721</v>
      </c>
      <c r="CB37">
        <v>38.044342857142858</v>
      </c>
      <c r="CC37">
        <v>3.8855900000000001</v>
      </c>
      <c r="CD37">
        <v>3.851317142857142</v>
      </c>
      <c r="CE37">
        <v>28.405999999999999</v>
      </c>
      <c r="CF37">
        <v>28.253642857142861</v>
      </c>
      <c r="CG37">
        <v>1200.032857142857</v>
      </c>
      <c r="CH37">
        <v>0.49999999999999989</v>
      </c>
      <c r="CI37">
        <v>0.5</v>
      </c>
      <c r="CJ37">
        <v>0</v>
      </c>
      <c r="CK37">
        <v>1149.6600000000001</v>
      </c>
      <c r="CL37">
        <v>4.9990899999999998</v>
      </c>
      <c r="CM37">
        <v>14275.242857142861</v>
      </c>
      <c r="CN37">
        <v>9558.1357142857141</v>
      </c>
      <c r="CO37">
        <v>45.875</v>
      </c>
      <c r="CP37">
        <v>48.321000000000012</v>
      </c>
      <c r="CQ37">
        <v>46.75</v>
      </c>
      <c r="CR37">
        <v>47.061999999999998</v>
      </c>
      <c r="CS37">
        <v>47.311999999999998</v>
      </c>
      <c r="CT37">
        <v>597.51714285714286</v>
      </c>
      <c r="CU37">
        <v>597.51714285714286</v>
      </c>
      <c r="CV37">
        <v>0</v>
      </c>
      <c r="CW37">
        <v>1665769855.4000001</v>
      </c>
      <c r="CX37">
        <v>0</v>
      </c>
      <c r="CY37">
        <v>1665769350.0999999</v>
      </c>
      <c r="CZ37" t="s">
        <v>356</v>
      </c>
      <c r="DA37">
        <v>1665769350.0999999</v>
      </c>
      <c r="DB37">
        <v>1665769349.0999999</v>
      </c>
      <c r="DC37">
        <v>11</v>
      </c>
      <c r="DD37">
        <v>-2.3E-2</v>
      </c>
      <c r="DE37">
        <v>-8.9999999999999993E-3</v>
      </c>
      <c r="DF37">
        <v>-1.113</v>
      </c>
      <c r="DG37">
        <v>0.21099999999999999</v>
      </c>
      <c r="DH37">
        <v>415</v>
      </c>
      <c r="DI37">
        <v>39</v>
      </c>
      <c r="DJ37">
        <v>0.32</v>
      </c>
      <c r="DK37">
        <v>0.12</v>
      </c>
      <c r="DL37">
        <v>-10.1930475</v>
      </c>
      <c r="DM37">
        <v>-0.84903151969979029</v>
      </c>
      <c r="DN37">
        <v>8.3465289155133293E-2</v>
      </c>
      <c r="DO37">
        <v>0</v>
      </c>
      <c r="DP37">
        <v>0.36925277499999998</v>
      </c>
      <c r="DQ37">
        <v>-0.14364917448405179</v>
      </c>
      <c r="DR37">
        <v>2.0629082291133919E-2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363</v>
      </c>
      <c r="EA37">
        <v>3.29358</v>
      </c>
      <c r="EB37">
        <v>2.6251099999999998</v>
      </c>
      <c r="EC37">
        <v>3.6233000000000001E-2</v>
      </c>
      <c r="ED37">
        <v>3.8347600000000003E-2</v>
      </c>
      <c r="EE37">
        <v>0.15027099999999999</v>
      </c>
      <c r="EF37">
        <v>0.147892</v>
      </c>
      <c r="EG37">
        <v>29072.6</v>
      </c>
      <c r="EH37">
        <v>29583.1</v>
      </c>
      <c r="EI37">
        <v>28075.7</v>
      </c>
      <c r="EJ37">
        <v>29625.4</v>
      </c>
      <c r="EK37">
        <v>32765.1</v>
      </c>
      <c r="EL37">
        <v>35072.9</v>
      </c>
      <c r="EM37">
        <v>39567</v>
      </c>
      <c r="EN37">
        <v>42390</v>
      </c>
      <c r="EO37">
        <v>2.1142699999999999</v>
      </c>
      <c r="EP37">
        <v>2.1240700000000001</v>
      </c>
      <c r="EQ37">
        <v>8.32677E-2</v>
      </c>
      <c r="ER37">
        <v>0</v>
      </c>
      <c r="ES37">
        <v>33.260599999999997</v>
      </c>
      <c r="ET37">
        <v>999.9</v>
      </c>
      <c r="EU37">
        <v>65.400000000000006</v>
      </c>
      <c r="EV37">
        <v>38.9</v>
      </c>
      <c r="EW37">
        <v>45.147799999999997</v>
      </c>
      <c r="EX37">
        <v>57.657499999999999</v>
      </c>
      <c r="EY37">
        <v>-2.30769</v>
      </c>
      <c r="EZ37">
        <v>2</v>
      </c>
      <c r="FA37">
        <v>0.71702999999999995</v>
      </c>
      <c r="FB37">
        <v>1.68956</v>
      </c>
      <c r="FC37">
        <v>20.262499999999999</v>
      </c>
      <c r="FD37">
        <v>5.21624</v>
      </c>
      <c r="FE37">
        <v>12.009499999999999</v>
      </c>
      <c r="FF37">
        <v>4.9855499999999999</v>
      </c>
      <c r="FG37">
        <v>3.2844500000000001</v>
      </c>
      <c r="FH37">
        <v>8031.2</v>
      </c>
      <c r="FI37">
        <v>9999</v>
      </c>
      <c r="FJ37">
        <v>9999</v>
      </c>
      <c r="FK37">
        <v>562.20000000000005</v>
      </c>
      <c r="FL37">
        <v>1.8658399999999999</v>
      </c>
      <c r="FM37">
        <v>1.86226</v>
      </c>
      <c r="FN37">
        <v>1.86432</v>
      </c>
      <c r="FO37">
        <v>1.86036</v>
      </c>
      <c r="FP37">
        <v>1.86111</v>
      </c>
      <c r="FQ37">
        <v>1.86019</v>
      </c>
      <c r="FR37">
        <v>1.8619000000000001</v>
      </c>
      <c r="FS37">
        <v>1.8584799999999999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-1.0940000000000001</v>
      </c>
      <c r="GH37">
        <v>0.21390000000000001</v>
      </c>
      <c r="GI37">
        <v>-1.0539319262819791</v>
      </c>
      <c r="GJ37">
        <v>-4.1205714796583209E-4</v>
      </c>
      <c r="GK37">
        <v>7.7744911336874259E-7</v>
      </c>
      <c r="GL37">
        <v>-3.0144991668536769E-10</v>
      </c>
      <c r="GM37">
        <v>-0.1266511706023529</v>
      </c>
      <c r="GN37">
        <v>4.3598202540073173E-3</v>
      </c>
      <c r="GO37">
        <v>2.9285056325319391E-4</v>
      </c>
      <c r="GP37">
        <v>-4.5385929978810709E-6</v>
      </c>
      <c r="GQ37">
        <v>2</v>
      </c>
      <c r="GR37">
        <v>2069</v>
      </c>
      <c r="GS37">
        <v>4</v>
      </c>
      <c r="GT37">
        <v>38</v>
      </c>
      <c r="GU37">
        <v>8.3000000000000007</v>
      </c>
      <c r="GV37">
        <v>8.3000000000000007</v>
      </c>
      <c r="GW37">
        <v>0.57983399999999996</v>
      </c>
      <c r="GX37">
        <v>2.65137</v>
      </c>
      <c r="GY37">
        <v>2.04834</v>
      </c>
      <c r="GZ37">
        <v>2.6232899999999999</v>
      </c>
      <c r="HA37">
        <v>2.1972700000000001</v>
      </c>
      <c r="HB37">
        <v>2.36938</v>
      </c>
      <c r="HC37">
        <v>43.6447</v>
      </c>
      <c r="HD37">
        <v>12.704800000000001</v>
      </c>
      <c r="HE37">
        <v>18</v>
      </c>
      <c r="HF37">
        <v>646.35500000000002</v>
      </c>
      <c r="HG37">
        <v>725.47400000000005</v>
      </c>
      <c r="HH37">
        <v>30.998000000000001</v>
      </c>
      <c r="HI37">
        <v>36.230200000000004</v>
      </c>
      <c r="HJ37">
        <v>29.999600000000001</v>
      </c>
      <c r="HK37">
        <v>36.077199999999998</v>
      </c>
      <c r="HL37">
        <v>36.050899999999999</v>
      </c>
      <c r="HM37">
        <v>11.6114</v>
      </c>
      <c r="HN37">
        <v>20.627800000000001</v>
      </c>
      <c r="HO37">
        <v>100</v>
      </c>
      <c r="HP37">
        <v>31</v>
      </c>
      <c r="HQ37">
        <v>150.54599999999999</v>
      </c>
      <c r="HR37">
        <v>38.055999999999997</v>
      </c>
      <c r="HS37">
        <v>98.838899999999995</v>
      </c>
      <c r="HT37">
        <v>98.255799999999994</v>
      </c>
    </row>
    <row r="38" spans="1:228" x14ac:dyDescent="0.2">
      <c r="A38">
        <v>23</v>
      </c>
      <c r="B38">
        <v>1665769853.5999999</v>
      </c>
      <c r="C38">
        <v>87.5</v>
      </c>
      <c r="D38" t="s">
        <v>404</v>
      </c>
      <c r="E38" t="s">
        <v>405</v>
      </c>
      <c r="F38">
        <v>4</v>
      </c>
      <c r="G38">
        <v>1665769851.5285721</v>
      </c>
      <c r="H38">
        <f t="shared" si="0"/>
        <v>3.2750920382775467E-4</v>
      </c>
      <c r="I38">
        <f t="shared" si="1"/>
        <v>0.32750920382775467</v>
      </c>
      <c r="J38">
        <f t="shared" si="2"/>
        <v>0.621943811546389</v>
      </c>
      <c r="K38">
        <f t="shared" si="3"/>
        <v>128.47200000000001</v>
      </c>
      <c r="L38">
        <f t="shared" si="4"/>
        <v>74.201330581565216</v>
      </c>
      <c r="M38">
        <f t="shared" si="5"/>
        <v>7.5190527313685083</v>
      </c>
      <c r="N38">
        <f t="shared" si="6"/>
        <v>13.01846927721223</v>
      </c>
      <c r="O38">
        <f t="shared" si="7"/>
        <v>1.9378907312831595E-2</v>
      </c>
      <c r="P38">
        <f t="shared" si="8"/>
        <v>2.7646145579291046</v>
      </c>
      <c r="Q38">
        <f t="shared" si="9"/>
        <v>1.9303757286363975E-2</v>
      </c>
      <c r="R38">
        <f t="shared" si="10"/>
        <v>1.2071575846304111E-2</v>
      </c>
      <c r="S38">
        <f t="shared" si="11"/>
        <v>226.1055360494546</v>
      </c>
      <c r="T38">
        <f t="shared" si="12"/>
        <v>35.942745749869268</v>
      </c>
      <c r="U38">
        <f t="shared" si="13"/>
        <v>34.609557142857142</v>
      </c>
      <c r="V38">
        <f t="shared" si="14"/>
        <v>5.5273869707425982</v>
      </c>
      <c r="W38">
        <f t="shared" si="15"/>
        <v>70.250166009572126</v>
      </c>
      <c r="X38">
        <f t="shared" si="16"/>
        <v>3.8880318667229679</v>
      </c>
      <c r="Y38">
        <f t="shared" si="17"/>
        <v>5.5345518559958897</v>
      </c>
      <c r="Z38">
        <f t="shared" si="18"/>
        <v>1.6393551040196304</v>
      </c>
      <c r="AA38">
        <f t="shared" si="19"/>
        <v>-14.443155888803981</v>
      </c>
      <c r="AB38">
        <f t="shared" si="20"/>
        <v>3.4770279253838718</v>
      </c>
      <c r="AC38">
        <f t="shared" si="21"/>
        <v>0.29263998992400497</v>
      </c>
      <c r="AD38">
        <f t="shared" si="22"/>
        <v>215.43204807595851</v>
      </c>
      <c r="AE38">
        <f t="shared" si="23"/>
        <v>11.203961943764973</v>
      </c>
      <c r="AF38">
        <f t="shared" si="24"/>
        <v>0.37542567133076743</v>
      </c>
      <c r="AG38">
        <f t="shared" si="25"/>
        <v>0.621943811546389</v>
      </c>
      <c r="AH38">
        <v>143.97104765470399</v>
      </c>
      <c r="AI38">
        <v>136.33200606060609</v>
      </c>
      <c r="AJ38">
        <v>1.740102778253527</v>
      </c>
      <c r="AK38">
        <v>66.492370730990942</v>
      </c>
      <c r="AL38">
        <f t="shared" si="26"/>
        <v>0.32750920382775467</v>
      </c>
      <c r="AM38">
        <v>38.039661143263928</v>
      </c>
      <c r="AN38">
        <v>38.367046153846189</v>
      </c>
      <c r="AO38">
        <v>-6.9136677521817796E-3</v>
      </c>
      <c r="AP38">
        <v>87.124668143058287</v>
      </c>
      <c r="AQ38">
        <v>41</v>
      </c>
      <c r="AR38">
        <v>6</v>
      </c>
      <c r="AS38">
        <f t="shared" si="27"/>
        <v>1</v>
      </c>
      <c r="AT38">
        <f t="shared" si="28"/>
        <v>0</v>
      </c>
      <c r="AU38">
        <f t="shared" si="29"/>
        <v>47003.5837448573</v>
      </c>
      <c r="AV38">
        <f t="shared" si="30"/>
        <v>1199.9428571428571</v>
      </c>
      <c r="AW38">
        <f t="shared" si="31"/>
        <v>1025.8766922536036</v>
      </c>
      <c r="AX38">
        <f t="shared" si="32"/>
        <v>0.85493795487585422</v>
      </c>
      <c r="AY38">
        <f t="shared" si="33"/>
        <v>0.18843025291039839</v>
      </c>
      <c r="AZ38">
        <v>6</v>
      </c>
      <c r="BA38">
        <v>0.5</v>
      </c>
      <c r="BB38" t="s">
        <v>355</v>
      </c>
      <c r="BC38">
        <v>2</v>
      </c>
      <c r="BD38" t="b">
        <v>1</v>
      </c>
      <c r="BE38">
        <v>1665769851.5285721</v>
      </c>
      <c r="BF38">
        <v>128.47200000000001</v>
      </c>
      <c r="BG38">
        <v>138.85885714285709</v>
      </c>
      <c r="BH38">
        <v>38.368814285714294</v>
      </c>
      <c r="BI38">
        <v>38.035557142857151</v>
      </c>
      <c r="BJ38">
        <v>129.56685714285709</v>
      </c>
      <c r="BK38">
        <v>38.154914285714291</v>
      </c>
      <c r="BL38">
        <v>649.98642857142852</v>
      </c>
      <c r="BM38">
        <v>101.233</v>
      </c>
      <c r="BN38">
        <v>0.1001253285714286</v>
      </c>
      <c r="BO38">
        <v>34.632885714285713</v>
      </c>
      <c r="BP38">
        <v>34.609557142857142</v>
      </c>
      <c r="BQ38">
        <v>999.89999999999986</v>
      </c>
      <c r="BR38">
        <v>0</v>
      </c>
      <c r="BS38">
        <v>0</v>
      </c>
      <c r="BT38">
        <v>8977.41</v>
      </c>
      <c r="BU38">
        <v>0</v>
      </c>
      <c r="BV38">
        <v>1838.972857142857</v>
      </c>
      <c r="BW38">
        <v>-10.38652857142857</v>
      </c>
      <c r="BX38">
        <v>133.59814285714279</v>
      </c>
      <c r="BY38">
        <v>144.34899999999999</v>
      </c>
      <c r="BZ38">
        <v>0.33325400000000011</v>
      </c>
      <c r="CA38">
        <v>138.85885714285709</v>
      </c>
      <c r="CB38">
        <v>38.035557142857151</v>
      </c>
      <c r="CC38">
        <v>3.884194285714285</v>
      </c>
      <c r="CD38">
        <v>3.8504585714285708</v>
      </c>
      <c r="CE38">
        <v>28.399814285714289</v>
      </c>
      <c r="CF38">
        <v>28.2498</v>
      </c>
      <c r="CG38">
        <v>1199.9428571428571</v>
      </c>
      <c r="CH38">
        <v>0.49998399999999998</v>
      </c>
      <c r="CI38">
        <v>0.5000159999999999</v>
      </c>
      <c r="CJ38">
        <v>0</v>
      </c>
      <c r="CK38">
        <v>1149.315714285714</v>
      </c>
      <c r="CL38">
        <v>4.9990899999999998</v>
      </c>
      <c r="CM38">
        <v>13965.4</v>
      </c>
      <c r="CN38">
        <v>9557.3571428571431</v>
      </c>
      <c r="CO38">
        <v>45.875</v>
      </c>
      <c r="CP38">
        <v>48.339000000000013</v>
      </c>
      <c r="CQ38">
        <v>46.75</v>
      </c>
      <c r="CR38">
        <v>47.061999999999998</v>
      </c>
      <c r="CS38">
        <v>47.294285714285706</v>
      </c>
      <c r="CT38">
        <v>597.45428571428567</v>
      </c>
      <c r="CU38">
        <v>597.49</v>
      </c>
      <c r="CV38">
        <v>0</v>
      </c>
      <c r="CW38">
        <v>1665769859</v>
      </c>
      <c r="CX38">
        <v>0</v>
      </c>
      <c r="CY38">
        <v>1665769350.0999999</v>
      </c>
      <c r="CZ38" t="s">
        <v>356</v>
      </c>
      <c r="DA38">
        <v>1665769350.0999999</v>
      </c>
      <c r="DB38">
        <v>1665769349.0999999</v>
      </c>
      <c r="DC38">
        <v>11</v>
      </c>
      <c r="DD38">
        <v>-2.3E-2</v>
      </c>
      <c r="DE38">
        <v>-8.9999999999999993E-3</v>
      </c>
      <c r="DF38">
        <v>-1.113</v>
      </c>
      <c r="DG38">
        <v>0.21099999999999999</v>
      </c>
      <c r="DH38">
        <v>415</v>
      </c>
      <c r="DI38">
        <v>39</v>
      </c>
      <c r="DJ38">
        <v>0.32</v>
      </c>
      <c r="DK38">
        <v>0.12</v>
      </c>
      <c r="DL38">
        <v>-10.254664999999999</v>
      </c>
      <c r="DM38">
        <v>-0.91734258911817645</v>
      </c>
      <c r="DN38">
        <v>9.0764383295431475E-2</v>
      </c>
      <c r="DO38">
        <v>0</v>
      </c>
      <c r="DP38">
        <v>0.35758845</v>
      </c>
      <c r="DQ38">
        <v>-0.15606508818011239</v>
      </c>
      <c r="DR38">
        <v>1.9189632749156509E-2</v>
      </c>
      <c r="DS38">
        <v>0</v>
      </c>
      <c r="DT38">
        <v>0</v>
      </c>
      <c r="DU38">
        <v>0</v>
      </c>
      <c r="DV38">
        <v>0</v>
      </c>
      <c r="DW38">
        <v>-1</v>
      </c>
      <c r="DX38">
        <v>0</v>
      </c>
      <c r="DY38">
        <v>2</v>
      </c>
      <c r="DZ38" t="s">
        <v>363</v>
      </c>
      <c r="EA38">
        <v>3.2938399999999999</v>
      </c>
      <c r="EB38">
        <v>2.6254499999999998</v>
      </c>
      <c r="EC38">
        <v>3.7798900000000003E-2</v>
      </c>
      <c r="ED38">
        <v>3.9881E-2</v>
      </c>
      <c r="EE38">
        <v>0.150253</v>
      </c>
      <c r="EF38">
        <v>0.14787700000000001</v>
      </c>
      <c r="EG38">
        <v>29025.4</v>
      </c>
      <c r="EH38">
        <v>29536.400000000001</v>
      </c>
      <c r="EI38">
        <v>28075.8</v>
      </c>
      <c r="EJ38">
        <v>29625.8</v>
      </c>
      <c r="EK38">
        <v>32766</v>
      </c>
      <c r="EL38">
        <v>35074.300000000003</v>
      </c>
      <c r="EM38">
        <v>39567.1</v>
      </c>
      <c r="EN38">
        <v>42390.8</v>
      </c>
      <c r="EO38">
        <v>2.1147999999999998</v>
      </c>
      <c r="EP38">
        <v>2.1240199999999998</v>
      </c>
      <c r="EQ38">
        <v>8.3908399999999994E-2</v>
      </c>
      <c r="ER38">
        <v>0</v>
      </c>
      <c r="ES38">
        <v>33.250100000000003</v>
      </c>
      <c r="ET38">
        <v>999.9</v>
      </c>
      <c r="EU38">
        <v>65.400000000000006</v>
      </c>
      <c r="EV38">
        <v>38.9</v>
      </c>
      <c r="EW38">
        <v>45.150700000000001</v>
      </c>
      <c r="EX38">
        <v>57.297499999999999</v>
      </c>
      <c r="EY38">
        <v>-2.2796500000000002</v>
      </c>
      <c r="EZ38">
        <v>2</v>
      </c>
      <c r="FA38">
        <v>0.71681399999999995</v>
      </c>
      <c r="FB38">
        <v>1.6826300000000001</v>
      </c>
      <c r="FC38">
        <v>20.262499999999999</v>
      </c>
      <c r="FD38">
        <v>5.2175900000000004</v>
      </c>
      <c r="FE38">
        <v>12.0098</v>
      </c>
      <c r="FF38">
        <v>4.9859499999999999</v>
      </c>
      <c r="FG38">
        <v>3.2846500000000001</v>
      </c>
      <c r="FH38">
        <v>8031.2</v>
      </c>
      <c r="FI38">
        <v>9999</v>
      </c>
      <c r="FJ38">
        <v>9999</v>
      </c>
      <c r="FK38">
        <v>562.20000000000005</v>
      </c>
      <c r="FL38">
        <v>1.8658399999999999</v>
      </c>
      <c r="FM38">
        <v>1.86226</v>
      </c>
      <c r="FN38">
        <v>1.86432</v>
      </c>
      <c r="FO38">
        <v>1.8603700000000001</v>
      </c>
      <c r="FP38">
        <v>1.86111</v>
      </c>
      <c r="FQ38">
        <v>1.8602000000000001</v>
      </c>
      <c r="FR38">
        <v>1.86191</v>
      </c>
      <c r="FS38">
        <v>1.85849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-1.095</v>
      </c>
      <c r="GH38">
        <v>0.21390000000000001</v>
      </c>
      <c r="GI38">
        <v>-1.0539319262819791</v>
      </c>
      <c r="GJ38">
        <v>-4.1205714796583209E-4</v>
      </c>
      <c r="GK38">
        <v>7.7744911336874259E-7</v>
      </c>
      <c r="GL38">
        <v>-3.0144991668536769E-10</v>
      </c>
      <c r="GM38">
        <v>-0.1266511706023529</v>
      </c>
      <c r="GN38">
        <v>4.3598202540073173E-3</v>
      </c>
      <c r="GO38">
        <v>2.9285056325319391E-4</v>
      </c>
      <c r="GP38">
        <v>-4.5385929978810709E-6</v>
      </c>
      <c r="GQ38">
        <v>2</v>
      </c>
      <c r="GR38">
        <v>2069</v>
      </c>
      <c r="GS38">
        <v>4</v>
      </c>
      <c r="GT38">
        <v>38</v>
      </c>
      <c r="GU38">
        <v>8.4</v>
      </c>
      <c r="GV38">
        <v>8.4</v>
      </c>
      <c r="GW38">
        <v>0.59814500000000004</v>
      </c>
      <c r="GX38">
        <v>2.6440399999999999</v>
      </c>
      <c r="GY38">
        <v>2.04834</v>
      </c>
      <c r="GZ38">
        <v>2.6232899999999999</v>
      </c>
      <c r="HA38">
        <v>2.1972700000000001</v>
      </c>
      <c r="HB38">
        <v>2.3571800000000001</v>
      </c>
      <c r="HC38">
        <v>43.6447</v>
      </c>
      <c r="HD38">
        <v>12.704800000000001</v>
      </c>
      <c r="HE38">
        <v>18</v>
      </c>
      <c r="HF38">
        <v>646.74</v>
      </c>
      <c r="HG38">
        <v>725.39300000000003</v>
      </c>
      <c r="HH38">
        <v>30.997900000000001</v>
      </c>
      <c r="HI38">
        <v>36.225099999999998</v>
      </c>
      <c r="HJ38">
        <v>29.999700000000001</v>
      </c>
      <c r="HK38">
        <v>36.074100000000001</v>
      </c>
      <c r="HL38">
        <v>36.047899999999998</v>
      </c>
      <c r="HM38">
        <v>11.9819</v>
      </c>
      <c r="HN38">
        <v>20.627800000000001</v>
      </c>
      <c r="HO38">
        <v>100</v>
      </c>
      <c r="HP38">
        <v>31</v>
      </c>
      <c r="HQ38">
        <v>157.227</v>
      </c>
      <c r="HR38">
        <v>38.057000000000002</v>
      </c>
      <c r="HS38">
        <v>98.839100000000002</v>
      </c>
      <c r="HT38">
        <v>98.257400000000004</v>
      </c>
    </row>
    <row r="39" spans="1:228" x14ac:dyDescent="0.2">
      <c r="A39">
        <v>24</v>
      </c>
      <c r="B39">
        <v>1665769857.5999999</v>
      </c>
      <c r="C39">
        <v>91.5</v>
      </c>
      <c r="D39" t="s">
        <v>406</v>
      </c>
      <c r="E39" t="s">
        <v>407</v>
      </c>
      <c r="F39">
        <v>4</v>
      </c>
      <c r="G39">
        <v>1665769855.5999999</v>
      </c>
      <c r="H39">
        <f t="shared" si="0"/>
        <v>3.6136583570340621E-4</v>
      </c>
      <c r="I39">
        <f t="shared" si="1"/>
        <v>0.36136583570340619</v>
      </c>
      <c r="J39">
        <f t="shared" si="2"/>
        <v>0.62682676241435931</v>
      </c>
      <c r="K39">
        <f t="shared" si="3"/>
        <v>135.2778571428571</v>
      </c>
      <c r="L39">
        <f t="shared" si="4"/>
        <v>85.257001481557324</v>
      </c>
      <c r="M39">
        <f t="shared" si="5"/>
        <v>8.6392928743399793</v>
      </c>
      <c r="N39">
        <f t="shared" si="6"/>
        <v>13.708024056218768</v>
      </c>
      <c r="O39">
        <f t="shared" si="7"/>
        <v>2.1403007337673828E-2</v>
      </c>
      <c r="P39">
        <f t="shared" si="8"/>
        <v>2.7704066447810565</v>
      </c>
      <c r="Q39">
        <f t="shared" si="9"/>
        <v>2.1311569577926671E-2</v>
      </c>
      <c r="R39">
        <f t="shared" si="10"/>
        <v>1.3327913634120905E-2</v>
      </c>
      <c r="S39">
        <f t="shared" si="11"/>
        <v>226.11771952109336</v>
      </c>
      <c r="T39">
        <f t="shared" si="12"/>
        <v>35.932913731261884</v>
      </c>
      <c r="U39">
        <f t="shared" si="13"/>
        <v>34.603571428571421</v>
      </c>
      <c r="V39">
        <f t="shared" si="14"/>
        <v>5.5255498835614913</v>
      </c>
      <c r="W39">
        <f t="shared" si="15"/>
        <v>70.226648824898035</v>
      </c>
      <c r="X39">
        <f t="shared" si="16"/>
        <v>3.8871280169462192</v>
      </c>
      <c r="Y39">
        <f t="shared" si="17"/>
        <v>5.5351181951431574</v>
      </c>
      <c r="Z39">
        <f t="shared" si="18"/>
        <v>1.6384218666152721</v>
      </c>
      <c r="AA39">
        <f t="shared" si="19"/>
        <v>-15.936233354520214</v>
      </c>
      <c r="AB39">
        <f t="shared" si="20"/>
        <v>4.65357362251381</v>
      </c>
      <c r="AC39">
        <f t="shared" si="21"/>
        <v>0.39083583926972709</v>
      </c>
      <c r="AD39">
        <f t="shared" si="22"/>
        <v>215.22589562835668</v>
      </c>
      <c r="AE39">
        <f t="shared" si="23"/>
        <v>11.248490656606331</v>
      </c>
      <c r="AF39">
        <f t="shared" si="24"/>
        <v>0.37401420351405434</v>
      </c>
      <c r="AG39">
        <f t="shared" si="25"/>
        <v>0.62682676241435931</v>
      </c>
      <c r="AH39">
        <v>150.94599198902301</v>
      </c>
      <c r="AI39">
        <v>143.29010909090911</v>
      </c>
      <c r="AJ39">
        <v>1.7434154780255871</v>
      </c>
      <c r="AK39">
        <v>66.492370730990942</v>
      </c>
      <c r="AL39">
        <f t="shared" si="26"/>
        <v>0.36136583570340619</v>
      </c>
      <c r="AM39">
        <v>38.032356733385747</v>
      </c>
      <c r="AN39">
        <v>38.355339560439582</v>
      </c>
      <c r="AO39">
        <v>-4.2440365066805579E-4</v>
      </c>
      <c r="AP39">
        <v>87.124668143058287</v>
      </c>
      <c r="AQ39">
        <v>41</v>
      </c>
      <c r="AR39">
        <v>6</v>
      </c>
      <c r="AS39">
        <f t="shared" si="27"/>
        <v>1</v>
      </c>
      <c r="AT39">
        <f t="shared" si="28"/>
        <v>0</v>
      </c>
      <c r="AU39">
        <f t="shared" si="29"/>
        <v>47161.826635610494</v>
      </c>
      <c r="AV39">
        <f t="shared" si="30"/>
        <v>1200.008571428571</v>
      </c>
      <c r="AW39">
        <f t="shared" si="31"/>
        <v>1025.9327707363177</v>
      </c>
      <c r="AX39">
        <f t="shared" si="32"/>
        <v>0.8549378689145346</v>
      </c>
      <c r="AY39">
        <f t="shared" si="33"/>
        <v>0.18843008700505165</v>
      </c>
      <c r="AZ39">
        <v>6</v>
      </c>
      <c r="BA39">
        <v>0.5</v>
      </c>
      <c r="BB39" t="s">
        <v>355</v>
      </c>
      <c r="BC39">
        <v>2</v>
      </c>
      <c r="BD39" t="b">
        <v>1</v>
      </c>
      <c r="BE39">
        <v>1665769855.5999999</v>
      </c>
      <c r="BF39">
        <v>135.2778571428571</v>
      </c>
      <c r="BG39">
        <v>145.7064285714286</v>
      </c>
      <c r="BH39">
        <v>38.360185714285713</v>
      </c>
      <c r="BI39">
        <v>38.028228571428578</v>
      </c>
      <c r="BJ39">
        <v>136.37442857142861</v>
      </c>
      <c r="BK39">
        <v>38.14631428571429</v>
      </c>
      <c r="BL39">
        <v>650.08442857142859</v>
      </c>
      <c r="BM39">
        <v>101.23228571428569</v>
      </c>
      <c r="BN39">
        <v>0.1000708571428571</v>
      </c>
      <c r="BO39">
        <v>34.634728571428568</v>
      </c>
      <c r="BP39">
        <v>34.603571428571421</v>
      </c>
      <c r="BQ39">
        <v>999.89999999999986</v>
      </c>
      <c r="BR39">
        <v>0</v>
      </c>
      <c r="BS39">
        <v>0</v>
      </c>
      <c r="BT39">
        <v>9008.2128571428584</v>
      </c>
      <c r="BU39">
        <v>0</v>
      </c>
      <c r="BV39">
        <v>1368.11</v>
      </c>
      <c r="BW39">
        <v>-10.428457142857139</v>
      </c>
      <c r="BX39">
        <v>140.6741428571429</v>
      </c>
      <c r="BY39">
        <v>151.4662857142857</v>
      </c>
      <c r="BZ39">
        <v>0.33195342857142862</v>
      </c>
      <c r="CA39">
        <v>145.7064285714286</v>
      </c>
      <c r="CB39">
        <v>38.028228571428578</v>
      </c>
      <c r="CC39">
        <v>3.8832971428571428</v>
      </c>
      <c r="CD39">
        <v>3.8496928571428581</v>
      </c>
      <c r="CE39">
        <v>28.395814285714291</v>
      </c>
      <c r="CF39">
        <v>28.246400000000001</v>
      </c>
      <c r="CG39">
        <v>1200.008571428571</v>
      </c>
      <c r="CH39">
        <v>0.49998785714285721</v>
      </c>
      <c r="CI39">
        <v>0.50001214285714279</v>
      </c>
      <c r="CJ39">
        <v>0</v>
      </c>
      <c r="CK39">
        <v>1149.055714285714</v>
      </c>
      <c r="CL39">
        <v>4.9990899999999998</v>
      </c>
      <c r="CM39">
        <v>13563</v>
      </c>
      <c r="CN39">
        <v>9557.9028571428589</v>
      </c>
      <c r="CO39">
        <v>45.875</v>
      </c>
      <c r="CP39">
        <v>48.311999999999998</v>
      </c>
      <c r="CQ39">
        <v>46.75</v>
      </c>
      <c r="CR39">
        <v>47.026571428571422</v>
      </c>
      <c r="CS39">
        <v>47.294285714285721</v>
      </c>
      <c r="CT39">
        <v>597.49</v>
      </c>
      <c r="CU39">
        <v>597.51857142857148</v>
      </c>
      <c r="CV39">
        <v>0</v>
      </c>
      <c r="CW39">
        <v>1665769863.2</v>
      </c>
      <c r="CX39">
        <v>0</v>
      </c>
      <c r="CY39">
        <v>1665769350.0999999</v>
      </c>
      <c r="CZ39" t="s">
        <v>356</v>
      </c>
      <c r="DA39">
        <v>1665769350.0999999</v>
      </c>
      <c r="DB39">
        <v>1665769349.0999999</v>
      </c>
      <c r="DC39">
        <v>11</v>
      </c>
      <c r="DD39">
        <v>-2.3E-2</v>
      </c>
      <c r="DE39">
        <v>-8.9999999999999993E-3</v>
      </c>
      <c r="DF39">
        <v>-1.113</v>
      </c>
      <c r="DG39">
        <v>0.21099999999999999</v>
      </c>
      <c r="DH39">
        <v>415</v>
      </c>
      <c r="DI39">
        <v>39</v>
      </c>
      <c r="DJ39">
        <v>0.32</v>
      </c>
      <c r="DK39">
        <v>0.12</v>
      </c>
      <c r="DL39">
        <v>-10.311825000000001</v>
      </c>
      <c r="DM39">
        <v>-0.90458386491554721</v>
      </c>
      <c r="DN39">
        <v>8.9668959930401818E-2</v>
      </c>
      <c r="DO39">
        <v>0</v>
      </c>
      <c r="DP39">
        <v>0.35083292500000002</v>
      </c>
      <c r="DQ39">
        <v>-0.1912291744840536</v>
      </c>
      <c r="DR39">
        <v>2.0555373021898068E-2</v>
      </c>
      <c r="DS39">
        <v>0</v>
      </c>
      <c r="DT39">
        <v>0</v>
      </c>
      <c r="DU39">
        <v>0</v>
      </c>
      <c r="DV39">
        <v>0</v>
      </c>
      <c r="DW39">
        <v>-1</v>
      </c>
      <c r="DX39">
        <v>0</v>
      </c>
      <c r="DY39">
        <v>2</v>
      </c>
      <c r="DZ39" t="s">
        <v>363</v>
      </c>
      <c r="EA39">
        <v>3.2938700000000001</v>
      </c>
      <c r="EB39">
        <v>2.6252599999999999</v>
      </c>
      <c r="EC39">
        <v>3.9584399999999999E-2</v>
      </c>
      <c r="ED39">
        <v>4.16464E-2</v>
      </c>
      <c r="EE39">
        <v>0.150225</v>
      </c>
      <c r="EF39">
        <v>0.14785599999999999</v>
      </c>
      <c r="EG39">
        <v>28972.6</v>
      </c>
      <c r="EH39">
        <v>29482.6</v>
      </c>
      <c r="EI39">
        <v>28076.6</v>
      </c>
      <c r="EJ39">
        <v>29626.3</v>
      </c>
      <c r="EK39">
        <v>32767.9</v>
      </c>
      <c r="EL39">
        <v>35075.800000000003</v>
      </c>
      <c r="EM39">
        <v>39568.1</v>
      </c>
      <c r="EN39">
        <v>42391.4</v>
      </c>
      <c r="EO39">
        <v>2.11497</v>
      </c>
      <c r="EP39">
        <v>2.1240199999999998</v>
      </c>
      <c r="EQ39">
        <v>8.4258600000000003E-2</v>
      </c>
      <c r="ER39">
        <v>0</v>
      </c>
      <c r="ES39">
        <v>33.239699999999999</v>
      </c>
      <c r="ET39">
        <v>999.9</v>
      </c>
      <c r="EU39">
        <v>65.400000000000006</v>
      </c>
      <c r="EV39">
        <v>38.9</v>
      </c>
      <c r="EW39">
        <v>45.154200000000003</v>
      </c>
      <c r="EX39">
        <v>57.567500000000003</v>
      </c>
      <c r="EY39">
        <v>-2.5320499999999999</v>
      </c>
      <c r="EZ39">
        <v>2</v>
      </c>
      <c r="FA39">
        <v>0.71619900000000003</v>
      </c>
      <c r="FB39">
        <v>1.6756500000000001</v>
      </c>
      <c r="FC39">
        <v>20.262499999999999</v>
      </c>
      <c r="FD39">
        <v>5.2166899999999998</v>
      </c>
      <c r="FE39">
        <v>12.0098</v>
      </c>
      <c r="FF39">
        <v>4.9858500000000001</v>
      </c>
      <c r="FG39">
        <v>3.2845800000000001</v>
      </c>
      <c r="FH39">
        <v>8031.6</v>
      </c>
      <c r="FI39">
        <v>9999</v>
      </c>
      <c r="FJ39">
        <v>9999</v>
      </c>
      <c r="FK39">
        <v>562.20000000000005</v>
      </c>
      <c r="FL39">
        <v>1.8658399999999999</v>
      </c>
      <c r="FM39">
        <v>1.86229</v>
      </c>
      <c r="FN39">
        <v>1.86432</v>
      </c>
      <c r="FO39">
        <v>1.8603700000000001</v>
      </c>
      <c r="FP39">
        <v>1.86111</v>
      </c>
      <c r="FQ39">
        <v>1.8602000000000001</v>
      </c>
      <c r="FR39">
        <v>1.8619000000000001</v>
      </c>
      <c r="FS39">
        <v>1.85849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-1.097</v>
      </c>
      <c r="GH39">
        <v>0.21379999999999999</v>
      </c>
      <c r="GI39">
        <v>-1.0539319262819791</v>
      </c>
      <c r="GJ39">
        <v>-4.1205714796583209E-4</v>
      </c>
      <c r="GK39">
        <v>7.7744911336874259E-7</v>
      </c>
      <c r="GL39">
        <v>-3.0144991668536769E-10</v>
      </c>
      <c r="GM39">
        <v>-0.1266511706023529</v>
      </c>
      <c r="GN39">
        <v>4.3598202540073173E-3</v>
      </c>
      <c r="GO39">
        <v>2.9285056325319391E-4</v>
      </c>
      <c r="GP39">
        <v>-4.5385929978810709E-6</v>
      </c>
      <c r="GQ39">
        <v>2</v>
      </c>
      <c r="GR39">
        <v>2069</v>
      </c>
      <c r="GS39">
        <v>4</v>
      </c>
      <c r="GT39">
        <v>38</v>
      </c>
      <c r="GU39">
        <v>8.5</v>
      </c>
      <c r="GV39">
        <v>8.5</v>
      </c>
      <c r="GW39">
        <v>0.618896</v>
      </c>
      <c r="GX39">
        <v>2.65015</v>
      </c>
      <c r="GY39">
        <v>2.04834</v>
      </c>
      <c r="GZ39">
        <v>2.6232899999999999</v>
      </c>
      <c r="HA39">
        <v>2.1972700000000001</v>
      </c>
      <c r="HB39">
        <v>2.36816</v>
      </c>
      <c r="HC39">
        <v>43.6447</v>
      </c>
      <c r="HD39">
        <v>12.704800000000001</v>
      </c>
      <c r="HE39">
        <v>18</v>
      </c>
      <c r="HF39">
        <v>646.83799999999997</v>
      </c>
      <c r="HG39">
        <v>725.34500000000003</v>
      </c>
      <c r="HH39">
        <v>30.998000000000001</v>
      </c>
      <c r="HI39">
        <v>36.2194</v>
      </c>
      <c r="HJ39">
        <v>29.999600000000001</v>
      </c>
      <c r="HK39">
        <v>36.069899999999997</v>
      </c>
      <c r="HL39">
        <v>36.043799999999997</v>
      </c>
      <c r="HM39">
        <v>12.3916</v>
      </c>
      <c r="HN39">
        <v>20.627800000000001</v>
      </c>
      <c r="HO39">
        <v>100</v>
      </c>
      <c r="HP39">
        <v>31</v>
      </c>
      <c r="HQ39">
        <v>163.905</v>
      </c>
      <c r="HR39">
        <v>38.062600000000003</v>
      </c>
      <c r="HS39">
        <v>98.841700000000003</v>
      </c>
      <c r="HT39">
        <v>98.258899999999997</v>
      </c>
    </row>
    <row r="40" spans="1:228" x14ac:dyDescent="0.2">
      <c r="A40">
        <v>25</v>
      </c>
      <c r="B40">
        <v>1665769861.5999999</v>
      </c>
      <c r="C40">
        <v>95.5</v>
      </c>
      <c r="D40" t="s">
        <v>408</v>
      </c>
      <c r="E40" t="s">
        <v>409</v>
      </c>
      <c r="F40">
        <v>4</v>
      </c>
      <c r="G40">
        <v>1665769859.2874999</v>
      </c>
      <c r="H40">
        <f t="shared" si="0"/>
        <v>3.5187962321702398E-4</v>
      </c>
      <c r="I40">
        <f t="shared" si="1"/>
        <v>0.35187962321702398</v>
      </c>
      <c r="J40">
        <f t="shared" si="2"/>
        <v>0.71596488919445389</v>
      </c>
      <c r="K40">
        <f t="shared" si="3"/>
        <v>141.47762499999999</v>
      </c>
      <c r="L40">
        <f t="shared" si="4"/>
        <v>83.253434884084939</v>
      </c>
      <c r="M40">
        <f t="shared" si="5"/>
        <v>8.4364223920641539</v>
      </c>
      <c r="N40">
        <f t="shared" si="6"/>
        <v>14.336525636304073</v>
      </c>
      <c r="O40">
        <f t="shared" si="7"/>
        <v>2.0835620338434703E-2</v>
      </c>
      <c r="P40">
        <f t="shared" si="8"/>
        <v>2.7657426623202026</v>
      </c>
      <c r="Q40">
        <f t="shared" si="9"/>
        <v>2.0748810207803434E-2</v>
      </c>
      <c r="R40">
        <f t="shared" si="10"/>
        <v>1.2975775670369193E-2</v>
      </c>
      <c r="S40">
        <f t="shared" si="11"/>
        <v>226.12762307304382</v>
      </c>
      <c r="T40">
        <f t="shared" si="12"/>
        <v>35.930523076696531</v>
      </c>
      <c r="U40">
        <f t="shared" si="13"/>
        <v>34.600475000000003</v>
      </c>
      <c r="V40">
        <f t="shared" si="14"/>
        <v>5.5245997609879183</v>
      </c>
      <c r="W40">
        <f t="shared" si="15"/>
        <v>70.231399892732512</v>
      </c>
      <c r="X40">
        <f t="shared" si="16"/>
        <v>3.8858661006536774</v>
      </c>
      <c r="Y40">
        <f t="shared" si="17"/>
        <v>5.532946953340999</v>
      </c>
      <c r="Z40">
        <f t="shared" si="18"/>
        <v>1.6387336603342408</v>
      </c>
      <c r="AA40">
        <f t="shared" si="19"/>
        <v>-15.517891383870758</v>
      </c>
      <c r="AB40">
        <f t="shared" si="20"/>
        <v>4.053838906798739</v>
      </c>
      <c r="AC40">
        <f t="shared" si="21"/>
        <v>0.34102365797822726</v>
      </c>
      <c r="AD40">
        <f t="shared" si="22"/>
        <v>215.00459425395005</v>
      </c>
      <c r="AE40">
        <f t="shared" si="23"/>
        <v>11.290362553099643</v>
      </c>
      <c r="AF40">
        <f t="shared" si="24"/>
        <v>0.36665400638568513</v>
      </c>
      <c r="AG40">
        <f t="shared" si="25"/>
        <v>0.71596488919445389</v>
      </c>
      <c r="AH40">
        <v>158.00054288652419</v>
      </c>
      <c r="AI40">
        <v>150.27520000000001</v>
      </c>
      <c r="AJ40">
        <v>1.739103633703287</v>
      </c>
      <c r="AK40">
        <v>66.492370730990942</v>
      </c>
      <c r="AL40">
        <f t="shared" si="26"/>
        <v>0.35187962321702398</v>
      </c>
      <c r="AM40">
        <v>38.023989394668142</v>
      </c>
      <c r="AN40">
        <v>38.340634065934083</v>
      </c>
      <c r="AO40">
        <v>-8.0760856856271473E-4</v>
      </c>
      <c r="AP40">
        <v>87.124668143058287</v>
      </c>
      <c r="AQ40">
        <v>41</v>
      </c>
      <c r="AR40">
        <v>6</v>
      </c>
      <c r="AS40">
        <f t="shared" si="27"/>
        <v>1</v>
      </c>
      <c r="AT40">
        <f t="shared" si="28"/>
        <v>0</v>
      </c>
      <c r="AU40">
        <f t="shared" si="29"/>
        <v>47035.25382276962</v>
      </c>
      <c r="AV40">
        <f t="shared" si="30"/>
        <v>1200.0662500000001</v>
      </c>
      <c r="AW40">
        <f t="shared" si="31"/>
        <v>1025.9815824212665</v>
      </c>
      <c r="AX40">
        <f t="shared" si="32"/>
        <v>0.85493745234587371</v>
      </c>
      <c r="AY40">
        <f t="shared" si="33"/>
        <v>0.18842928302753603</v>
      </c>
      <c r="AZ40">
        <v>6</v>
      </c>
      <c r="BA40">
        <v>0.5</v>
      </c>
      <c r="BB40" t="s">
        <v>355</v>
      </c>
      <c r="BC40">
        <v>2</v>
      </c>
      <c r="BD40" t="b">
        <v>1</v>
      </c>
      <c r="BE40">
        <v>1665769859.2874999</v>
      </c>
      <c r="BF40">
        <v>141.47762499999999</v>
      </c>
      <c r="BG40">
        <v>151.94749999999999</v>
      </c>
      <c r="BH40">
        <v>38.347025000000002</v>
      </c>
      <c r="BI40">
        <v>38.021549999999998</v>
      </c>
      <c r="BJ40">
        <v>142.57550000000001</v>
      </c>
      <c r="BK40">
        <v>38.133249999999997</v>
      </c>
      <c r="BL40">
        <v>649.99262499999998</v>
      </c>
      <c r="BM40">
        <v>101.23425</v>
      </c>
      <c r="BN40">
        <v>9.9976074999999998E-2</v>
      </c>
      <c r="BO40">
        <v>34.6276625</v>
      </c>
      <c r="BP40">
        <v>34.600475000000003</v>
      </c>
      <c r="BQ40">
        <v>999.9</v>
      </c>
      <c r="BR40">
        <v>0</v>
      </c>
      <c r="BS40">
        <v>0</v>
      </c>
      <c r="BT40">
        <v>8983.28125</v>
      </c>
      <c r="BU40">
        <v>0</v>
      </c>
      <c r="BV40">
        <v>1343.0337500000001</v>
      </c>
      <c r="BW40">
        <v>-10.469749999999999</v>
      </c>
      <c r="BX40">
        <v>147.11937499999999</v>
      </c>
      <c r="BY40">
        <v>157.953125</v>
      </c>
      <c r="BZ40">
        <v>0.32548362499999989</v>
      </c>
      <c r="CA40">
        <v>151.94749999999999</v>
      </c>
      <c r="CB40">
        <v>38.021549999999998</v>
      </c>
      <c r="CC40">
        <v>3.8820362500000001</v>
      </c>
      <c r="CD40">
        <v>3.8490875</v>
      </c>
      <c r="CE40">
        <v>28.390250000000002</v>
      </c>
      <c r="CF40">
        <v>28.2436875</v>
      </c>
      <c r="CG40">
        <v>1200.0662500000001</v>
      </c>
      <c r="CH40">
        <v>0.50000137500000008</v>
      </c>
      <c r="CI40">
        <v>0.49999862499999997</v>
      </c>
      <c r="CJ40">
        <v>0</v>
      </c>
      <c r="CK40">
        <v>1148.86625</v>
      </c>
      <c r="CL40">
        <v>4.9990899999999998</v>
      </c>
      <c r="CM40">
        <v>13871.375</v>
      </c>
      <c r="CN40">
        <v>9558.3937499999993</v>
      </c>
      <c r="CO40">
        <v>45.875</v>
      </c>
      <c r="CP40">
        <v>48.311999999999998</v>
      </c>
      <c r="CQ40">
        <v>46.75</v>
      </c>
      <c r="CR40">
        <v>47</v>
      </c>
      <c r="CS40">
        <v>47.280999999999999</v>
      </c>
      <c r="CT40">
        <v>597.53625</v>
      </c>
      <c r="CU40">
        <v>597.53125</v>
      </c>
      <c r="CV40">
        <v>0</v>
      </c>
      <c r="CW40">
        <v>1665769866.8</v>
      </c>
      <c r="CX40">
        <v>0</v>
      </c>
      <c r="CY40">
        <v>1665769350.0999999</v>
      </c>
      <c r="CZ40" t="s">
        <v>356</v>
      </c>
      <c r="DA40">
        <v>1665769350.0999999</v>
      </c>
      <c r="DB40">
        <v>1665769349.0999999</v>
      </c>
      <c r="DC40">
        <v>11</v>
      </c>
      <c r="DD40">
        <v>-2.3E-2</v>
      </c>
      <c r="DE40">
        <v>-8.9999999999999993E-3</v>
      </c>
      <c r="DF40">
        <v>-1.113</v>
      </c>
      <c r="DG40">
        <v>0.21099999999999999</v>
      </c>
      <c r="DH40">
        <v>415</v>
      </c>
      <c r="DI40">
        <v>39</v>
      </c>
      <c r="DJ40">
        <v>0.32</v>
      </c>
      <c r="DK40">
        <v>0.12</v>
      </c>
      <c r="DL40">
        <v>-10.355095</v>
      </c>
      <c r="DM40">
        <v>-0.871634521575957</v>
      </c>
      <c r="DN40">
        <v>8.671358010715495E-2</v>
      </c>
      <c r="DO40">
        <v>0</v>
      </c>
      <c r="DP40">
        <v>0.343086</v>
      </c>
      <c r="DQ40">
        <v>-0.16651924953095701</v>
      </c>
      <c r="DR40">
        <v>1.8202665460036339E-2</v>
      </c>
      <c r="DS40">
        <v>0</v>
      </c>
      <c r="DT40">
        <v>0</v>
      </c>
      <c r="DU40">
        <v>0</v>
      </c>
      <c r="DV40">
        <v>0</v>
      </c>
      <c r="DW40">
        <v>-1</v>
      </c>
      <c r="DX40">
        <v>0</v>
      </c>
      <c r="DY40">
        <v>2</v>
      </c>
      <c r="DZ40" t="s">
        <v>363</v>
      </c>
      <c r="EA40">
        <v>3.29365</v>
      </c>
      <c r="EB40">
        <v>2.6250499999999999</v>
      </c>
      <c r="EC40">
        <v>4.1347299999999997E-2</v>
      </c>
      <c r="ED40">
        <v>4.3375999999999998E-2</v>
      </c>
      <c r="EE40">
        <v>0.15019299999999999</v>
      </c>
      <c r="EF40">
        <v>0.147844</v>
      </c>
      <c r="EG40">
        <v>28919.599999999999</v>
      </c>
      <c r="EH40">
        <v>29429</v>
      </c>
      <c r="EI40">
        <v>28076.799999999999</v>
      </c>
      <c r="EJ40">
        <v>29625.8</v>
      </c>
      <c r="EK40">
        <v>32769.5</v>
      </c>
      <c r="EL40">
        <v>35075.9</v>
      </c>
      <c r="EM40">
        <v>39568.300000000003</v>
      </c>
      <c r="EN40">
        <v>42390.9</v>
      </c>
      <c r="EO40">
        <v>2.11503</v>
      </c>
      <c r="EP40">
        <v>2.1243500000000002</v>
      </c>
      <c r="EQ40">
        <v>8.4690699999999994E-2</v>
      </c>
      <c r="ER40">
        <v>0</v>
      </c>
      <c r="ES40">
        <v>33.232999999999997</v>
      </c>
      <c r="ET40">
        <v>999.9</v>
      </c>
      <c r="EU40">
        <v>65.3</v>
      </c>
      <c r="EV40">
        <v>38.9</v>
      </c>
      <c r="EW40">
        <v>45.0822</v>
      </c>
      <c r="EX40">
        <v>57.537500000000001</v>
      </c>
      <c r="EY40">
        <v>-2.34375</v>
      </c>
      <c r="EZ40">
        <v>2</v>
      </c>
      <c r="FA40">
        <v>0.71586099999999997</v>
      </c>
      <c r="FB40">
        <v>1.6682900000000001</v>
      </c>
      <c r="FC40">
        <v>20.262499999999999</v>
      </c>
      <c r="FD40">
        <v>5.21624</v>
      </c>
      <c r="FE40">
        <v>12.0099</v>
      </c>
      <c r="FF40">
        <v>4.9861000000000004</v>
      </c>
      <c r="FG40">
        <v>3.2845800000000001</v>
      </c>
      <c r="FH40">
        <v>8031.6</v>
      </c>
      <c r="FI40">
        <v>9999</v>
      </c>
      <c r="FJ40">
        <v>9999</v>
      </c>
      <c r="FK40">
        <v>562.20000000000005</v>
      </c>
      <c r="FL40">
        <v>1.8658399999999999</v>
      </c>
      <c r="FM40">
        <v>1.86226</v>
      </c>
      <c r="FN40">
        <v>1.86432</v>
      </c>
      <c r="FO40">
        <v>1.8603799999999999</v>
      </c>
      <c r="FP40">
        <v>1.86111</v>
      </c>
      <c r="FQ40">
        <v>1.8602000000000001</v>
      </c>
      <c r="FR40">
        <v>1.86191</v>
      </c>
      <c r="FS40">
        <v>1.8585100000000001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-1.099</v>
      </c>
      <c r="GH40">
        <v>0.2137</v>
      </c>
      <c r="GI40">
        <v>-1.0539319262819791</v>
      </c>
      <c r="GJ40">
        <v>-4.1205714796583209E-4</v>
      </c>
      <c r="GK40">
        <v>7.7744911336874259E-7</v>
      </c>
      <c r="GL40">
        <v>-3.0144991668536769E-10</v>
      </c>
      <c r="GM40">
        <v>-0.1266511706023529</v>
      </c>
      <c r="GN40">
        <v>4.3598202540073173E-3</v>
      </c>
      <c r="GO40">
        <v>2.9285056325319391E-4</v>
      </c>
      <c r="GP40">
        <v>-4.5385929978810709E-6</v>
      </c>
      <c r="GQ40">
        <v>2</v>
      </c>
      <c r="GR40">
        <v>2069</v>
      </c>
      <c r="GS40">
        <v>4</v>
      </c>
      <c r="GT40">
        <v>38</v>
      </c>
      <c r="GU40">
        <v>8.5</v>
      </c>
      <c r="GV40">
        <v>8.5</v>
      </c>
      <c r="GW40">
        <v>0.63964799999999999</v>
      </c>
      <c r="GX40">
        <v>2.63306</v>
      </c>
      <c r="GY40">
        <v>2.04834</v>
      </c>
      <c r="GZ40">
        <v>2.6220699999999999</v>
      </c>
      <c r="HA40">
        <v>2.1972700000000001</v>
      </c>
      <c r="HB40">
        <v>2.3706100000000001</v>
      </c>
      <c r="HC40">
        <v>43.6447</v>
      </c>
      <c r="HD40">
        <v>12.704800000000001</v>
      </c>
      <c r="HE40">
        <v>18</v>
      </c>
      <c r="HF40">
        <v>646.84500000000003</v>
      </c>
      <c r="HG40">
        <v>725.60599999999999</v>
      </c>
      <c r="HH40">
        <v>30.998000000000001</v>
      </c>
      <c r="HI40">
        <v>36.214199999999998</v>
      </c>
      <c r="HJ40">
        <v>29.999500000000001</v>
      </c>
      <c r="HK40">
        <v>36.066499999999998</v>
      </c>
      <c r="HL40">
        <v>36.0396</v>
      </c>
      <c r="HM40">
        <v>12.800800000000001</v>
      </c>
      <c r="HN40">
        <v>20.627800000000001</v>
      </c>
      <c r="HO40">
        <v>100</v>
      </c>
      <c r="HP40">
        <v>31</v>
      </c>
      <c r="HQ40">
        <v>170.60599999999999</v>
      </c>
      <c r="HR40">
        <v>38.077300000000001</v>
      </c>
      <c r="HS40">
        <v>98.842200000000005</v>
      </c>
      <c r="HT40">
        <v>98.257499999999993</v>
      </c>
    </row>
    <row r="41" spans="1:228" x14ac:dyDescent="0.2">
      <c r="A41">
        <v>26</v>
      </c>
      <c r="B41">
        <v>1665769865.5999999</v>
      </c>
      <c r="C41">
        <v>99.5</v>
      </c>
      <c r="D41" t="s">
        <v>410</v>
      </c>
      <c r="E41" t="s">
        <v>411</v>
      </c>
      <c r="F41">
        <v>4</v>
      </c>
      <c r="G41">
        <v>1665769863.5999999</v>
      </c>
      <c r="H41">
        <f t="shared" si="0"/>
        <v>3.5358260652766687E-4</v>
      </c>
      <c r="I41">
        <f t="shared" si="1"/>
        <v>0.35358260652766688</v>
      </c>
      <c r="J41">
        <f t="shared" si="2"/>
        <v>0.67547623936213164</v>
      </c>
      <c r="K41">
        <f t="shared" si="3"/>
        <v>148.6922857142857</v>
      </c>
      <c r="L41">
        <f t="shared" si="4"/>
        <v>93.502322512863188</v>
      </c>
      <c r="M41">
        <f t="shared" si="5"/>
        <v>9.4752128092328451</v>
      </c>
      <c r="N41">
        <f t="shared" si="6"/>
        <v>15.067979194209723</v>
      </c>
      <c r="O41">
        <f t="shared" si="7"/>
        <v>2.0898532179545844E-2</v>
      </c>
      <c r="P41">
        <f t="shared" si="8"/>
        <v>2.7732723973591096</v>
      </c>
      <c r="Q41">
        <f t="shared" si="9"/>
        <v>2.0811434262463954E-2</v>
      </c>
      <c r="R41">
        <f t="shared" si="10"/>
        <v>1.3014941451810367E-2</v>
      </c>
      <c r="S41">
        <f t="shared" si="11"/>
        <v>226.09751576336728</v>
      </c>
      <c r="T41">
        <f t="shared" si="12"/>
        <v>35.925092144705786</v>
      </c>
      <c r="U41">
        <f t="shared" si="13"/>
        <v>34.6068</v>
      </c>
      <c r="V41">
        <f t="shared" si="14"/>
        <v>5.5265407047331001</v>
      </c>
      <c r="W41">
        <f t="shared" si="15"/>
        <v>70.218006132216843</v>
      </c>
      <c r="X41">
        <f t="shared" si="16"/>
        <v>3.8847972149473282</v>
      </c>
      <c r="Y41">
        <f t="shared" si="17"/>
        <v>5.5324800986693603</v>
      </c>
      <c r="Z41">
        <f t="shared" si="18"/>
        <v>1.6417434897857719</v>
      </c>
      <c r="AA41">
        <f t="shared" si="19"/>
        <v>-15.592992947870108</v>
      </c>
      <c r="AB41">
        <f t="shared" si="20"/>
        <v>2.8920020521795951</v>
      </c>
      <c r="AC41">
        <f t="shared" si="21"/>
        <v>0.24263085830360845</v>
      </c>
      <c r="AD41">
        <f t="shared" si="22"/>
        <v>213.6391557259804</v>
      </c>
      <c r="AE41">
        <f t="shared" si="23"/>
        <v>11.280114111115571</v>
      </c>
      <c r="AF41">
        <f t="shared" si="24"/>
        <v>0.36402717189886802</v>
      </c>
      <c r="AG41">
        <f t="shared" si="25"/>
        <v>0.67547623936213164</v>
      </c>
      <c r="AH41">
        <v>164.91963783528561</v>
      </c>
      <c r="AI41">
        <v>157.22944242424239</v>
      </c>
      <c r="AJ41">
        <v>1.7398236555841631</v>
      </c>
      <c r="AK41">
        <v>66.492370730990942</v>
      </c>
      <c r="AL41">
        <f t="shared" si="26"/>
        <v>0.35358260652766688</v>
      </c>
      <c r="AM41">
        <v>38.016930400288778</v>
      </c>
      <c r="AN41">
        <v>38.333626373626402</v>
      </c>
      <c r="AO41">
        <v>-5.2725187847897149E-4</v>
      </c>
      <c r="AP41">
        <v>87.124668143058287</v>
      </c>
      <c r="AQ41">
        <v>41</v>
      </c>
      <c r="AR41">
        <v>6</v>
      </c>
      <c r="AS41">
        <f t="shared" si="27"/>
        <v>1</v>
      </c>
      <c r="AT41">
        <f t="shared" si="28"/>
        <v>0</v>
      </c>
      <c r="AU41">
        <f t="shared" si="29"/>
        <v>47241.678240005756</v>
      </c>
      <c r="AV41">
        <f t="shared" si="30"/>
        <v>1199.8957142857139</v>
      </c>
      <c r="AW41">
        <f t="shared" si="31"/>
        <v>1025.8368351105526</v>
      </c>
      <c r="AX41">
        <f t="shared" si="32"/>
        <v>0.85493832747058618</v>
      </c>
      <c r="AY41">
        <f t="shared" si="33"/>
        <v>0.18843097201823153</v>
      </c>
      <c r="AZ41">
        <v>6</v>
      </c>
      <c r="BA41">
        <v>0.5</v>
      </c>
      <c r="BB41" t="s">
        <v>355</v>
      </c>
      <c r="BC41">
        <v>2</v>
      </c>
      <c r="BD41" t="b">
        <v>1</v>
      </c>
      <c r="BE41">
        <v>1665769863.5999999</v>
      </c>
      <c r="BF41">
        <v>148.6922857142857</v>
      </c>
      <c r="BG41">
        <v>159.15557142857139</v>
      </c>
      <c r="BH41">
        <v>38.335557142857148</v>
      </c>
      <c r="BI41">
        <v>38.012385714285713</v>
      </c>
      <c r="BJ41">
        <v>149.79157142857139</v>
      </c>
      <c r="BK41">
        <v>38.121842857142852</v>
      </c>
      <c r="BL41">
        <v>649.94357142857154</v>
      </c>
      <c r="BM41">
        <v>101.2368571428571</v>
      </c>
      <c r="BN41">
        <v>9.9800114285714267E-2</v>
      </c>
      <c r="BO41">
        <v>34.626142857142852</v>
      </c>
      <c r="BP41">
        <v>34.6068</v>
      </c>
      <c r="BQ41">
        <v>999.89999999999986</v>
      </c>
      <c r="BR41">
        <v>0</v>
      </c>
      <c r="BS41">
        <v>0</v>
      </c>
      <c r="BT41">
        <v>9023.0371428571416</v>
      </c>
      <c r="BU41">
        <v>0</v>
      </c>
      <c r="BV41">
        <v>1610.288571428571</v>
      </c>
      <c r="BW41">
        <v>-10.462999999999999</v>
      </c>
      <c r="BX41">
        <v>154.61985714285709</v>
      </c>
      <c r="BY41">
        <v>165.44442857142849</v>
      </c>
      <c r="BZ41">
        <v>0.32316542857142849</v>
      </c>
      <c r="CA41">
        <v>159.15557142857139</v>
      </c>
      <c r="CB41">
        <v>38.012385714285713</v>
      </c>
      <c r="CC41">
        <v>3.8809771428571431</v>
      </c>
      <c r="CD41">
        <v>3.8482599999999998</v>
      </c>
      <c r="CE41">
        <v>28.385557142857149</v>
      </c>
      <c r="CF41">
        <v>28.239985714285719</v>
      </c>
      <c r="CG41">
        <v>1199.8957142857139</v>
      </c>
      <c r="CH41">
        <v>0.49997214285714292</v>
      </c>
      <c r="CI41">
        <v>0.50002785714285714</v>
      </c>
      <c r="CJ41">
        <v>0</v>
      </c>
      <c r="CK41">
        <v>1148.3142857142859</v>
      </c>
      <c r="CL41">
        <v>4.9990899999999998</v>
      </c>
      <c r="CM41">
        <v>13781.028571428569</v>
      </c>
      <c r="CN41">
        <v>9556.9171428571426</v>
      </c>
      <c r="CO41">
        <v>45.857000000000014</v>
      </c>
      <c r="CP41">
        <v>48.311999999999998</v>
      </c>
      <c r="CQ41">
        <v>46.75</v>
      </c>
      <c r="CR41">
        <v>47</v>
      </c>
      <c r="CS41">
        <v>47.25</v>
      </c>
      <c r="CT41">
        <v>597.41571428571422</v>
      </c>
      <c r="CU41">
        <v>597.48142857142852</v>
      </c>
      <c r="CV41">
        <v>0</v>
      </c>
      <c r="CW41">
        <v>1665769871</v>
      </c>
      <c r="CX41">
        <v>0</v>
      </c>
      <c r="CY41">
        <v>1665769350.0999999</v>
      </c>
      <c r="CZ41" t="s">
        <v>356</v>
      </c>
      <c r="DA41">
        <v>1665769350.0999999</v>
      </c>
      <c r="DB41">
        <v>1665769349.0999999</v>
      </c>
      <c r="DC41">
        <v>11</v>
      </c>
      <c r="DD41">
        <v>-2.3E-2</v>
      </c>
      <c r="DE41">
        <v>-8.9999999999999993E-3</v>
      </c>
      <c r="DF41">
        <v>-1.113</v>
      </c>
      <c r="DG41">
        <v>0.21099999999999999</v>
      </c>
      <c r="DH41">
        <v>415</v>
      </c>
      <c r="DI41">
        <v>39</v>
      </c>
      <c r="DJ41">
        <v>0.32</v>
      </c>
      <c r="DK41">
        <v>0.12</v>
      </c>
      <c r="DL41">
        <v>-10.399982926829271</v>
      </c>
      <c r="DM41">
        <v>-0.64385644599302649</v>
      </c>
      <c r="DN41">
        <v>7.0914317596759993E-2</v>
      </c>
      <c r="DO41">
        <v>0</v>
      </c>
      <c r="DP41">
        <v>0.33229339024390242</v>
      </c>
      <c r="DQ41">
        <v>-7.791735888501676E-2</v>
      </c>
      <c r="DR41">
        <v>8.3125985690192545E-3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357</v>
      </c>
      <c r="EA41">
        <v>3.29373</v>
      </c>
      <c r="EB41">
        <v>2.6254400000000002</v>
      </c>
      <c r="EC41">
        <v>4.3097900000000001E-2</v>
      </c>
      <c r="ED41">
        <v>4.5099199999999999E-2</v>
      </c>
      <c r="EE41">
        <v>0.15018000000000001</v>
      </c>
      <c r="EF41">
        <v>0.14782600000000001</v>
      </c>
      <c r="EG41">
        <v>28867.1</v>
      </c>
      <c r="EH41">
        <v>29376.1</v>
      </c>
      <c r="EI41">
        <v>28077.1</v>
      </c>
      <c r="EJ41">
        <v>29625.8</v>
      </c>
      <c r="EK41">
        <v>32770.300000000003</v>
      </c>
      <c r="EL41">
        <v>35076.5</v>
      </c>
      <c r="EM41">
        <v>39568.5</v>
      </c>
      <c r="EN41">
        <v>42390.5</v>
      </c>
      <c r="EO41">
        <v>2.1147999999999998</v>
      </c>
      <c r="EP41">
        <v>2.1244800000000001</v>
      </c>
      <c r="EQ41">
        <v>8.5592299999999996E-2</v>
      </c>
      <c r="ER41">
        <v>0</v>
      </c>
      <c r="ES41">
        <v>33.2256</v>
      </c>
      <c r="ET41">
        <v>999.9</v>
      </c>
      <c r="EU41">
        <v>65.3</v>
      </c>
      <c r="EV41">
        <v>38.9</v>
      </c>
      <c r="EW41">
        <v>45.085000000000001</v>
      </c>
      <c r="EX41">
        <v>57.147500000000001</v>
      </c>
      <c r="EY41">
        <v>-2.2876599999999998</v>
      </c>
      <c r="EZ41">
        <v>2</v>
      </c>
      <c r="FA41">
        <v>0.71547799999999995</v>
      </c>
      <c r="FB41">
        <v>1.6607099999999999</v>
      </c>
      <c r="FC41">
        <v>20.262599999999999</v>
      </c>
      <c r="FD41">
        <v>5.2151899999999998</v>
      </c>
      <c r="FE41">
        <v>12.0099</v>
      </c>
      <c r="FF41">
        <v>4.9856999999999996</v>
      </c>
      <c r="FG41">
        <v>3.28443</v>
      </c>
      <c r="FH41">
        <v>8031.6</v>
      </c>
      <c r="FI41">
        <v>9999</v>
      </c>
      <c r="FJ41">
        <v>9999</v>
      </c>
      <c r="FK41">
        <v>562.20000000000005</v>
      </c>
      <c r="FL41">
        <v>1.86585</v>
      </c>
      <c r="FM41">
        <v>1.8622700000000001</v>
      </c>
      <c r="FN41">
        <v>1.86432</v>
      </c>
      <c r="FO41">
        <v>1.8604000000000001</v>
      </c>
      <c r="FP41">
        <v>1.86111</v>
      </c>
      <c r="FQ41">
        <v>1.86019</v>
      </c>
      <c r="FR41">
        <v>1.86189</v>
      </c>
      <c r="FS41">
        <v>1.85849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-1.1000000000000001</v>
      </c>
      <c r="GH41">
        <v>0.2137</v>
      </c>
      <c r="GI41">
        <v>-1.0539319262819791</v>
      </c>
      <c r="GJ41">
        <v>-4.1205714796583209E-4</v>
      </c>
      <c r="GK41">
        <v>7.7744911336874259E-7</v>
      </c>
      <c r="GL41">
        <v>-3.0144991668536769E-10</v>
      </c>
      <c r="GM41">
        <v>-0.1266511706023529</v>
      </c>
      <c r="GN41">
        <v>4.3598202540073173E-3</v>
      </c>
      <c r="GO41">
        <v>2.9285056325319391E-4</v>
      </c>
      <c r="GP41">
        <v>-4.5385929978810709E-6</v>
      </c>
      <c r="GQ41">
        <v>2</v>
      </c>
      <c r="GR41">
        <v>2069</v>
      </c>
      <c r="GS41">
        <v>4</v>
      </c>
      <c r="GT41">
        <v>38</v>
      </c>
      <c r="GU41">
        <v>8.6</v>
      </c>
      <c r="GV41">
        <v>8.6</v>
      </c>
      <c r="GW41">
        <v>0.65917999999999999</v>
      </c>
      <c r="GX41">
        <v>2.65869</v>
      </c>
      <c r="GY41">
        <v>2.04834</v>
      </c>
      <c r="GZ41">
        <v>2.6232899999999999</v>
      </c>
      <c r="HA41">
        <v>2.1972700000000001</v>
      </c>
      <c r="HB41">
        <v>2.3059099999999999</v>
      </c>
      <c r="HC41">
        <v>43.6447</v>
      </c>
      <c r="HD41">
        <v>12.6873</v>
      </c>
      <c r="HE41">
        <v>18</v>
      </c>
      <c r="HF41">
        <v>646.62599999999998</v>
      </c>
      <c r="HG41">
        <v>725.678</v>
      </c>
      <c r="HH41">
        <v>30.997900000000001</v>
      </c>
      <c r="HI41">
        <v>36.209299999999999</v>
      </c>
      <c r="HJ41">
        <v>29.999600000000001</v>
      </c>
      <c r="HK41">
        <v>36.062399999999997</v>
      </c>
      <c r="HL41">
        <v>36.035499999999999</v>
      </c>
      <c r="HM41">
        <v>13.2095</v>
      </c>
      <c r="HN41">
        <v>20.627800000000001</v>
      </c>
      <c r="HO41">
        <v>100</v>
      </c>
      <c r="HP41">
        <v>31</v>
      </c>
      <c r="HQ41">
        <v>177.321</v>
      </c>
      <c r="HR41">
        <v>38.089100000000002</v>
      </c>
      <c r="HS41">
        <v>98.843100000000007</v>
      </c>
      <c r="HT41">
        <v>98.257000000000005</v>
      </c>
    </row>
    <row r="42" spans="1:228" x14ac:dyDescent="0.2">
      <c r="A42">
        <v>27</v>
      </c>
      <c r="B42">
        <v>1665769869.5999999</v>
      </c>
      <c r="C42">
        <v>103.5</v>
      </c>
      <c r="D42" t="s">
        <v>412</v>
      </c>
      <c r="E42" t="s">
        <v>413</v>
      </c>
      <c r="F42">
        <v>4</v>
      </c>
      <c r="G42">
        <v>1665769867.2874999</v>
      </c>
      <c r="H42">
        <f t="shared" si="0"/>
        <v>3.5730546326693787E-4</v>
      </c>
      <c r="I42">
        <f t="shared" si="1"/>
        <v>0.35730546326693785</v>
      </c>
      <c r="J42">
        <f t="shared" si="2"/>
        <v>0.66178893029078578</v>
      </c>
      <c r="K42">
        <f t="shared" si="3"/>
        <v>154.85475</v>
      </c>
      <c r="L42">
        <f t="shared" si="4"/>
        <v>101.00316273921743</v>
      </c>
      <c r="M42">
        <f t="shared" si="5"/>
        <v>10.235280955994655</v>
      </c>
      <c r="N42">
        <f t="shared" si="6"/>
        <v>15.692398442142027</v>
      </c>
      <c r="O42">
        <f t="shared" si="7"/>
        <v>2.1096837722006781E-2</v>
      </c>
      <c r="P42">
        <f t="shared" si="8"/>
        <v>2.7697653474928008</v>
      </c>
      <c r="Q42">
        <f t="shared" si="9"/>
        <v>2.1007970943055572E-2</v>
      </c>
      <c r="R42">
        <f t="shared" si="10"/>
        <v>1.3137934855764609E-2</v>
      </c>
      <c r="S42">
        <f t="shared" si="11"/>
        <v>226.12172886035759</v>
      </c>
      <c r="T42">
        <f t="shared" si="12"/>
        <v>35.92943572634767</v>
      </c>
      <c r="U42">
        <f t="shared" si="13"/>
        <v>34.610912499999998</v>
      </c>
      <c r="V42">
        <f t="shared" si="14"/>
        <v>5.5278030197488919</v>
      </c>
      <c r="W42">
        <f t="shared" si="15"/>
        <v>70.194763372216514</v>
      </c>
      <c r="X42">
        <f t="shared" si="16"/>
        <v>3.8843080970452721</v>
      </c>
      <c r="Y42">
        <f t="shared" si="17"/>
        <v>5.5336152021031006</v>
      </c>
      <c r="Z42">
        <f t="shared" si="18"/>
        <v>1.6434949227036197</v>
      </c>
      <c r="AA42">
        <f t="shared" si="19"/>
        <v>-15.757170930071959</v>
      </c>
      <c r="AB42">
        <f t="shared" si="20"/>
        <v>2.8259489296588747</v>
      </c>
      <c r="AC42">
        <f t="shared" si="21"/>
        <v>0.23739842399048128</v>
      </c>
      <c r="AD42">
        <f t="shared" si="22"/>
        <v>213.42790528393496</v>
      </c>
      <c r="AE42">
        <f t="shared" si="23"/>
        <v>11.318453367848763</v>
      </c>
      <c r="AF42">
        <f t="shared" si="24"/>
        <v>0.36441699627804897</v>
      </c>
      <c r="AG42">
        <f t="shared" si="25"/>
        <v>0.66178893029078578</v>
      </c>
      <c r="AH42">
        <v>171.91320003574521</v>
      </c>
      <c r="AI42">
        <v>164.1967515151515</v>
      </c>
      <c r="AJ42">
        <v>1.7498470731082909</v>
      </c>
      <c r="AK42">
        <v>66.492370730990942</v>
      </c>
      <c r="AL42">
        <f t="shared" si="26"/>
        <v>0.35730546326693785</v>
      </c>
      <c r="AM42">
        <v>38.009485939649373</v>
      </c>
      <c r="AN42">
        <v>38.326626373626382</v>
      </c>
      <c r="AO42">
        <v>4.4155625456794082E-6</v>
      </c>
      <c r="AP42">
        <v>87.124668143058287</v>
      </c>
      <c r="AQ42">
        <v>41</v>
      </c>
      <c r="AR42">
        <v>6</v>
      </c>
      <c r="AS42">
        <f t="shared" si="27"/>
        <v>1</v>
      </c>
      <c r="AT42">
        <f t="shared" si="28"/>
        <v>0</v>
      </c>
      <c r="AU42">
        <f t="shared" si="29"/>
        <v>47145.04364925679</v>
      </c>
      <c r="AV42">
        <f t="shared" si="30"/>
        <v>1200.03</v>
      </c>
      <c r="AW42">
        <f t="shared" si="31"/>
        <v>1025.9510760934495</v>
      </c>
      <c r="AX42">
        <f t="shared" si="32"/>
        <v>0.85493785663145883</v>
      </c>
      <c r="AY42">
        <f t="shared" si="33"/>
        <v>0.18843006329871553</v>
      </c>
      <c r="AZ42">
        <v>6</v>
      </c>
      <c r="BA42">
        <v>0.5</v>
      </c>
      <c r="BB42" t="s">
        <v>355</v>
      </c>
      <c r="BC42">
        <v>2</v>
      </c>
      <c r="BD42" t="b">
        <v>1</v>
      </c>
      <c r="BE42">
        <v>1665769867.2874999</v>
      </c>
      <c r="BF42">
        <v>154.85475</v>
      </c>
      <c r="BG42">
        <v>165.35412500000001</v>
      </c>
      <c r="BH42">
        <v>38.330887500000003</v>
      </c>
      <c r="BI42">
        <v>38.007412500000001</v>
      </c>
      <c r="BJ42">
        <v>155.95512500000001</v>
      </c>
      <c r="BK42">
        <v>38.117212500000001</v>
      </c>
      <c r="BL42">
        <v>650.03212500000006</v>
      </c>
      <c r="BM42">
        <v>101.23625</v>
      </c>
      <c r="BN42">
        <v>9.9992137499999995E-2</v>
      </c>
      <c r="BO42">
        <v>34.629837499999987</v>
      </c>
      <c r="BP42">
        <v>34.610912499999998</v>
      </c>
      <c r="BQ42">
        <v>999.9</v>
      </c>
      <c r="BR42">
        <v>0</v>
      </c>
      <c r="BS42">
        <v>0</v>
      </c>
      <c r="BT42">
        <v>9004.4537499999988</v>
      </c>
      <c r="BU42">
        <v>0</v>
      </c>
      <c r="BV42">
        <v>1380.5725</v>
      </c>
      <c r="BW42">
        <v>-10.499287499999999</v>
      </c>
      <c r="BX42">
        <v>161.02725000000001</v>
      </c>
      <c r="BY42">
        <v>171.886875</v>
      </c>
      <c r="BZ42">
        <v>0.32348349999999998</v>
      </c>
      <c r="CA42">
        <v>165.35412500000001</v>
      </c>
      <c r="CB42">
        <v>38.007412500000001</v>
      </c>
      <c r="CC42">
        <v>3.8804762500000001</v>
      </c>
      <c r="CD42">
        <v>3.84772625</v>
      </c>
      <c r="CE42">
        <v>28.3833375</v>
      </c>
      <c r="CF42">
        <v>28.2376</v>
      </c>
      <c r="CG42">
        <v>1200.03</v>
      </c>
      <c r="CH42">
        <v>0.49998762499999999</v>
      </c>
      <c r="CI42">
        <v>0.50001237499999995</v>
      </c>
      <c r="CJ42">
        <v>0</v>
      </c>
      <c r="CK42">
        <v>1148.1975</v>
      </c>
      <c r="CL42">
        <v>4.9990899999999998</v>
      </c>
      <c r="CM42">
        <v>13945.862499999999</v>
      </c>
      <c r="CN42">
        <v>9558.0587500000001</v>
      </c>
      <c r="CO42">
        <v>45.827749999999988</v>
      </c>
      <c r="CP42">
        <v>48.311999999999998</v>
      </c>
      <c r="CQ42">
        <v>46.75</v>
      </c>
      <c r="CR42">
        <v>47</v>
      </c>
      <c r="CS42">
        <v>47.25</v>
      </c>
      <c r="CT42">
        <v>597.50125000000003</v>
      </c>
      <c r="CU42">
        <v>597.52874999999995</v>
      </c>
      <c r="CV42">
        <v>0</v>
      </c>
      <c r="CW42">
        <v>1665769875.2</v>
      </c>
      <c r="CX42">
        <v>0</v>
      </c>
      <c r="CY42">
        <v>1665769350.0999999</v>
      </c>
      <c r="CZ42" t="s">
        <v>356</v>
      </c>
      <c r="DA42">
        <v>1665769350.0999999</v>
      </c>
      <c r="DB42">
        <v>1665769349.0999999</v>
      </c>
      <c r="DC42">
        <v>11</v>
      </c>
      <c r="DD42">
        <v>-2.3E-2</v>
      </c>
      <c r="DE42">
        <v>-8.9999999999999993E-3</v>
      </c>
      <c r="DF42">
        <v>-1.113</v>
      </c>
      <c r="DG42">
        <v>0.21099999999999999</v>
      </c>
      <c r="DH42">
        <v>415</v>
      </c>
      <c r="DI42">
        <v>39</v>
      </c>
      <c r="DJ42">
        <v>0.32</v>
      </c>
      <c r="DK42">
        <v>0.12</v>
      </c>
      <c r="DL42">
        <v>-10.442092499999999</v>
      </c>
      <c r="DM42">
        <v>-0.40655121951219519</v>
      </c>
      <c r="DN42">
        <v>4.3367484291229039E-2</v>
      </c>
      <c r="DO42">
        <v>0</v>
      </c>
      <c r="DP42">
        <v>0.32814387499999997</v>
      </c>
      <c r="DQ42">
        <v>-4.4159763602251913E-2</v>
      </c>
      <c r="DR42">
        <v>4.6801568359805066E-3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357</v>
      </c>
      <c r="EA42">
        <v>3.29392</v>
      </c>
      <c r="EB42">
        <v>2.6251899999999999</v>
      </c>
      <c r="EC42">
        <v>4.4826999999999999E-2</v>
      </c>
      <c r="ED42">
        <v>4.6797900000000003E-2</v>
      </c>
      <c r="EE42">
        <v>0.15015999999999999</v>
      </c>
      <c r="EF42">
        <v>0.147814</v>
      </c>
      <c r="EG42">
        <v>28814.6</v>
      </c>
      <c r="EH42">
        <v>29324</v>
      </c>
      <c r="EI42">
        <v>28076.7</v>
      </c>
      <c r="EJ42">
        <v>29626</v>
      </c>
      <c r="EK42">
        <v>32770.800000000003</v>
      </c>
      <c r="EL42">
        <v>35077.300000000003</v>
      </c>
      <c r="EM42">
        <v>39568</v>
      </c>
      <c r="EN42">
        <v>42390.7</v>
      </c>
      <c r="EO42">
        <v>2.11538</v>
      </c>
      <c r="EP42">
        <v>2.1244000000000001</v>
      </c>
      <c r="EQ42">
        <v>8.5897699999999994E-2</v>
      </c>
      <c r="ER42">
        <v>0</v>
      </c>
      <c r="ES42">
        <v>33.220399999999998</v>
      </c>
      <c r="ET42">
        <v>999.9</v>
      </c>
      <c r="EU42">
        <v>65.3</v>
      </c>
      <c r="EV42">
        <v>38.9</v>
      </c>
      <c r="EW42">
        <v>45.081299999999999</v>
      </c>
      <c r="EX42">
        <v>57.087499999999999</v>
      </c>
      <c r="EY42">
        <v>-2.53606</v>
      </c>
      <c r="EZ42">
        <v>2</v>
      </c>
      <c r="FA42">
        <v>0.71482000000000001</v>
      </c>
      <c r="FB42">
        <v>1.6541999999999999</v>
      </c>
      <c r="FC42">
        <v>20.262799999999999</v>
      </c>
      <c r="FD42">
        <v>5.2163899999999996</v>
      </c>
      <c r="FE42">
        <v>12.0099</v>
      </c>
      <c r="FF42">
        <v>4.9859999999999998</v>
      </c>
      <c r="FG42">
        <v>3.2846500000000001</v>
      </c>
      <c r="FH42">
        <v>8031.9</v>
      </c>
      <c r="FI42">
        <v>9999</v>
      </c>
      <c r="FJ42">
        <v>9999</v>
      </c>
      <c r="FK42">
        <v>562.20000000000005</v>
      </c>
      <c r="FL42">
        <v>1.8658399999999999</v>
      </c>
      <c r="FM42">
        <v>1.8623099999999999</v>
      </c>
      <c r="FN42">
        <v>1.86432</v>
      </c>
      <c r="FO42">
        <v>1.8603799999999999</v>
      </c>
      <c r="FP42">
        <v>1.86111</v>
      </c>
      <c r="FQ42">
        <v>1.8602000000000001</v>
      </c>
      <c r="FR42">
        <v>1.86189</v>
      </c>
      <c r="FS42">
        <v>1.8585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-1.101</v>
      </c>
      <c r="GH42">
        <v>0.2137</v>
      </c>
      <c r="GI42">
        <v>-1.0539319262819791</v>
      </c>
      <c r="GJ42">
        <v>-4.1205714796583209E-4</v>
      </c>
      <c r="GK42">
        <v>7.7744911336874259E-7</v>
      </c>
      <c r="GL42">
        <v>-3.0144991668536769E-10</v>
      </c>
      <c r="GM42">
        <v>-0.1266511706023529</v>
      </c>
      <c r="GN42">
        <v>4.3598202540073173E-3</v>
      </c>
      <c r="GO42">
        <v>2.9285056325319391E-4</v>
      </c>
      <c r="GP42">
        <v>-4.5385929978810709E-6</v>
      </c>
      <c r="GQ42">
        <v>2</v>
      </c>
      <c r="GR42">
        <v>2069</v>
      </c>
      <c r="GS42">
        <v>4</v>
      </c>
      <c r="GT42">
        <v>38</v>
      </c>
      <c r="GU42">
        <v>8.6999999999999993</v>
      </c>
      <c r="GV42">
        <v>8.6999999999999993</v>
      </c>
      <c r="GW42">
        <v>0.67993199999999998</v>
      </c>
      <c r="GX42">
        <v>2.63062</v>
      </c>
      <c r="GY42">
        <v>2.04834</v>
      </c>
      <c r="GZ42">
        <v>2.6232899999999999</v>
      </c>
      <c r="HA42">
        <v>2.1972700000000001</v>
      </c>
      <c r="HB42">
        <v>2.3559600000000001</v>
      </c>
      <c r="HC42">
        <v>43.6447</v>
      </c>
      <c r="HD42">
        <v>12.704800000000001</v>
      </c>
      <c r="HE42">
        <v>18</v>
      </c>
      <c r="HF42">
        <v>647.04100000000005</v>
      </c>
      <c r="HG42">
        <v>725.55799999999999</v>
      </c>
      <c r="HH42">
        <v>30.998100000000001</v>
      </c>
      <c r="HI42">
        <v>36.204099999999997</v>
      </c>
      <c r="HJ42">
        <v>29.999500000000001</v>
      </c>
      <c r="HK42">
        <v>36.058</v>
      </c>
      <c r="HL42">
        <v>36.031300000000002</v>
      </c>
      <c r="HM42">
        <v>13.618499999999999</v>
      </c>
      <c r="HN42">
        <v>20.627800000000001</v>
      </c>
      <c r="HO42">
        <v>100</v>
      </c>
      <c r="HP42">
        <v>31</v>
      </c>
      <c r="HQ42">
        <v>184.047</v>
      </c>
      <c r="HR42">
        <v>38.100499999999997</v>
      </c>
      <c r="HS42">
        <v>98.841700000000003</v>
      </c>
      <c r="HT42">
        <v>98.257599999999996</v>
      </c>
    </row>
    <row r="43" spans="1:228" x14ac:dyDescent="0.2">
      <c r="A43">
        <v>28</v>
      </c>
      <c r="B43">
        <v>1665769873.5999999</v>
      </c>
      <c r="C43">
        <v>107.5</v>
      </c>
      <c r="D43" t="s">
        <v>414</v>
      </c>
      <c r="E43" t="s">
        <v>415</v>
      </c>
      <c r="F43">
        <v>4</v>
      </c>
      <c r="G43">
        <v>1665769871.5999999</v>
      </c>
      <c r="H43">
        <f t="shared" si="0"/>
        <v>3.5688823277451443E-4</v>
      </c>
      <c r="I43">
        <f t="shared" si="1"/>
        <v>0.35688823277451442</v>
      </c>
      <c r="J43">
        <f t="shared" si="2"/>
        <v>0.85409266133432682</v>
      </c>
      <c r="K43">
        <f t="shared" si="3"/>
        <v>162.07300000000001</v>
      </c>
      <c r="L43">
        <f t="shared" si="4"/>
        <v>93.481815378657785</v>
      </c>
      <c r="M43">
        <f t="shared" si="5"/>
        <v>9.4730259627803584</v>
      </c>
      <c r="N43">
        <f t="shared" si="6"/>
        <v>16.423747556107266</v>
      </c>
      <c r="O43">
        <f t="shared" si="7"/>
        <v>2.106282698503803E-2</v>
      </c>
      <c r="P43">
        <f t="shared" si="8"/>
        <v>2.7662886747213484</v>
      </c>
      <c r="Q43">
        <f t="shared" si="9"/>
        <v>2.0974135031709595E-2</v>
      </c>
      <c r="R43">
        <f t="shared" si="10"/>
        <v>1.3116771776429403E-2</v>
      </c>
      <c r="S43">
        <f t="shared" si="11"/>
        <v>226.11465266407453</v>
      </c>
      <c r="T43">
        <f t="shared" si="12"/>
        <v>35.935798717851739</v>
      </c>
      <c r="U43">
        <f t="shared" si="13"/>
        <v>34.610700000000001</v>
      </c>
      <c r="V43">
        <f t="shared" si="14"/>
        <v>5.5277377876045595</v>
      </c>
      <c r="W43">
        <f t="shared" si="15"/>
        <v>70.161840410691809</v>
      </c>
      <c r="X43">
        <f t="shared" si="16"/>
        <v>3.8835192318693181</v>
      </c>
      <c r="Y43">
        <f t="shared" si="17"/>
        <v>5.5350874622689012</v>
      </c>
      <c r="Z43">
        <f t="shared" si="18"/>
        <v>1.6442185557352413</v>
      </c>
      <c r="AA43">
        <f t="shared" si="19"/>
        <v>-15.738771065356087</v>
      </c>
      <c r="AB43">
        <f t="shared" si="20"/>
        <v>3.5686151382564426</v>
      </c>
      <c r="AC43">
        <f t="shared" si="21"/>
        <v>0.30017077798916397</v>
      </c>
      <c r="AD43">
        <f t="shared" si="22"/>
        <v>214.24466751496405</v>
      </c>
      <c r="AE43">
        <f t="shared" si="23"/>
        <v>11.346213496033714</v>
      </c>
      <c r="AF43">
        <f t="shared" si="24"/>
        <v>0.36350905149940543</v>
      </c>
      <c r="AG43">
        <f t="shared" si="25"/>
        <v>0.85409266133432682</v>
      </c>
      <c r="AH43">
        <v>178.91197543000811</v>
      </c>
      <c r="AI43">
        <v>171.1164363636363</v>
      </c>
      <c r="AJ43">
        <v>1.7238394798789809</v>
      </c>
      <c r="AK43">
        <v>66.492370730990942</v>
      </c>
      <c r="AL43">
        <f t="shared" si="26"/>
        <v>0.35688823277451442</v>
      </c>
      <c r="AM43">
        <v>38.00441007869285</v>
      </c>
      <c r="AN43">
        <v>38.322780219780228</v>
      </c>
      <c r="AO43">
        <v>-2.9712905469826863E-4</v>
      </c>
      <c r="AP43">
        <v>87.124668143058287</v>
      </c>
      <c r="AQ43">
        <v>41</v>
      </c>
      <c r="AR43">
        <v>6</v>
      </c>
      <c r="AS43">
        <f t="shared" si="27"/>
        <v>1</v>
      </c>
      <c r="AT43">
        <f t="shared" si="28"/>
        <v>0</v>
      </c>
      <c r="AU43">
        <f t="shared" si="29"/>
        <v>47049.137093338846</v>
      </c>
      <c r="AV43">
        <f t="shared" si="30"/>
        <v>1199.991428571429</v>
      </c>
      <c r="AW43">
        <f t="shared" si="31"/>
        <v>1025.9181993078109</v>
      </c>
      <c r="AX43">
        <f t="shared" si="32"/>
        <v>0.85493793945607632</v>
      </c>
      <c r="AY43">
        <f t="shared" si="33"/>
        <v>0.18843022315022739</v>
      </c>
      <c r="AZ43">
        <v>6</v>
      </c>
      <c r="BA43">
        <v>0.5</v>
      </c>
      <c r="BB43" t="s">
        <v>355</v>
      </c>
      <c r="BC43">
        <v>2</v>
      </c>
      <c r="BD43" t="b">
        <v>1</v>
      </c>
      <c r="BE43">
        <v>1665769871.5999999</v>
      </c>
      <c r="BF43">
        <v>162.07300000000001</v>
      </c>
      <c r="BG43">
        <v>172.60028571428569</v>
      </c>
      <c r="BH43">
        <v>38.323385714285713</v>
      </c>
      <c r="BI43">
        <v>38.000714285714288</v>
      </c>
      <c r="BJ43">
        <v>163.17500000000001</v>
      </c>
      <c r="BK43">
        <v>38.109785714285707</v>
      </c>
      <c r="BL43">
        <v>650.03242857142857</v>
      </c>
      <c r="BM43">
        <v>101.2354285714286</v>
      </c>
      <c r="BN43">
        <v>0.1000656571428572</v>
      </c>
      <c r="BO43">
        <v>34.634628571428578</v>
      </c>
      <c r="BP43">
        <v>34.610700000000001</v>
      </c>
      <c r="BQ43">
        <v>999.89999999999986</v>
      </c>
      <c r="BR43">
        <v>0</v>
      </c>
      <c r="BS43">
        <v>0</v>
      </c>
      <c r="BT43">
        <v>8986.0728571428572</v>
      </c>
      <c r="BU43">
        <v>0</v>
      </c>
      <c r="BV43">
        <v>1835.815714285714</v>
      </c>
      <c r="BW43">
        <v>-10.52704285714286</v>
      </c>
      <c r="BX43">
        <v>168.53214285714279</v>
      </c>
      <c r="BY43">
        <v>179.4182857142857</v>
      </c>
      <c r="BZ43">
        <v>0.32269871428571428</v>
      </c>
      <c r="CA43">
        <v>172.60028571428569</v>
      </c>
      <c r="CB43">
        <v>38.000714285714288</v>
      </c>
      <c r="CC43">
        <v>3.87968</v>
      </c>
      <c r="CD43">
        <v>3.8470114285714292</v>
      </c>
      <c r="CE43">
        <v>28.379828571428568</v>
      </c>
      <c r="CF43">
        <v>28.23442857142857</v>
      </c>
      <c r="CG43">
        <v>1199.991428571429</v>
      </c>
      <c r="CH43">
        <v>0.49998414285714288</v>
      </c>
      <c r="CI43">
        <v>0.50001585714285712</v>
      </c>
      <c r="CJ43">
        <v>0</v>
      </c>
      <c r="CK43">
        <v>1147.941428571429</v>
      </c>
      <c r="CL43">
        <v>4.9990899999999998</v>
      </c>
      <c r="CM43">
        <v>14206.22857142857</v>
      </c>
      <c r="CN43">
        <v>9557.7285714285717</v>
      </c>
      <c r="CO43">
        <v>45.875</v>
      </c>
      <c r="CP43">
        <v>48.311999999999998</v>
      </c>
      <c r="CQ43">
        <v>46.75</v>
      </c>
      <c r="CR43">
        <v>47</v>
      </c>
      <c r="CS43">
        <v>47.25</v>
      </c>
      <c r="CT43">
        <v>597.47857142857151</v>
      </c>
      <c r="CU43">
        <v>597.51285714285711</v>
      </c>
      <c r="CV43">
        <v>0</v>
      </c>
      <c r="CW43">
        <v>1665769878.8</v>
      </c>
      <c r="CX43">
        <v>0</v>
      </c>
      <c r="CY43">
        <v>1665769350.0999999</v>
      </c>
      <c r="CZ43" t="s">
        <v>356</v>
      </c>
      <c r="DA43">
        <v>1665769350.0999999</v>
      </c>
      <c r="DB43">
        <v>1665769349.0999999</v>
      </c>
      <c r="DC43">
        <v>11</v>
      </c>
      <c r="DD43">
        <v>-2.3E-2</v>
      </c>
      <c r="DE43">
        <v>-8.9999999999999993E-3</v>
      </c>
      <c r="DF43">
        <v>-1.113</v>
      </c>
      <c r="DG43">
        <v>0.21099999999999999</v>
      </c>
      <c r="DH43">
        <v>415</v>
      </c>
      <c r="DI43">
        <v>39</v>
      </c>
      <c r="DJ43">
        <v>0.32</v>
      </c>
      <c r="DK43">
        <v>0.12</v>
      </c>
      <c r="DL43">
        <v>-10.4671425</v>
      </c>
      <c r="DM43">
        <v>-0.37961538461536759</v>
      </c>
      <c r="DN43">
        <v>4.1033095712485611E-2</v>
      </c>
      <c r="DO43">
        <v>0</v>
      </c>
      <c r="DP43">
        <v>0.32573534999999998</v>
      </c>
      <c r="DQ43">
        <v>-3.6888067542214457E-2</v>
      </c>
      <c r="DR43">
        <v>4.1545533607717736E-3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357</v>
      </c>
      <c r="EA43">
        <v>3.2934700000000001</v>
      </c>
      <c r="EB43">
        <v>2.62479</v>
      </c>
      <c r="EC43">
        <v>4.6535100000000003E-2</v>
      </c>
      <c r="ED43">
        <v>4.8482999999999998E-2</v>
      </c>
      <c r="EE43">
        <v>0.15015000000000001</v>
      </c>
      <c r="EF43">
        <v>0.14779600000000001</v>
      </c>
      <c r="EG43">
        <v>28764</v>
      </c>
      <c r="EH43">
        <v>29272.2</v>
      </c>
      <c r="EI43">
        <v>28077.5</v>
      </c>
      <c r="EJ43">
        <v>29626</v>
      </c>
      <c r="EK43">
        <v>32772.199999999997</v>
      </c>
      <c r="EL43">
        <v>35078.400000000001</v>
      </c>
      <c r="EM43">
        <v>39569.1</v>
      </c>
      <c r="EN43">
        <v>42391.1</v>
      </c>
      <c r="EO43">
        <v>2.1149499999999999</v>
      </c>
      <c r="EP43">
        <v>2.1248300000000002</v>
      </c>
      <c r="EQ43">
        <v>8.66503E-2</v>
      </c>
      <c r="ER43">
        <v>0</v>
      </c>
      <c r="ES43">
        <v>33.215899999999998</v>
      </c>
      <c r="ET43">
        <v>999.9</v>
      </c>
      <c r="EU43">
        <v>65.3</v>
      </c>
      <c r="EV43">
        <v>38.9</v>
      </c>
      <c r="EW43">
        <v>45.085700000000003</v>
      </c>
      <c r="EX43">
        <v>57.537500000000001</v>
      </c>
      <c r="EY43">
        <v>-2.2475999999999998</v>
      </c>
      <c r="EZ43">
        <v>2</v>
      </c>
      <c r="FA43">
        <v>0.71450999999999998</v>
      </c>
      <c r="FB43">
        <v>1.6513599999999999</v>
      </c>
      <c r="FC43">
        <v>20.2624</v>
      </c>
      <c r="FD43">
        <v>5.21549</v>
      </c>
      <c r="FE43">
        <v>12.0099</v>
      </c>
      <c r="FF43">
        <v>4.9848499999999998</v>
      </c>
      <c r="FG43">
        <v>3.2845800000000001</v>
      </c>
      <c r="FH43">
        <v>8031.9</v>
      </c>
      <c r="FI43">
        <v>9999</v>
      </c>
      <c r="FJ43">
        <v>9999</v>
      </c>
      <c r="FK43">
        <v>562.20000000000005</v>
      </c>
      <c r="FL43">
        <v>1.8658399999999999</v>
      </c>
      <c r="FM43">
        <v>1.8622700000000001</v>
      </c>
      <c r="FN43">
        <v>1.86432</v>
      </c>
      <c r="FO43">
        <v>1.86039</v>
      </c>
      <c r="FP43">
        <v>1.86111</v>
      </c>
      <c r="FQ43">
        <v>1.8602000000000001</v>
      </c>
      <c r="FR43">
        <v>1.86188</v>
      </c>
      <c r="FS43">
        <v>1.8585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-1.1020000000000001</v>
      </c>
      <c r="GH43">
        <v>0.21360000000000001</v>
      </c>
      <c r="GI43">
        <v>-1.0539319262819791</v>
      </c>
      <c r="GJ43">
        <v>-4.1205714796583209E-4</v>
      </c>
      <c r="GK43">
        <v>7.7744911336874259E-7</v>
      </c>
      <c r="GL43">
        <v>-3.0144991668536769E-10</v>
      </c>
      <c r="GM43">
        <v>-0.1266511706023529</v>
      </c>
      <c r="GN43">
        <v>4.3598202540073173E-3</v>
      </c>
      <c r="GO43">
        <v>2.9285056325319391E-4</v>
      </c>
      <c r="GP43">
        <v>-4.5385929978810709E-6</v>
      </c>
      <c r="GQ43">
        <v>2</v>
      </c>
      <c r="GR43">
        <v>2069</v>
      </c>
      <c r="GS43">
        <v>4</v>
      </c>
      <c r="GT43">
        <v>38</v>
      </c>
      <c r="GU43">
        <v>8.6999999999999993</v>
      </c>
      <c r="GV43">
        <v>8.6999999999999993</v>
      </c>
      <c r="GW43">
        <v>0.69946299999999995</v>
      </c>
      <c r="GX43">
        <v>2.6293899999999999</v>
      </c>
      <c r="GY43">
        <v>2.04834</v>
      </c>
      <c r="GZ43">
        <v>2.6232899999999999</v>
      </c>
      <c r="HA43">
        <v>2.1972700000000001</v>
      </c>
      <c r="HB43">
        <v>2.3791500000000001</v>
      </c>
      <c r="HC43">
        <v>43.6173</v>
      </c>
      <c r="HD43">
        <v>12.6873</v>
      </c>
      <c r="HE43">
        <v>18</v>
      </c>
      <c r="HF43">
        <v>646.65599999999995</v>
      </c>
      <c r="HG43">
        <v>725.91499999999996</v>
      </c>
      <c r="HH43">
        <v>30.998799999999999</v>
      </c>
      <c r="HI43">
        <v>36.199199999999998</v>
      </c>
      <c r="HJ43">
        <v>29.999600000000001</v>
      </c>
      <c r="HK43">
        <v>36.053199999999997</v>
      </c>
      <c r="HL43">
        <v>36.027200000000001</v>
      </c>
      <c r="HM43">
        <v>14.0189</v>
      </c>
      <c r="HN43">
        <v>20.354299999999999</v>
      </c>
      <c r="HO43">
        <v>100</v>
      </c>
      <c r="HP43">
        <v>31</v>
      </c>
      <c r="HQ43">
        <v>190.88300000000001</v>
      </c>
      <c r="HR43">
        <v>38.119999999999997</v>
      </c>
      <c r="HS43">
        <v>98.844499999999996</v>
      </c>
      <c r="HT43">
        <v>98.258099999999999</v>
      </c>
    </row>
    <row r="44" spans="1:228" x14ac:dyDescent="0.2">
      <c r="A44">
        <v>29</v>
      </c>
      <c r="B44">
        <v>1665769877.5999999</v>
      </c>
      <c r="C44">
        <v>111.5</v>
      </c>
      <c r="D44" t="s">
        <v>416</v>
      </c>
      <c r="E44" t="s">
        <v>417</v>
      </c>
      <c r="F44">
        <v>4</v>
      </c>
      <c r="G44">
        <v>1665769875.2874999</v>
      </c>
      <c r="H44">
        <f t="shared" si="0"/>
        <v>3.6382091401201906E-4</v>
      </c>
      <c r="I44">
        <f t="shared" si="1"/>
        <v>0.36382091401201905</v>
      </c>
      <c r="J44">
        <f t="shared" si="2"/>
        <v>0.83072346555731269</v>
      </c>
      <c r="K44">
        <f t="shared" si="3"/>
        <v>168.21237500000001</v>
      </c>
      <c r="L44">
        <f t="shared" si="4"/>
        <v>102.26946661458139</v>
      </c>
      <c r="M44">
        <f t="shared" si="5"/>
        <v>10.363427444273306</v>
      </c>
      <c r="N44">
        <f t="shared" si="6"/>
        <v>17.045720499463744</v>
      </c>
      <c r="O44">
        <f t="shared" si="7"/>
        <v>2.142854202699113E-2</v>
      </c>
      <c r="P44">
        <f t="shared" si="8"/>
        <v>2.7711392905564005</v>
      </c>
      <c r="Q44">
        <f t="shared" si="9"/>
        <v>2.1336910583635037E-2</v>
      </c>
      <c r="R44">
        <f t="shared" si="10"/>
        <v>1.3343769065117835E-2</v>
      </c>
      <c r="S44">
        <f t="shared" si="11"/>
        <v>226.10573874755764</v>
      </c>
      <c r="T44">
        <f t="shared" si="12"/>
        <v>35.935659756146116</v>
      </c>
      <c r="U44">
        <f t="shared" si="13"/>
        <v>34.620962499999997</v>
      </c>
      <c r="V44">
        <f t="shared" si="14"/>
        <v>5.5308888807875869</v>
      </c>
      <c r="W44">
        <f t="shared" si="15"/>
        <v>70.142123407071679</v>
      </c>
      <c r="X44">
        <f t="shared" si="16"/>
        <v>3.883270591572705</v>
      </c>
      <c r="Y44">
        <f t="shared" si="17"/>
        <v>5.536288898806272</v>
      </c>
      <c r="Z44">
        <f t="shared" si="18"/>
        <v>1.6476182892148818</v>
      </c>
      <c r="AA44">
        <f t="shared" si="19"/>
        <v>-16.044502307930042</v>
      </c>
      <c r="AB44">
        <f t="shared" si="20"/>
        <v>2.6256638996758945</v>
      </c>
      <c r="AC44">
        <f t="shared" si="21"/>
        <v>0.22048395107541691</v>
      </c>
      <c r="AD44">
        <f t="shared" si="22"/>
        <v>212.9073842903789</v>
      </c>
      <c r="AE44">
        <f t="shared" si="23"/>
        <v>11.379853122394847</v>
      </c>
      <c r="AF44">
        <f t="shared" si="24"/>
        <v>0.35093243843258842</v>
      </c>
      <c r="AG44">
        <f t="shared" si="25"/>
        <v>0.83072346555731269</v>
      </c>
      <c r="AH44">
        <v>185.88527451918031</v>
      </c>
      <c r="AI44">
        <v>178.0614181818182</v>
      </c>
      <c r="AJ44">
        <v>1.7359165123192291</v>
      </c>
      <c r="AK44">
        <v>66.492370730990942</v>
      </c>
      <c r="AL44">
        <f t="shared" si="26"/>
        <v>0.36382091401201905</v>
      </c>
      <c r="AM44">
        <v>37.998305871771869</v>
      </c>
      <c r="AN44">
        <v>38.321793406593443</v>
      </c>
      <c r="AO44">
        <v>-8.6112798988952356E-5</v>
      </c>
      <c r="AP44">
        <v>87.124668143058287</v>
      </c>
      <c r="AQ44">
        <v>42</v>
      </c>
      <c r="AR44">
        <v>6</v>
      </c>
      <c r="AS44">
        <f t="shared" si="27"/>
        <v>1</v>
      </c>
      <c r="AT44">
        <f t="shared" si="28"/>
        <v>0</v>
      </c>
      <c r="AU44">
        <f t="shared" si="29"/>
        <v>47181.325957956709</v>
      </c>
      <c r="AV44">
        <f t="shared" si="30"/>
        <v>1199.9449999999999</v>
      </c>
      <c r="AW44">
        <f t="shared" si="31"/>
        <v>1025.8784200764546</v>
      </c>
      <c r="AX44">
        <f t="shared" si="32"/>
        <v>0.85493786804933125</v>
      </c>
      <c r="AY44">
        <f t="shared" si="33"/>
        <v>0.18843008533520925</v>
      </c>
      <c r="AZ44">
        <v>6</v>
      </c>
      <c r="BA44">
        <v>0.5</v>
      </c>
      <c r="BB44" t="s">
        <v>355</v>
      </c>
      <c r="BC44">
        <v>2</v>
      </c>
      <c r="BD44" t="b">
        <v>1</v>
      </c>
      <c r="BE44">
        <v>1665769875.2874999</v>
      </c>
      <c r="BF44">
        <v>168.21237500000001</v>
      </c>
      <c r="BG44">
        <v>178.77350000000001</v>
      </c>
      <c r="BH44">
        <v>38.321299999999987</v>
      </c>
      <c r="BI44">
        <v>38.009712499999992</v>
      </c>
      <c r="BJ44">
        <v>169.315</v>
      </c>
      <c r="BK44">
        <v>38.107699999999987</v>
      </c>
      <c r="BL44">
        <v>649.86737500000004</v>
      </c>
      <c r="BM44">
        <v>101.234875</v>
      </c>
      <c r="BN44">
        <v>9.9646312500000001E-2</v>
      </c>
      <c r="BO44">
        <v>34.638537499999998</v>
      </c>
      <c r="BP44">
        <v>34.620962499999997</v>
      </c>
      <c r="BQ44">
        <v>999.9</v>
      </c>
      <c r="BR44">
        <v>0</v>
      </c>
      <c r="BS44">
        <v>0</v>
      </c>
      <c r="BT44">
        <v>9011.875</v>
      </c>
      <c r="BU44">
        <v>0</v>
      </c>
      <c r="BV44">
        <v>1899.40625</v>
      </c>
      <c r="BW44">
        <v>-10.561400000000001</v>
      </c>
      <c r="BX44">
        <v>174.91512499999999</v>
      </c>
      <c r="BY44">
        <v>185.83712499999999</v>
      </c>
      <c r="BZ44">
        <v>0.31160037499999999</v>
      </c>
      <c r="CA44">
        <v>178.77350000000001</v>
      </c>
      <c r="CB44">
        <v>38.009712499999992</v>
      </c>
      <c r="CC44">
        <v>3.8794499999999998</v>
      </c>
      <c r="CD44">
        <v>3.8479049999999999</v>
      </c>
      <c r="CE44">
        <v>28.378787500000001</v>
      </c>
      <c r="CF44">
        <v>28.238424999999999</v>
      </c>
      <c r="CG44">
        <v>1199.9449999999999</v>
      </c>
      <c r="CH44">
        <v>0.49998775000000012</v>
      </c>
      <c r="CI44">
        <v>0.50001224999999994</v>
      </c>
      <c r="CJ44">
        <v>0</v>
      </c>
      <c r="CK44">
        <v>1147.4925000000001</v>
      </c>
      <c r="CL44">
        <v>4.9990899999999998</v>
      </c>
      <c r="CM44">
        <v>14185.825000000001</v>
      </c>
      <c r="CN44">
        <v>9557.3737499999988</v>
      </c>
      <c r="CO44">
        <v>45.835624999999993</v>
      </c>
      <c r="CP44">
        <v>48.311999999999998</v>
      </c>
      <c r="CQ44">
        <v>46.75</v>
      </c>
      <c r="CR44">
        <v>47</v>
      </c>
      <c r="CS44">
        <v>47.234250000000003</v>
      </c>
      <c r="CT44">
        <v>597.46</v>
      </c>
      <c r="CU44">
        <v>597.48874999999998</v>
      </c>
      <c r="CV44">
        <v>0</v>
      </c>
      <c r="CW44">
        <v>1665769883</v>
      </c>
      <c r="CX44">
        <v>0</v>
      </c>
      <c r="CY44">
        <v>1665769350.0999999</v>
      </c>
      <c r="CZ44" t="s">
        <v>356</v>
      </c>
      <c r="DA44">
        <v>1665769350.0999999</v>
      </c>
      <c r="DB44">
        <v>1665769349.0999999</v>
      </c>
      <c r="DC44">
        <v>11</v>
      </c>
      <c r="DD44">
        <v>-2.3E-2</v>
      </c>
      <c r="DE44">
        <v>-8.9999999999999993E-3</v>
      </c>
      <c r="DF44">
        <v>-1.113</v>
      </c>
      <c r="DG44">
        <v>0.21099999999999999</v>
      </c>
      <c r="DH44">
        <v>415</v>
      </c>
      <c r="DI44">
        <v>39</v>
      </c>
      <c r="DJ44">
        <v>0.32</v>
      </c>
      <c r="DK44">
        <v>0.12</v>
      </c>
      <c r="DL44">
        <v>-10.4993775</v>
      </c>
      <c r="DM44">
        <v>-0.36923189493431952</v>
      </c>
      <c r="DN44">
        <v>3.9562510584516992E-2</v>
      </c>
      <c r="DO44">
        <v>0</v>
      </c>
      <c r="DP44">
        <v>0.32271945000000002</v>
      </c>
      <c r="DQ44">
        <v>-3.31940262664168E-2</v>
      </c>
      <c r="DR44">
        <v>4.7065404436273583E-3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357</v>
      </c>
      <c r="EA44">
        <v>3.2939099999999999</v>
      </c>
      <c r="EB44">
        <v>2.6256400000000002</v>
      </c>
      <c r="EC44">
        <v>4.8227600000000002E-2</v>
      </c>
      <c r="ED44">
        <v>5.0130800000000003E-2</v>
      </c>
      <c r="EE44">
        <v>0.15015200000000001</v>
      </c>
      <c r="EF44">
        <v>0.147872</v>
      </c>
      <c r="EG44">
        <v>28713</v>
      </c>
      <c r="EH44">
        <v>29222.1</v>
      </c>
      <c r="EI44">
        <v>28077.599999999999</v>
      </c>
      <c r="EJ44">
        <v>29626.5</v>
      </c>
      <c r="EK44">
        <v>32772.400000000001</v>
      </c>
      <c r="EL44">
        <v>35075.800000000003</v>
      </c>
      <c r="EM44">
        <v>39569.199999999997</v>
      </c>
      <c r="EN44">
        <v>42391.4</v>
      </c>
      <c r="EO44">
        <v>2.1146799999999999</v>
      </c>
      <c r="EP44">
        <v>2.1244200000000002</v>
      </c>
      <c r="EQ44">
        <v>8.7119600000000005E-2</v>
      </c>
      <c r="ER44">
        <v>0</v>
      </c>
      <c r="ES44">
        <v>33.2151</v>
      </c>
      <c r="ET44">
        <v>999.9</v>
      </c>
      <c r="EU44">
        <v>65.3</v>
      </c>
      <c r="EV44">
        <v>38.9</v>
      </c>
      <c r="EW44">
        <v>45.076799999999999</v>
      </c>
      <c r="EX44">
        <v>56.967500000000001</v>
      </c>
      <c r="EY44">
        <v>-2.30769</v>
      </c>
      <c r="EZ44">
        <v>2</v>
      </c>
      <c r="FA44">
        <v>0.71415099999999998</v>
      </c>
      <c r="FB44">
        <v>1.6505099999999999</v>
      </c>
      <c r="FC44">
        <v>20.262599999999999</v>
      </c>
      <c r="FD44">
        <v>5.21549</v>
      </c>
      <c r="FE44">
        <v>12.0098</v>
      </c>
      <c r="FF44">
        <v>4.9851999999999999</v>
      </c>
      <c r="FG44">
        <v>3.2846500000000001</v>
      </c>
      <c r="FH44">
        <v>8032.2</v>
      </c>
      <c r="FI44">
        <v>9999</v>
      </c>
      <c r="FJ44">
        <v>9999</v>
      </c>
      <c r="FK44">
        <v>562.20000000000005</v>
      </c>
      <c r="FL44">
        <v>1.8658399999999999</v>
      </c>
      <c r="FM44">
        <v>1.86226</v>
      </c>
      <c r="FN44">
        <v>1.86432</v>
      </c>
      <c r="FO44">
        <v>1.8603799999999999</v>
      </c>
      <c r="FP44">
        <v>1.86111</v>
      </c>
      <c r="FQ44">
        <v>1.8602000000000001</v>
      </c>
      <c r="FR44">
        <v>1.86189</v>
      </c>
      <c r="FS44">
        <v>1.8585100000000001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-1.1040000000000001</v>
      </c>
      <c r="GH44">
        <v>0.21360000000000001</v>
      </c>
      <c r="GI44">
        <v>-1.0539319262819791</v>
      </c>
      <c r="GJ44">
        <v>-4.1205714796583209E-4</v>
      </c>
      <c r="GK44">
        <v>7.7744911336874259E-7</v>
      </c>
      <c r="GL44">
        <v>-3.0144991668536769E-10</v>
      </c>
      <c r="GM44">
        <v>-0.1266511706023529</v>
      </c>
      <c r="GN44">
        <v>4.3598202540073173E-3</v>
      </c>
      <c r="GO44">
        <v>2.9285056325319391E-4</v>
      </c>
      <c r="GP44">
        <v>-4.5385929978810709E-6</v>
      </c>
      <c r="GQ44">
        <v>2</v>
      </c>
      <c r="GR44">
        <v>2069</v>
      </c>
      <c r="GS44">
        <v>4</v>
      </c>
      <c r="GT44">
        <v>38</v>
      </c>
      <c r="GU44">
        <v>8.8000000000000007</v>
      </c>
      <c r="GV44">
        <v>8.8000000000000007</v>
      </c>
      <c r="GW44">
        <v>0.71899400000000002</v>
      </c>
      <c r="GX44">
        <v>2.65137</v>
      </c>
      <c r="GY44">
        <v>2.04834</v>
      </c>
      <c r="GZ44">
        <v>2.6232899999999999</v>
      </c>
      <c r="HA44">
        <v>2.1972700000000001</v>
      </c>
      <c r="HB44">
        <v>2.2912599999999999</v>
      </c>
      <c r="HC44">
        <v>43.6173</v>
      </c>
      <c r="HD44">
        <v>12.6873</v>
      </c>
      <c r="HE44">
        <v>18</v>
      </c>
      <c r="HF44">
        <v>646.40499999999997</v>
      </c>
      <c r="HG44">
        <v>725.495</v>
      </c>
      <c r="HH44">
        <v>30.999300000000002</v>
      </c>
      <c r="HI44">
        <v>36.195</v>
      </c>
      <c r="HJ44">
        <v>29.999600000000001</v>
      </c>
      <c r="HK44">
        <v>36.049900000000001</v>
      </c>
      <c r="HL44">
        <v>36.023800000000001</v>
      </c>
      <c r="HM44">
        <v>14.410399999999999</v>
      </c>
      <c r="HN44">
        <v>20.354299999999999</v>
      </c>
      <c r="HO44">
        <v>100</v>
      </c>
      <c r="HP44">
        <v>31</v>
      </c>
      <c r="HQ44">
        <v>197.602</v>
      </c>
      <c r="HR44">
        <v>38.126100000000001</v>
      </c>
      <c r="HS44">
        <v>98.844800000000006</v>
      </c>
      <c r="HT44">
        <v>98.259299999999996</v>
      </c>
    </row>
    <row r="45" spans="1:228" x14ac:dyDescent="0.2">
      <c r="A45">
        <v>30</v>
      </c>
      <c r="B45">
        <v>1665769881.5999999</v>
      </c>
      <c r="C45">
        <v>115.5</v>
      </c>
      <c r="D45" t="s">
        <v>418</v>
      </c>
      <c r="E45" t="s">
        <v>419</v>
      </c>
      <c r="F45">
        <v>4</v>
      </c>
      <c r="G45">
        <v>1665769879.5999999</v>
      </c>
      <c r="H45">
        <f t="shared" si="0"/>
        <v>3.4030968429195612E-4</v>
      </c>
      <c r="I45">
        <f t="shared" si="1"/>
        <v>0.34030968429195613</v>
      </c>
      <c r="J45">
        <f t="shared" si="2"/>
        <v>0.86234012119191394</v>
      </c>
      <c r="K45">
        <f t="shared" si="3"/>
        <v>175.3775714285714</v>
      </c>
      <c r="L45">
        <f t="shared" si="4"/>
        <v>102.46293878577059</v>
      </c>
      <c r="M45">
        <f t="shared" si="5"/>
        <v>10.383328061747717</v>
      </c>
      <c r="N45">
        <f t="shared" si="6"/>
        <v>17.772307532802675</v>
      </c>
      <c r="O45">
        <f t="shared" si="7"/>
        <v>2.00288540143174E-2</v>
      </c>
      <c r="P45">
        <f t="shared" si="8"/>
        <v>2.7664856685305845</v>
      </c>
      <c r="Q45">
        <f t="shared" si="9"/>
        <v>1.9948643882180175E-2</v>
      </c>
      <c r="R45">
        <f t="shared" si="10"/>
        <v>1.2475082111505416E-2</v>
      </c>
      <c r="S45">
        <f t="shared" si="11"/>
        <v>226.11332404888088</v>
      </c>
      <c r="T45">
        <f t="shared" si="12"/>
        <v>35.94881816795241</v>
      </c>
      <c r="U45">
        <f t="shared" si="13"/>
        <v>34.625614285714278</v>
      </c>
      <c r="V45">
        <f t="shared" si="14"/>
        <v>5.5323177224628113</v>
      </c>
      <c r="W45">
        <f t="shared" si="15"/>
        <v>70.135052782898754</v>
      </c>
      <c r="X45">
        <f t="shared" si="16"/>
        <v>3.8838905820525147</v>
      </c>
      <c r="Y45">
        <f t="shared" si="17"/>
        <v>5.5377310316925232</v>
      </c>
      <c r="Z45">
        <f t="shared" si="18"/>
        <v>1.6484271404102966</v>
      </c>
      <c r="AA45">
        <f t="shared" si="19"/>
        <v>-15.007657077275265</v>
      </c>
      <c r="AB45">
        <f t="shared" si="20"/>
        <v>2.6271139145888731</v>
      </c>
      <c r="AC45">
        <f t="shared" si="21"/>
        <v>0.22098686973042031</v>
      </c>
      <c r="AD45">
        <f t="shared" si="22"/>
        <v>213.9537677559249</v>
      </c>
      <c r="AE45">
        <f t="shared" si="23"/>
        <v>11.215823843689098</v>
      </c>
      <c r="AF45">
        <f t="shared" si="24"/>
        <v>0.33442782624178063</v>
      </c>
      <c r="AG45">
        <f t="shared" si="25"/>
        <v>0.86234012119191394</v>
      </c>
      <c r="AH45">
        <v>192.63414633717969</v>
      </c>
      <c r="AI45">
        <v>184.91812121212121</v>
      </c>
      <c r="AJ45">
        <v>1.702426579621225</v>
      </c>
      <c r="AK45">
        <v>66.492370730990942</v>
      </c>
      <c r="AL45">
        <f t="shared" si="26"/>
        <v>0.34030968429195613</v>
      </c>
      <c r="AM45">
        <v>38.026928629561247</v>
      </c>
      <c r="AN45">
        <v>38.328448351648348</v>
      </c>
      <c r="AO45">
        <v>9.9727783713812938E-5</v>
      </c>
      <c r="AP45">
        <v>87.124668143058287</v>
      </c>
      <c r="AQ45">
        <v>41</v>
      </c>
      <c r="AR45">
        <v>6</v>
      </c>
      <c r="AS45">
        <f t="shared" si="27"/>
        <v>1</v>
      </c>
      <c r="AT45">
        <f t="shared" si="28"/>
        <v>0</v>
      </c>
      <c r="AU45">
        <f t="shared" si="29"/>
        <v>47053.224135378761</v>
      </c>
      <c r="AV45">
        <f t="shared" si="30"/>
        <v>1199.977142857143</v>
      </c>
      <c r="AW45">
        <f t="shared" si="31"/>
        <v>1025.9066922533061</v>
      </c>
      <c r="AX45">
        <f t="shared" si="32"/>
        <v>0.8549385280878139</v>
      </c>
      <c r="AY45">
        <f t="shared" si="33"/>
        <v>0.1884313592094809</v>
      </c>
      <c r="AZ45">
        <v>6</v>
      </c>
      <c r="BA45">
        <v>0.5</v>
      </c>
      <c r="BB45" t="s">
        <v>355</v>
      </c>
      <c r="BC45">
        <v>2</v>
      </c>
      <c r="BD45" t="b">
        <v>1</v>
      </c>
      <c r="BE45">
        <v>1665769879.5999999</v>
      </c>
      <c r="BF45">
        <v>175.3775714285714</v>
      </c>
      <c r="BG45">
        <v>185.78328571428571</v>
      </c>
      <c r="BH45">
        <v>38.326328571428583</v>
      </c>
      <c r="BI45">
        <v>38.029499999999999</v>
      </c>
      <c r="BJ45">
        <v>176.4817142857143</v>
      </c>
      <c r="BK45">
        <v>38.112671428571431</v>
      </c>
      <c r="BL45">
        <v>650.09328571428557</v>
      </c>
      <c r="BM45">
        <v>101.2371428571429</v>
      </c>
      <c r="BN45">
        <v>0.10025957142857141</v>
      </c>
      <c r="BO45">
        <v>34.643228571428573</v>
      </c>
      <c r="BP45">
        <v>34.625614285714278</v>
      </c>
      <c r="BQ45">
        <v>999.89999999999986</v>
      </c>
      <c r="BR45">
        <v>0</v>
      </c>
      <c r="BS45">
        <v>0</v>
      </c>
      <c r="BT45">
        <v>8986.9657142857141</v>
      </c>
      <c r="BU45">
        <v>0</v>
      </c>
      <c r="BV45">
        <v>1881.1271428571431</v>
      </c>
      <c r="BW45">
        <v>-10.40568571428571</v>
      </c>
      <c r="BX45">
        <v>182.36699999999999</v>
      </c>
      <c r="BY45">
        <v>193.12771428571429</v>
      </c>
      <c r="BZ45">
        <v>0.29681885714285711</v>
      </c>
      <c r="CA45">
        <v>185.78328571428571</v>
      </c>
      <c r="CB45">
        <v>38.029499999999999</v>
      </c>
      <c r="CC45">
        <v>3.8800528571428572</v>
      </c>
      <c r="CD45">
        <v>3.8500057142857149</v>
      </c>
      <c r="CE45">
        <v>28.38145714285714</v>
      </c>
      <c r="CF45">
        <v>28.247785714285719</v>
      </c>
      <c r="CG45">
        <v>1199.977142857143</v>
      </c>
      <c r="CH45">
        <v>0.49996642857142848</v>
      </c>
      <c r="CI45">
        <v>0.50003357142857152</v>
      </c>
      <c r="CJ45">
        <v>0</v>
      </c>
      <c r="CK45">
        <v>1146.8499999999999</v>
      </c>
      <c r="CL45">
        <v>4.9990899999999998</v>
      </c>
      <c r="CM45">
        <v>14169.185714285721</v>
      </c>
      <c r="CN45">
        <v>9557.5542857142864</v>
      </c>
      <c r="CO45">
        <v>45.811999999999998</v>
      </c>
      <c r="CP45">
        <v>48.294285714285706</v>
      </c>
      <c r="CQ45">
        <v>46.732000000000014</v>
      </c>
      <c r="CR45">
        <v>47</v>
      </c>
      <c r="CS45">
        <v>47.196000000000012</v>
      </c>
      <c r="CT45">
        <v>597.44857142857131</v>
      </c>
      <c r="CU45">
        <v>597.53</v>
      </c>
      <c r="CV45">
        <v>0</v>
      </c>
      <c r="CW45">
        <v>1665769887.2</v>
      </c>
      <c r="CX45">
        <v>0</v>
      </c>
      <c r="CY45">
        <v>1665769350.0999999</v>
      </c>
      <c r="CZ45" t="s">
        <v>356</v>
      </c>
      <c r="DA45">
        <v>1665769350.0999999</v>
      </c>
      <c r="DB45">
        <v>1665769349.0999999</v>
      </c>
      <c r="DC45">
        <v>11</v>
      </c>
      <c r="DD45">
        <v>-2.3E-2</v>
      </c>
      <c r="DE45">
        <v>-8.9999999999999993E-3</v>
      </c>
      <c r="DF45">
        <v>-1.113</v>
      </c>
      <c r="DG45">
        <v>0.21099999999999999</v>
      </c>
      <c r="DH45">
        <v>415</v>
      </c>
      <c r="DI45">
        <v>39</v>
      </c>
      <c r="DJ45">
        <v>0.32</v>
      </c>
      <c r="DK45">
        <v>0.12</v>
      </c>
      <c r="DL45">
        <v>-10.49513414634146</v>
      </c>
      <c r="DM45">
        <v>-4.6277351916387002E-2</v>
      </c>
      <c r="DN45">
        <v>5.1886149332591253E-2</v>
      </c>
      <c r="DO45">
        <v>1</v>
      </c>
      <c r="DP45">
        <v>0.31620797560975622</v>
      </c>
      <c r="DQ45">
        <v>-8.8095324041811099E-2</v>
      </c>
      <c r="DR45">
        <v>1.0877455377394559E-2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2</v>
      </c>
      <c r="DY45">
        <v>2</v>
      </c>
      <c r="DZ45" t="s">
        <v>420</v>
      </c>
      <c r="EA45">
        <v>3.2938700000000001</v>
      </c>
      <c r="EB45">
        <v>2.6253099999999998</v>
      </c>
      <c r="EC45">
        <v>4.9894599999999997E-2</v>
      </c>
      <c r="ED45">
        <v>5.1723699999999997E-2</v>
      </c>
      <c r="EE45">
        <v>0.15017800000000001</v>
      </c>
      <c r="EF45">
        <v>0.14788299999999999</v>
      </c>
      <c r="EG45">
        <v>28663</v>
      </c>
      <c r="EH45">
        <v>29173</v>
      </c>
      <c r="EI45">
        <v>28077.8</v>
      </c>
      <c r="EJ45">
        <v>29626.5</v>
      </c>
      <c r="EK45">
        <v>32771.699999999997</v>
      </c>
      <c r="EL45">
        <v>35075.599999999999</v>
      </c>
      <c r="EM45">
        <v>39569.5</v>
      </c>
      <c r="EN45">
        <v>42391.7</v>
      </c>
      <c r="EO45">
        <v>2.1148799999999999</v>
      </c>
      <c r="EP45">
        <v>2.1246800000000001</v>
      </c>
      <c r="EQ45">
        <v>8.7499599999999997E-2</v>
      </c>
      <c r="ER45">
        <v>0</v>
      </c>
      <c r="ES45">
        <v>33.215899999999998</v>
      </c>
      <c r="ET45">
        <v>999.9</v>
      </c>
      <c r="EU45">
        <v>65.3</v>
      </c>
      <c r="EV45">
        <v>38.9</v>
      </c>
      <c r="EW45">
        <v>45.073399999999999</v>
      </c>
      <c r="EX45">
        <v>57.477499999999999</v>
      </c>
      <c r="EY45">
        <v>-2.4559299999999999</v>
      </c>
      <c r="EZ45">
        <v>2</v>
      </c>
      <c r="FA45">
        <v>0.71367599999999998</v>
      </c>
      <c r="FB45">
        <v>1.6497900000000001</v>
      </c>
      <c r="FC45">
        <v>20.262499999999999</v>
      </c>
      <c r="FD45">
        <v>5.2153400000000003</v>
      </c>
      <c r="FE45">
        <v>12.0099</v>
      </c>
      <c r="FF45">
        <v>4.9861500000000003</v>
      </c>
      <c r="FG45">
        <v>3.2845800000000001</v>
      </c>
      <c r="FH45">
        <v>8032.2</v>
      </c>
      <c r="FI45">
        <v>9999</v>
      </c>
      <c r="FJ45">
        <v>9999</v>
      </c>
      <c r="FK45">
        <v>562.20000000000005</v>
      </c>
      <c r="FL45">
        <v>1.8658399999999999</v>
      </c>
      <c r="FM45">
        <v>1.8622799999999999</v>
      </c>
      <c r="FN45">
        <v>1.86432</v>
      </c>
      <c r="FO45">
        <v>1.8603799999999999</v>
      </c>
      <c r="FP45">
        <v>1.86111</v>
      </c>
      <c r="FQ45">
        <v>1.8602000000000001</v>
      </c>
      <c r="FR45">
        <v>1.86189</v>
      </c>
      <c r="FS45">
        <v>1.8585199999999999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-1.105</v>
      </c>
      <c r="GH45">
        <v>0.2137</v>
      </c>
      <c r="GI45">
        <v>-1.0539319262819791</v>
      </c>
      <c r="GJ45">
        <v>-4.1205714796583209E-4</v>
      </c>
      <c r="GK45">
        <v>7.7744911336874259E-7</v>
      </c>
      <c r="GL45">
        <v>-3.0144991668536769E-10</v>
      </c>
      <c r="GM45">
        <v>-0.1266511706023529</v>
      </c>
      <c r="GN45">
        <v>4.3598202540073173E-3</v>
      </c>
      <c r="GO45">
        <v>2.9285056325319391E-4</v>
      </c>
      <c r="GP45">
        <v>-4.5385929978810709E-6</v>
      </c>
      <c r="GQ45">
        <v>2</v>
      </c>
      <c r="GR45">
        <v>2069</v>
      </c>
      <c r="GS45">
        <v>4</v>
      </c>
      <c r="GT45">
        <v>38</v>
      </c>
      <c r="GU45">
        <v>8.9</v>
      </c>
      <c r="GV45">
        <v>8.9</v>
      </c>
      <c r="GW45">
        <v>0.73974600000000001</v>
      </c>
      <c r="GX45">
        <v>2.6428199999999999</v>
      </c>
      <c r="GY45">
        <v>2.04834</v>
      </c>
      <c r="GZ45">
        <v>2.6220699999999999</v>
      </c>
      <c r="HA45">
        <v>2.1972700000000001</v>
      </c>
      <c r="HB45">
        <v>2.36206</v>
      </c>
      <c r="HC45">
        <v>43.6173</v>
      </c>
      <c r="HD45">
        <v>12.696099999999999</v>
      </c>
      <c r="HE45">
        <v>18</v>
      </c>
      <c r="HF45">
        <v>646.524</v>
      </c>
      <c r="HG45">
        <v>725.69500000000005</v>
      </c>
      <c r="HH45">
        <v>30.999600000000001</v>
      </c>
      <c r="HI45">
        <v>36.189799999999998</v>
      </c>
      <c r="HJ45">
        <v>29.999600000000001</v>
      </c>
      <c r="HK45">
        <v>36.045699999999997</v>
      </c>
      <c r="HL45">
        <v>36.020499999999998</v>
      </c>
      <c r="HM45">
        <v>14.8087</v>
      </c>
      <c r="HN45">
        <v>20.354299999999999</v>
      </c>
      <c r="HO45">
        <v>100</v>
      </c>
      <c r="HP45">
        <v>31</v>
      </c>
      <c r="HQ45">
        <v>204.28100000000001</v>
      </c>
      <c r="HR45">
        <v>38.135399999999997</v>
      </c>
      <c r="HS45">
        <v>98.845500000000001</v>
      </c>
      <c r="HT45">
        <v>98.259600000000006</v>
      </c>
    </row>
    <row r="46" spans="1:228" x14ac:dyDescent="0.2">
      <c r="A46">
        <v>31</v>
      </c>
      <c r="B46">
        <v>1665769885.5999999</v>
      </c>
      <c r="C46">
        <v>119.5</v>
      </c>
      <c r="D46" t="s">
        <v>421</v>
      </c>
      <c r="E46" t="s">
        <v>422</v>
      </c>
      <c r="F46">
        <v>4</v>
      </c>
      <c r="G46">
        <v>1665769883.2874999</v>
      </c>
      <c r="H46">
        <f t="shared" si="0"/>
        <v>3.3997892339377784E-4</v>
      </c>
      <c r="I46">
        <f t="shared" si="1"/>
        <v>0.33997892339377783</v>
      </c>
      <c r="J46">
        <f t="shared" si="2"/>
        <v>0.87432636513623385</v>
      </c>
      <c r="K46">
        <f t="shared" si="3"/>
        <v>181.40812500000001</v>
      </c>
      <c r="L46">
        <f t="shared" si="4"/>
        <v>107.24241559757724</v>
      </c>
      <c r="M46">
        <f t="shared" si="5"/>
        <v>10.868031387613367</v>
      </c>
      <c r="N46">
        <f t="shared" si="6"/>
        <v>18.384043155706664</v>
      </c>
      <c r="O46">
        <f t="shared" si="7"/>
        <v>1.9989105728674766E-2</v>
      </c>
      <c r="P46">
        <f t="shared" si="8"/>
        <v>2.7668948676357319</v>
      </c>
      <c r="Q46">
        <f t="shared" si="9"/>
        <v>1.990922472185519E-2</v>
      </c>
      <c r="R46">
        <f t="shared" si="10"/>
        <v>1.2450415732432375E-2</v>
      </c>
      <c r="S46">
        <f t="shared" si="11"/>
        <v>226.12219974650586</v>
      </c>
      <c r="T46">
        <f t="shared" si="12"/>
        <v>35.950679702250497</v>
      </c>
      <c r="U46">
        <f t="shared" si="13"/>
        <v>34.632499999999993</v>
      </c>
      <c r="V46">
        <f t="shared" si="14"/>
        <v>5.5344333262704577</v>
      </c>
      <c r="W46">
        <f t="shared" si="15"/>
        <v>70.135268892947622</v>
      </c>
      <c r="X46">
        <f t="shared" si="16"/>
        <v>3.8843115043701144</v>
      </c>
      <c r="Y46">
        <f t="shared" si="17"/>
        <v>5.5383141259485456</v>
      </c>
      <c r="Z46">
        <f t="shared" si="18"/>
        <v>1.6501218219003433</v>
      </c>
      <c r="AA46">
        <f t="shared" si="19"/>
        <v>-14.993070521665603</v>
      </c>
      <c r="AB46">
        <f t="shared" si="20"/>
        <v>1.8832565558137599</v>
      </c>
      <c r="AC46">
        <f t="shared" si="21"/>
        <v>0.15839862853652364</v>
      </c>
      <c r="AD46">
        <f t="shared" si="22"/>
        <v>213.17078440919056</v>
      </c>
      <c r="AE46">
        <f t="shared" si="23"/>
        <v>11.207698368923129</v>
      </c>
      <c r="AF46">
        <f t="shared" si="24"/>
        <v>0.34171508539540513</v>
      </c>
      <c r="AG46">
        <f t="shared" si="25"/>
        <v>0.87432636513623385</v>
      </c>
      <c r="AH46">
        <v>199.417453401057</v>
      </c>
      <c r="AI46">
        <v>191.71355151515149</v>
      </c>
      <c r="AJ46">
        <v>1.6964354509135351</v>
      </c>
      <c r="AK46">
        <v>66.492370730990942</v>
      </c>
      <c r="AL46">
        <f t="shared" si="26"/>
        <v>0.33997892339377783</v>
      </c>
      <c r="AM46">
        <v>38.027317907100368</v>
      </c>
      <c r="AN46">
        <v>38.32852747252749</v>
      </c>
      <c r="AO46">
        <v>1.0600794450918759E-4</v>
      </c>
      <c r="AP46">
        <v>87.124668143058287</v>
      </c>
      <c r="AQ46">
        <v>41</v>
      </c>
      <c r="AR46">
        <v>6</v>
      </c>
      <c r="AS46">
        <f t="shared" si="27"/>
        <v>1</v>
      </c>
      <c r="AT46">
        <f t="shared" si="28"/>
        <v>0</v>
      </c>
      <c r="AU46">
        <f t="shared" si="29"/>
        <v>47064.155953801957</v>
      </c>
      <c r="AV46">
        <f t="shared" si="30"/>
        <v>1200.03</v>
      </c>
      <c r="AW46">
        <f t="shared" si="31"/>
        <v>1025.9513200759097</v>
      </c>
      <c r="AX46">
        <f t="shared" si="32"/>
        <v>0.85493805994509287</v>
      </c>
      <c r="AY46">
        <f t="shared" si="33"/>
        <v>0.18843045569402919</v>
      </c>
      <c r="AZ46">
        <v>6</v>
      </c>
      <c r="BA46">
        <v>0.5</v>
      </c>
      <c r="BB46" t="s">
        <v>355</v>
      </c>
      <c r="BC46">
        <v>2</v>
      </c>
      <c r="BD46" t="b">
        <v>1</v>
      </c>
      <c r="BE46">
        <v>1665769883.2874999</v>
      </c>
      <c r="BF46">
        <v>181.40812500000001</v>
      </c>
      <c r="BG46">
        <v>191.81</v>
      </c>
      <c r="BH46">
        <v>38.3292</v>
      </c>
      <c r="BI46">
        <v>38.025887500000003</v>
      </c>
      <c r="BJ46">
        <v>182.51325</v>
      </c>
      <c r="BK46">
        <v>38.115562500000003</v>
      </c>
      <c r="BL46">
        <v>650.05712500000004</v>
      </c>
      <c r="BM46">
        <v>101.24062499999999</v>
      </c>
      <c r="BN46">
        <v>0.1001675125</v>
      </c>
      <c r="BO46">
        <v>34.645125</v>
      </c>
      <c r="BP46">
        <v>34.632499999999993</v>
      </c>
      <c r="BQ46">
        <v>999.9</v>
      </c>
      <c r="BR46">
        <v>0</v>
      </c>
      <c r="BS46">
        <v>0</v>
      </c>
      <c r="BT46">
        <v>8988.8274999999994</v>
      </c>
      <c r="BU46">
        <v>0</v>
      </c>
      <c r="BV46">
        <v>1868.7325000000001</v>
      </c>
      <c r="BW46">
        <v>-10.4016875</v>
      </c>
      <c r="BX46">
        <v>188.63849999999999</v>
      </c>
      <c r="BY46">
        <v>199.391875</v>
      </c>
      <c r="BZ46">
        <v>0.303326875</v>
      </c>
      <c r="CA46">
        <v>191.81</v>
      </c>
      <c r="CB46">
        <v>38.025887500000003</v>
      </c>
      <c r="CC46">
        <v>3.8804762500000001</v>
      </c>
      <c r="CD46">
        <v>3.8497675</v>
      </c>
      <c r="CE46">
        <v>28.3833375</v>
      </c>
      <c r="CF46">
        <v>28.246725000000001</v>
      </c>
      <c r="CG46">
        <v>1200.03</v>
      </c>
      <c r="CH46">
        <v>0.49998074999999997</v>
      </c>
      <c r="CI46">
        <v>0.50001925000000003</v>
      </c>
      <c r="CJ46">
        <v>0</v>
      </c>
      <c r="CK46">
        <v>1146.8175000000001</v>
      </c>
      <c r="CL46">
        <v>4.9990899999999998</v>
      </c>
      <c r="CM46">
        <v>14155.512500000001</v>
      </c>
      <c r="CN46">
        <v>9558.0450000000001</v>
      </c>
      <c r="CO46">
        <v>45.811999999999998</v>
      </c>
      <c r="CP46">
        <v>48.273249999999997</v>
      </c>
      <c r="CQ46">
        <v>46.710625</v>
      </c>
      <c r="CR46">
        <v>47</v>
      </c>
      <c r="CS46">
        <v>47.186999999999998</v>
      </c>
      <c r="CT46">
        <v>597.495</v>
      </c>
      <c r="CU46">
        <v>597.53874999999994</v>
      </c>
      <c r="CV46">
        <v>0</v>
      </c>
      <c r="CW46">
        <v>1665769890.8</v>
      </c>
      <c r="CX46">
        <v>0</v>
      </c>
      <c r="CY46">
        <v>1665769350.0999999</v>
      </c>
      <c r="CZ46" t="s">
        <v>356</v>
      </c>
      <c r="DA46">
        <v>1665769350.0999999</v>
      </c>
      <c r="DB46">
        <v>1665769349.0999999</v>
      </c>
      <c r="DC46">
        <v>11</v>
      </c>
      <c r="DD46">
        <v>-2.3E-2</v>
      </c>
      <c r="DE46">
        <v>-8.9999999999999993E-3</v>
      </c>
      <c r="DF46">
        <v>-1.113</v>
      </c>
      <c r="DG46">
        <v>0.21099999999999999</v>
      </c>
      <c r="DH46">
        <v>415</v>
      </c>
      <c r="DI46">
        <v>39</v>
      </c>
      <c r="DJ46">
        <v>0.32</v>
      </c>
      <c r="DK46">
        <v>0.12</v>
      </c>
      <c r="DL46">
        <v>-10.482173170731709</v>
      </c>
      <c r="DM46">
        <v>0.40339442508711232</v>
      </c>
      <c r="DN46">
        <v>6.7432488458476603E-2</v>
      </c>
      <c r="DO46">
        <v>0</v>
      </c>
      <c r="DP46">
        <v>0.31248880487804881</v>
      </c>
      <c r="DQ46">
        <v>-9.4814926829268176E-2</v>
      </c>
      <c r="DR46">
        <v>1.1283429668495239E-2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357</v>
      </c>
      <c r="EA46">
        <v>3.29386</v>
      </c>
      <c r="EB46">
        <v>2.6252499999999999</v>
      </c>
      <c r="EC46">
        <v>5.1522400000000003E-2</v>
      </c>
      <c r="ED46">
        <v>5.3345499999999997E-2</v>
      </c>
      <c r="EE46">
        <v>0.150177</v>
      </c>
      <c r="EF46">
        <v>0.147926</v>
      </c>
      <c r="EG46">
        <v>28614.5</v>
      </c>
      <c r="EH46">
        <v>29123.9</v>
      </c>
      <c r="EI46">
        <v>28078.3</v>
      </c>
      <c r="EJ46">
        <v>29627.200000000001</v>
      </c>
      <c r="EK46">
        <v>32772.6</v>
      </c>
      <c r="EL46">
        <v>35074.699999999997</v>
      </c>
      <c r="EM46">
        <v>39570.400000000001</v>
      </c>
      <c r="EN46">
        <v>42392.6</v>
      </c>
      <c r="EO46">
        <v>2.11558</v>
      </c>
      <c r="EP46">
        <v>2.1249699999999998</v>
      </c>
      <c r="EQ46">
        <v>8.7700799999999995E-2</v>
      </c>
      <c r="ER46">
        <v>0</v>
      </c>
      <c r="ES46">
        <v>33.213000000000001</v>
      </c>
      <c r="ET46">
        <v>999.9</v>
      </c>
      <c r="EU46">
        <v>65.3</v>
      </c>
      <c r="EV46">
        <v>38.9</v>
      </c>
      <c r="EW46">
        <v>45.073399999999999</v>
      </c>
      <c r="EX46">
        <v>57.297499999999999</v>
      </c>
      <c r="EY46">
        <v>-2.3878200000000001</v>
      </c>
      <c r="EZ46">
        <v>2</v>
      </c>
      <c r="FA46">
        <v>0.71332300000000004</v>
      </c>
      <c r="FB46">
        <v>1.6509</v>
      </c>
      <c r="FC46">
        <v>20.2624</v>
      </c>
      <c r="FD46">
        <v>5.2148899999999996</v>
      </c>
      <c r="FE46">
        <v>12.0098</v>
      </c>
      <c r="FF46">
        <v>4.9857500000000003</v>
      </c>
      <c r="FG46">
        <v>3.2845</v>
      </c>
      <c r="FH46">
        <v>8032.2</v>
      </c>
      <c r="FI46">
        <v>9999</v>
      </c>
      <c r="FJ46">
        <v>9999</v>
      </c>
      <c r="FK46">
        <v>562.20000000000005</v>
      </c>
      <c r="FL46">
        <v>1.86585</v>
      </c>
      <c r="FM46">
        <v>1.8622700000000001</v>
      </c>
      <c r="FN46">
        <v>1.86432</v>
      </c>
      <c r="FO46">
        <v>1.8603799999999999</v>
      </c>
      <c r="FP46">
        <v>1.86111</v>
      </c>
      <c r="FQ46">
        <v>1.86019</v>
      </c>
      <c r="FR46">
        <v>1.8619000000000001</v>
      </c>
      <c r="FS46">
        <v>1.8585100000000001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-1.105</v>
      </c>
      <c r="GH46">
        <v>0.21360000000000001</v>
      </c>
      <c r="GI46">
        <v>-1.0539319262819791</v>
      </c>
      <c r="GJ46">
        <v>-4.1205714796583209E-4</v>
      </c>
      <c r="GK46">
        <v>7.7744911336874259E-7</v>
      </c>
      <c r="GL46">
        <v>-3.0144991668536769E-10</v>
      </c>
      <c r="GM46">
        <v>-0.1266511706023529</v>
      </c>
      <c r="GN46">
        <v>4.3598202540073173E-3</v>
      </c>
      <c r="GO46">
        <v>2.9285056325319391E-4</v>
      </c>
      <c r="GP46">
        <v>-4.5385929978810709E-6</v>
      </c>
      <c r="GQ46">
        <v>2</v>
      </c>
      <c r="GR46">
        <v>2069</v>
      </c>
      <c r="GS46">
        <v>4</v>
      </c>
      <c r="GT46">
        <v>38</v>
      </c>
      <c r="GU46">
        <v>8.9</v>
      </c>
      <c r="GV46">
        <v>8.9</v>
      </c>
      <c r="GW46">
        <v>0.75927699999999998</v>
      </c>
      <c r="GX46">
        <v>2.6245099999999999</v>
      </c>
      <c r="GY46">
        <v>2.04834</v>
      </c>
      <c r="GZ46">
        <v>2.6220699999999999</v>
      </c>
      <c r="HA46">
        <v>2.1972700000000001</v>
      </c>
      <c r="HB46">
        <v>2.36816</v>
      </c>
      <c r="HC46">
        <v>43.6173</v>
      </c>
      <c r="HD46">
        <v>12.6873</v>
      </c>
      <c r="HE46">
        <v>18</v>
      </c>
      <c r="HF46">
        <v>647.04600000000005</v>
      </c>
      <c r="HG46">
        <v>725.94200000000001</v>
      </c>
      <c r="HH46">
        <v>31</v>
      </c>
      <c r="HI46">
        <v>36.1858</v>
      </c>
      <c r="HJ46">
        <v>29.9998</v>
      </c>
      <c r="HK46">
        <v>36.042400000000001</v>
      </c>
      <c r="HL46">
        <v>36.017200000000003</v>
      </c>
      <c r="HM46">
        <v>15.207599999999999</v>
      </c>
      <c r="HN46">
        <v>20.081900000000001</v>
      </c>
      <c r="HO46">
        <v>100</v>
      </c>
      <c r="HP46">
        <v>31</v>
      </c>
      <c r="HQ46">
        <v>210.959</v>
      </c>
      <c r="HR46">
        <v>38.1462</v>
      </c>
      <c r="HS46">
        <v>98.8476</v>
      </c>
      <c r="HT46">
        <v>98.261799999999994</v>
      </c>
    </row>
    <row r="47" spans="1:228" x14ac:dyDescent="0.2">
      <c r="A47">
        <v>32</v>
      </c>
      <c r="B47">
        <v>1665769889.5999999</v>
      </c>
      <c r="C47">
        <v>123.5</v>
      </c>
      <c r="D47" t="s">
        <v>423</v>
      </c>
      <c r="E47" t="s">
        <v>424</v>
      </c>
      <c r="F47">
        <v>4</v>
      </c>
      <c r="G47">
        <v>1665769887.5999999</v>
      </c>
      <c r="H47">
        <f t="shared" si="0"/>
        <v>3.284742921995021E-4</v>
      </c>
      <c r="I47">
        <f t="shared" si="1"/>
        <v>0.32847429219950208</v>
      </c>
      <c r="J47">
        <f t="shared" si="2"/>
        <v>0.90792400916005811</v>
      </c>
      <c r="K47">
        <f t="shared" si="3"/>
        <v>188.49171428571429</v>
      </c>
      <c r="L47">
        <f t="shared" si="4"/>
        <v>109.00003246132052</v>
      </c>
      <c r="M47">
        <f t="shared" si="5"/>
        <v>11.046453640546467</v>
      </c>
      <c r="N47">
        <f t="shared" si="6"/>
        <v>19.102425352241479</v>
      </c>
      <c r="O47">
        <f t="shared" si="7"/>
        <v>1.9321898681753571E-2</v>
      </c>
      <c r="P47">
        <f t="shared" si="8"/>
        <v>2.7706467729265887</v>
      </c>
      <c r="Q47">
        <f t="shared" si="9"/>
        <v>1.9247351214603813E-2</v>
      </c>
      <c r="R47">
        <f t="shared" si="10"/>
        <v>1.2036268231783855E-2</v>
      </c>
      <c r="S47">
        <f t="shared" si="11"/>
        <v>226.09971180764538</v>
      </c>
      <c r="T47">
        <f t="shared" si="12"/>
        <v>35.949049810592832</v>
      </c>
      <c r="U47">
        <f t="shared" si="13"/>
        <v>34.629928571428572</v>
      </c>
      <c r="V47">
        <f t="shared" si="14"/>
        <v>5.5336431844929166</v>
      </c>
      <c r="W47">
        <f t="shared" si="15"/>
        <v>70.150044516523067</v>
      </c>
      <c r="X47">
        <f t="shared" si="16"/>
        <v>3.8844835419760964</v>
      </c>
      <c r="Y47">
        <f t="shared" si="17"/>
        <v>5.5373928395172278</v>
      </c>
      <c r="Z47">
        <f t="shared" si="18"/>
        <v>1.6491596425168202</v>
      </c>
      <c r="AA47">
        <f t="shared" si="19"/>
        <v>-14.485716285998043</v>
      </c>
      <c r="AB47">
        <f t="shared" si="20"/>
        <v>1.8223275276264981</v>
      </c>
      <c r="AC47">
        <f t="shared" si="21"/>
        <v>0.15306224205925911</v>
      </c>
      <c r="AD47">
        <f t="shared" si="22"/>
        <v>213.58938529133309</v>
      </c>
      <c r="AE47">
        <f t="shared" si="23"/>
        <v>11.307252222660694</v>
      </c>
      <c r="AF47">
        <f t="shared" si="24"/>
        <v>0.2540192980525412</v>
      </c>
      <c r="AG47">
        <f t="shared" si="25"/>
        <v>0.90792400916005811</v>
      </c>
      <c r="AH47">
        <v>206.34417870939509</v>
      </c>
      <c r="AI47">
        <v>198.56360606060599</v>
      </c>
      <c r="AJ47">
        <v>1.707336636699974</v>
      </c>
      <c r="AK47">
        <v>66.492370730990942</v>
      </c>
      <c r="AL47">
        <f t="shared" si="26"/>
        <v>0.32847429219950208</v>
      </c>
      <c r="AM47">
        <v>38.043433941058566</v>
      </c>
      <c r="AN47">
        <v>38.335808791208791</v>
      </c>
      <c r="AO47">
        <v>-1.5423287544581959E-4</v>
      </c>
      <c r="AP47">
        <v>87.124668143058287</v>
      </c>
      <c r="AQ47">
        <v>41</v>
      </c>
      <c r="AR47">
        <v>6</v>
      </c>
      <c r="AS47">
        <f t="shared" si="27"/>
        <v>1</v>
      </c>
      <c r="AT47">
        <f t="shared" si="28"/>
        <v>0</v>
      </c>
      <c r="AU47">
        <f t="shared" si="29"/>
        <v>47167.349126764122</v>
      </c>
      <c r="AV47">
        <f t="shared" si="30"/>
        <v>1199.9071428571431</v>
      </c>
      <c r="AW47">
        <f t="shared" si="31"/>
        <v>1025.8466278796091</v>
      </c>
      <c r="AX47">
        <f t="shared" si="32"/>
        <v>0.85493834584310235</v>
      </c>
      <c r="AY47">
        <f t="shared" si="33"/>
        <v>0.1884310074771878</v>
      </c>
      <c r="AZ47">
        <v>6</v>
      </c>
      <c r="BA47">
        <v>0.5</v>
      </c>
      <c r="BB47" t="s">
        <v>355</v>
      </c>
      <c r="BC47">
        <v>2</v>
      </c>
      <c r="BD47" t="b">
        <v>1</v>
      </c>
      <c r="BE47">
        <v>1665769887.5999999</v>
      </c>
      <c r="BF47">
        <v>188.49171428571429</v>
      </c>
      <c r="BG47">
        <v>198.97242857142859</v>
      </c>
      <c r="BH47">
        <v>38.329842857142857</v>
      </c>
      <c r="BI47">
        <v>38.104371428571433</v>
      </c>
      <c r="BJ47">
        <v>189.59800000000001</v>
      </c>
      <c r="BK47">
        <v>38.11618571428572</v>
      </c>
      <c r="BL47">
        <v>650.05871428571425</v>
      </c>
      <c r="BM47">
        <v>101.2435714285714</v>
      </c>
      <c r="BN47">
        <v>0.1000097714285714</v>
      </c>
      <c r="BO47">
        <v>34.642128571428557</v>
      </c>
      <c r="BP47">
        <v>34.629928571428572</v>
      </c>
      <c r="BQ47">
        <v>999.89999999999986</v>
      </c>
      <c r="BR47">
        <v>0</v>
      </c>
      <c r="BS47">
        <v>0</v>
      </c>
      <c r="BT47">
        <v>9008.4842857142849</v>
      </c>
      <c r="BU47">
        <v>0</v>
      </c>
      <c r="BV47">
        <v>1851.3628571428569</v>
      </c>
      <c r="BW47">
        <v>-10.4808</v>
      </c>
      <c r="BX47">
        <v>196.00457142857141</v>
      </c>
      <c r="BY47">
        <v>206.8545714285714</v>
      </c>
      <c r="BZ47">
        <v>0.22549</v>
      </c>
      <c r="CA47">
        <v>198.97242857142859</v>
      </c>
      <c r="CB47">
        <v>38.104371428571433</v>
      </c>
      <c r="CC47">
        <v>3.880652857142858</v>
      </c>
      <c r="CD47">
        <v>3.8578214285714281</v>
      </c>
      <c r="CE47">
        <v>28.3841</v>
      </c>
      <c r="CF47">
        <v>28.282642857142861</v>
      </c>
      <c r="CG47">
        <v>1199.9071428571431</v>
      </c>
      <c r="CH47">
        <v>0.49997214285714292</v>
      </c>
      <c r="CI47">
        <v>0.50002785714285714</v>
      </c>
      <c r="CJ47">
        <v>0</v>
      </c>
      <c r="CK47">
        <v>1146.3985714285709</v>
      </c>
      <c r="CL47">
        <v>4.9990899999999998</v>
      </c>
      <c r="CM47">
        <v>14134.971428571431</v>
      </c>
      <c r="CN47">
        <v>9557.0185714285726</v>
      </c>
      <c r="CO47">
        <v>45.811999999999998</v>
      </c>
      <c r="CP47">
        <v>48.285428571428568</v>
      </c>
      <c r="CQ47">
        <v>46.686999999999998</v>
      </c>
      <c r="CR47">
        <v>47</v>
      </c>
      <c r="CS47">
        <v>47.186999999999998</v>
      </c>
      <c r="CT47">
        <v>597.42000000000007</v>
      </c>
      <c r="CU47">
        <v>597.48714285714289</v>
      </c>
      <c r="CV47">
        <v>0</v>
      </c>
      <c r="CW47">
        <v>1665769895</v>
      </c>
      <c r="CX47">
        <v>0</v>
      </c>
      <c r="CY47">
        <v>1665769350.0999999</v>
      </c>
      <c r="CZ47" t="s">
        <v>356</v>
      </c>
      <c r="DA47">
        <v>1665769350.0999999</v>
      </c>
      <c r="DB47">
        <v>1665769349.0999999</v>
      </c>
      <c r="DC47">
        <v>11</v>
      </c>
      <c r="DD47">
        <v>-2.3E-2</v>
      </c>
      <c r="DE47">
        <v>-8.9999999999999993E-3</v>
      </c>
      <c r="DF47">
        <v>-1.113</v>
      </c>
      <c r="DG47">
        <v>0.21099999999999999</v>
      </c>
      <c r="DH47">
        <v>415</v>
      </c>
      <c r="DI47">
        <v>39</v>
      </c>
      <c r="DJ47">
        <v>0.32</v>
      </c>
      <c r="DK47">
        <v>0.12</v>
      </c>
      <c r="DL47">
        <v>-10.477390243902439</v>
      </c>
      <c r="DM47">
        <v>0.36599372822299903</v>
      </c>
      <c r="DN47">
        <v>6.7418492088968329E-2</v>
      </c>
      <c r="DO47">
        <v>0</v>
      </c>
      <c r="DP47">
        <v>0.29734758536585371</v>
      </c>
      <c r="DQ47">
        <v>-0.24262528222996421</v>
      </c>
      <c r="DR47">
        <v>3.077671608734046E-2</v>
      </c>
      <c r="DS47">
        <v>0</v>
      </c>
      <c r="DT47">
        <v>0</v>
      </c>
      <c r="DU47">
        <v>0</v>
      </c>
      <c r="DV47">
        <v>0</v>
      </c>
      <c r="DW47">
        <v>-1</v>
      </c>
      <c r="DX47">
        <v>0</v>
      </c>
      <c r="DY47">
        <v>2</v>
      </c>
      <c r="DZ47" t="s">
        <v>363</v>
      </c>
      <c r="EA47">
        <v>3.2938800000000001</v>
      </c>
      <c r="EB47">
        <v>2.6257100000000002</v>
      </c>
      <c r="EC47">
        <v>5.31516E-2</v>
      </c>
      <c r="ED47">
        <v>5.4958100000000003E-2</v>
      </c>
      <c r="EE47">
        <v>0.15021799999999999</v>
      </c>
      <c r="EF47">
        <v>0.14821300000000001</v>
      </c>
      <c r="EG47">
        <v>28564.799999999999</v>
      </c>
      <c r="EH47">
        <v>29074.5</v>
      </c>
      <c r="EI47">
        <v>28077.8</v>
      </c>
      <c r="EJ47">
        <v>29627.4</v>
      </c>
      <c r="EK47">
        <v>32770.1</v>
      </c>
      <c r="EL47">
        <v>35063.4</v>
      </c>
      <c r="EM47">
        <v>39569.1</v>
      </c>
      <c r="EN47">
        <v>42393.1</v>
      </c>
      <c r="EO47">
        <v>2.1164299999999998</v>
      </c>
      <c r="EP47">
        <v>2.1252300000000002</v>
      </c>
      <c r="EQ47">
        <v>8.7723099999999998E-2</v>
      </c>
      <c r="ER47">
        <v>0</v>
      </c>
      <c r="ES47">
        <v>33.208500000000001</v>
      </c>
      <c r="ET47">
        <v>999.9</v>
      </c>
      <c r="EU47">
        <v>65.2</v>
      </c>
      <c r="EV47">
        <v>38.9</v>
      </c>
      <c r="EW47">
        <v>45.012799999999999</v>
      </c>
      <c r="EX47">
        <v>57.177500000000002</v>
      </c>
      <c r="EY47">
        <v>-2.3557700000000001</v>
      </c>
      <c r="EZ47">
        <v>2</v>
      </c>
      <c r="FA47">
        <v>0.71306899999999995</v>
      </c>
      <c r="FB47">
        <v>1.65191</v>
      </c>
      <c r="FC47">
        <v>20.2623</v>
      </c>
      <c r="FD47">
        <v>5.2157900000000001</v>
      </c>
      <c r="FE47">
        <v>12.0091</v>
      </c>
      <c r="FF47">
        <v>4.9858000000000002</v>
      </c>
      <c r="FG47">
        <v>3.2845</v>
      </c>
      <c r="FH47">
        <v>8032.5</v>
      </c>
      <c r="FI47">
        <v>9999</v>
      </c>
      <c r="FJ47">
        <v>9999</v>
      </c>
      <c r="FK47">
        <v>562.20000000000005</v>
      </c>
      <c r="FL47">
        <v>1.8658399999999999</v>
      </c>
      <c r="FM47">
        <v>1.8622700000000001</v>
      </c>
      <c r="FN47">
        <v>1.86432</v>
      </c>
      <c r="FO47">
        <v>1.86039</v>
      </c>
      <c r="FP47">
        <v>1.86111</v>
      </c>
      <c r="FQ47">
        <v>1.86019</v>
      </c>
      <c r="FR47">
        <v>1.8619000000000001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-1.107</v>
      </c>
      <c r="GH47">
        <v>0.21379999999999999</v>
      </c>
      <c r="GI47">
        <v>-1.0539319262819791</v>
      </c>
      <c r="GJ47">
        <v>-4.1205714796583209E-4</v>
      </c>
      <c r="GK47">
        <v>7.7744911336874259E-7</v>
      </c>
      <c r="GL47">
        <v>-3.0144991668536769E-10</v>
      </c>
      <c r="GM47">
        <v>-0.1266511706023529</v>
      </c>
      <c r="GN47">
        <v>4.3598202540073173E-3</v>
      </c>
      <c r="GO47">
        <v>2.9285056325319391E-4</v>
      </c>
      <c r="GP47">
        <v>-4.5385929978810709E-6</v>
      </c>
      <c r="GQ47">
        <v>2</v>
      </c>
      <c r="GR47">
        <v>2069</v>
      </c>
      <c r="GS47">
        <v>4</v>
      </c>
      <c r="GT47">
        <v>38</v>
      </c>
      <c r="GU47">
        <v>9</v>
      </c>
      <c r="GV47">
        <v>9</v>
      </c>
      <c r="GW47">
        <v>0.77880899999999997</v>
      </c>
      <c r="GX47">
        <v>2.63306</v>
      </c>
      <c r="GY47">
        <v>2.04834</v>
      </c>
      <c r="GZ47">
        <v>2.6220699999999999</v>
      </c>
      <c r="HA47">
        <v>2.1972700000000001</v>
      </c>
      <c r="HB47">
        <v>2.35107</v>
      </c>
      <c r="HC47">
        <v>43.6173</v>
      </c>
      <c r="HD47">
        <v>12.678599999999999</v>
      </c>
      <c r="HE47">
        <v>18</v>
      </c>
      <c r="HF47">
        <v>647.67999999999995</v>
      </c>
      <c r="HG47">
        <v>726.13199999999995</v>
      </c>
      <c r="HH47">
        <v>31.0002</v>
      </c>
      <c r="HI47">
        <v>36.181600000000003</v>
      </c>
      <c r="HJ47">
        <v>29.999600000000001</v>
      </c>
      <c r="HK47">
        <v>36.037999999999997</v>
      </c>
      <c r="HL47">
        <v>36.012999999999998</v>
      </c>
      <c r="HM47">
        <v>15.6073</v>
      </c>
      <c r="HN47">
        <v>20.081900000000001</v>
      </c>
      <c r="HO47">
        <v>100</v>
      </c>
      <c r="HP47">
        <v>31</v>
      </c>
      <c r="HQ47">
        <v>217.63800000000001</v>
      </c>
      <c r="HR47">
        <v>38.132399999999997</v>
      </c>
      <c r="HS47">
        <v>98.844899999999996</v>
      </c>
      <c r="HT47">
        <v>98.262600000000006</v>
      </c>
    </row>
    <row r="48" spans="1:228" x14ac:dyDescent="0.2">
      <c r="A48">
        <v>33</v>
      </c>
      <c r="B48">
        <v>1665769893.5999999</v>
      </c>
      <c r="C48">
        <v>127.5</v>
      </c>
      <c r="D48" t="s">
        <v>425</v>
      </c>
      <c r="E48" t="s">
        <v>426</v>
      </c>
      <c r="F48">
        <v>4</v>
      </c>
      <c r="G48">
        <v>1665769891.2874999</v>
      </c>
      <c r="H48">
        <f t="shared" si="0"/>
        <v>3.0051597471619562E-4</v>
      </c>
      <c r="I48">
        <f t="shared" si="1"/>
        <v>0.30051597471619562</v>
      </c>
      <c r="J48">
        <f t="shared" si="2"/>
        <v>0.8339713893394749</v>
      </c>
      <c r="K48">
        <f t="shared" si="3"/>
        <v>194.556625</v>
      </c>
      <c r="L48">
        <f t="shared" si="4"/>
        <v>114.80363065559592</v>
      </c>
      <c r="M48">
        <f t="shared" si="5"/>
        <v>11.633869439686343</v>
      </c>
      <c r="N48">
        <f t="shared" si="6"/>
        <v>19.715808297615784</v>
      </c>
      <c r="O48">
        <f t="shared" si="7"/>
        <v>1.7717390540052506E-2</v>
      </c>
      <c r="P48">
        <f t="shared" si="8"/>
        <v>2.7691094912732748</v>
      </c>
      <c r="Q48">
        <f t="shared" si="9"/>
        <v>1.7654653624819626E-2</v>
      </c>
      <c r="R48">
        <f t="shared" si="10"/>
        <v>1.1039776574666616E-2</v>
      </c>
      <c r="S48">
        <f t="shared" si="11"/>
        <v>226.11496723505266</v>
      </c>
      <c r="T48">
        <f t="shared" si="12"/>
        <v>35.959788582865002</v>
      </c>
      <c r="U48">
        <f t="shared" si="13"/>
        <v>34.625487499999998</v>
      </c>
      <c r="V48">
        <f t="shared" si="14"/>
        <v>5.5322787747320188</v>
      </c>
      <c r="W48">
        <f t="shared" si="15"/>
        <v>70.195296843901417</v>
      </c>
      <c r="X48">
        <f t="shared" si="16"/>
        <v>3.8874984455345469</v>
      </c>
      <c r="Y48">
        <f t="shared" si="17"/>
        <v>5.5381181080827551</v>
      </c>
      <c r="Z48">
        <f t="shared" si="18"/>
        <v>1.6447803291974719</v>
      </c>
      <c r="AA48">
        <f t="shared" si="19"/>
        <v>-13.252754484984226</v>
      </c>
      <c r="AB48">
        <f t="shared" si="20"/>
        <v>2.8364763869767251</v>
      </c>
      <c r="AC48">
        <f t="shared" si="21"/>
        <v>0.23837320295937769</v>
      </c>
      <c r="AD48">
        <f t="shared" si="22"/>
        <v>215.93706234000453</v>
      </c>
      <c r="AE48">
        <f t="shared" si="23"/>
        <v>11.423076111847328</v>
      </c>
      <c r="AF48">
        <f t="shared" si="24"/>
        <v>0.22973312250425063</v>
      </c>
      <c r="AG48">
        <f t="shared" si="25"/>
        <v>0.8339713893394749</v>
      </c>
      <c r="AH48">
        <v>213.3118598407718</v>
      </c>
      <c r="AI48">
        <v>205.46701212121221</v>
      </c>
      <c r="AJ48">
        <v>1.7410692125694289</v>
      </c>
      <c r="AK48">
        <v>66.492370730990942</v>
      </c>
      <c r="AL48">
        <f t="shared" si="26"/>
        <v>0.30051597471619562</v>
      </c>
      <c r="AM48">
        <v>38.152074589150892</v>
      </c>
      <c r="AN48">
        <v>38.384115384615413</v>
      </c>
      <c r="AO48">
        <v>6.5376028568986267E-3</v>
      </c>
      <c r="AP48">
        <v>87.124668143058287</v>
      </c>
      <c r="AQ48">
        <v>40</v>
      </c>
      <c r="AR48">
        <v>6</v>
      </c>
      <c r="AS48">
        <f t="shared" si="27"/>
        <v>1</v>
      </c>
      <c r="AT48">
        <f t="shared" si="28"/>
        <v>0</v>
      </c>
      <c r="AU48">
        <f t="shared" si="29"/>
        <v>47124.844381125156</v>
      </c>
      <c r="AV48">
        <f t="shared" si="30"/>
        <v>1199.9962499999999</v>
      </c>
      <c r="AW48">
        <f t="shared" si="31"/>
        <v>1025.9220135932915</v>
      </c>
      <c r="AX48">
        <f t="shared" si="32"/>
        <v>0.85493768300800244</v>
      </c>
      <c r="AY48">
        <f t="shared" si="33"/>
        <v>0.18842972820544454</v>
      </c>
      <c r="AZ48">
        <v>6</v>
      </c>
      <c r="BA48">
        <v>0.5</v>
      </c>
      <c r="BB48" t="s">
        <v>355</v>
      </c>
      <c r="BC48">
        <v>2</v>
      </c>
      <c r="BD48" t="b">
        <v>1</v>
      </c>
      <c r="BE48">
        <v>1665769891.2874999</v>
      </c>
      <c r="BF48">
        <v>194.556625</v>
      </c>
      <c r="BG48">
        <v>205.14025000000001</v>
      </c>
      <c r="BH48">
        <v>38.3620375</v>
      </c>
      <c r="BI48">
        <v>38.158149999999999</v>
      </c>
      <c r="BJ48">
        <v>195.663625</v>
      </c>
      <c r="BK48">
        <v>38.148150000000001</v>
      </c>
      <c r="BL48">
        <v>650.12349999999992</v>
      </c>
      <c r="BM48">
        <v>101.236625</v>
      </c>
      <c r="BN48">
        <v>0.10049625</v>
      </c>
      <c r="BO48">
        <v>34.644487499999997</v>
      </c>
      <c r="BP48">
        <v>34.625487499999998</v>
      </c>
      <c r="BQ48">
        <v>999.9</v>
      </c>
      <c r="BR48">
        <v>0</v>
      </c>
      <c r="BS48">
        <v>0</v>
      </c>
      <c r="BT48">
        <v>9000.9375</v>
      </c>
      <c r="BU48">
        <v>0</v>
      </c>
      <c r="BV48">
        <v>1844.55375</v>
      </c>
      <c r="BW48">
        <v>-10.583824999999999</v>
      </c>
      <c r="BX48">
        <v>202.31800000000001</v>
      </c>
      <c r="BY48">
        <v>213.27862500000001</v>
      </c>
      <c r="BZ48">
        <v>0.2038865</v>
      </c>
      <c r="CA48">
        <v>205.14025000000001</v>
      </c>
      <c r="CB48">
        <v>38.158149999999999</v>
      </c>
      <c r="CC48">
        <v>3.8836374999999999</v>
      </c>
      <c r="CD48">
        <v>3.8629950000000002</v>
      </c>
      <c r="CE48">
        <v>28.397337499999999</v>
      </c>
      <c r="CF48">
        <v>28.305700000000002</v>
      </c>
      <c r="CG48">
        <v>1199.9962499999999</v>
      </c>
      <c r="CH48">
        <v>0.49999474999999999</v>
      </c>
      <c r="CI48">
        <v>0.50000524999999996</v>
      </c>
      <c r="CJ48">
        <v>0</v>
      </c>
      <c r="CK48">
        <v>1145.9537499999999</v>
      </c>
      <c r="CL48">
        <v>4.9990899999999998</v>
      </c>
      <c r="CM48">
        <v>14124.7</v>
      </c>
      <c r="CN48">
        <v>9557.8137500000012</v>
      </c>
      <c r="CO48">
        <v>45.811999999999998</v>
      </c>
      <c r="CP48">
        <v>48.257750000000001</v>
      </c>
      <c r="CQ48">
        <v>46.686999999999998</v>
      </c>
      <c r="CR48">
        <v>47</v>
      </c>
      <c r="CS48">
        <v>47.186999999999998</v>
      </c>
      <c r="CT48">
        <v>597.49125000000004</v>
      </c>
      <c r="CU48">
        <v>597.505</v>
      </c>
      <c r="CV48">
        <v>0</v>
      </c>
      <c r="CW48">
        <v>1665769899.2</v>
      </c>
      <c r="CX48">
        <v>0</v>
      </c>
      <c r="CY48">
        <v>1665769350.0999999</v>
      </c>
      <c r="CZ48" t="s">
        <v>356</v>
      </c>
      <c r="DA48">
        <v>1665769350.0999999</v>
      </c>
      <c r="DB48">
        <v>1665769349.0999999</v>
      </c>
      <c r="DC48">
        <v>11</v>
      </c>
      <c r="DD48">
        <v>-2.3E-2</v>
      </c>
      <c r="DE48">
        <v>-8.9999999999999993E-3</v>
      </c>
      <c r="DF48">
        <v>-1.113</v>
      </c>
      <c r="DG48">
        <v>0.21099999999999999</v>
      </c>
      <c r="DH48">
        <v>415</v>
      </c>
      <c r="DI48">
        <v>39</v>
      </c>
      <c r="DJ48">
        <v>0.32</v>
      </c>
      <c r="DK48">
        <v>0.12</v>
      </c>
      <c r="DL48">
        <v>-10.48927804878049</v>
      </c>
      <c r="DM48">
        <v>-5.494494773517599E-2</v>
      </c>
      <c r="DN48">
        <v>7.9003453188483799E-2</v>
      </c>
      <c r="DO48">
        <v>1</v>
      </c>
      <c r="DP48">
        <v>0.27363892682926833</v>
      </c>
      <c r="DQ48">
        <v>-0.40656104529616621</v>
      </c>
      <c r="DR48">
        <v>4.6046671789047949E-2</v>
      </c>
      <c r="DS48">
        <v>0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357</v>
      </c>
      <c r="EA48">
        <v>3.2940200000000002</v>
      </c>
      <c r="EB48">
        <v>2.6253799999999998</v>
      </c>
      <c r="EC48">
        <v>5.4767400000000001E-2</v>
      </c>
      <c r="ED48">
        <v>5.6560600000000003E-2</v>
      </c>
      <c r="EE48">
        <v>0.15032400000000001</v>
      </c>
      <c r="EF48">
        <v>0.14823</v>
      </c>
      <c r="EG48">
        <v>28515.9</v>
      </c>
      <c r="EH48">
        <v>29025.3</v>
      </c>
      <c r="EI48">
        <v>28077.599999999999</v>
      </c>
      <c r="EJ48">
        <v>29627.5</v>
      </c>
      <c r="EK48">
        <v>32766.3</v>
      </c>
      <c r="EL48">
        <v>35062.699999999997</v>
      </c>
      <c r="EM48">
        <v>39569.300000000003</v>
      </c>
      <c r="EN48">
        <v>42392.9</v>
      </c>
      <c r="EO48">
        <v>2.1168999999999998</v>
      </c>
      <c r="EP48">
        <v>2.1251500000000001</v>
      </c>
      <c r="EQ48">
        <v>8.7946700000000003E-2</v>
      </c>
      <c r="ER48">
        <v>0</v>
      </c>
      <c r="ES48">
        <v>33.204799999999999</v>
      </c>
      <c r="ET48">
        <v>999.9</v>
      </c>
      <c r="EU48">
        <v>65.3</v>
      </c>
      <c r="EV48">
        <v>39</v>
      </c>
      <c r="EW48">
        <v>45.323799999999999</v>
      </c>
      <c r="EX48">
        <v>57.267499999999998</v>
      </c>
      <c r="EY48">
        <v>-2.4318900000000001</v>
      </c>
      <c r="EZ48">
        <v>2</v>
      </c>
      <c r="FA48">
        <v>0.71254600000000001</v>
      </c>
      <c r="FB48">
        <v>1.65459</v>
      </c>
      <c r="FC48">
        <v>20.2623</v>
      </c>
      <c r="FD48">
        <v>5.21549</v>
      </c>
      <c r="FE48">
        <v>12.0092</v>
      </c>
      <c r="FF48">
        <v>4.9858500000000001</v>
      </c>
      <c r="FG48">
        <v>3.2845</v>
      </c>
      <c r="FH48">
        <v>8032.5</v>
      </c>
      <c r="FI48">
        <v>9999</v>
      </c>
      <c r="FJ48">
        <v>9999</v>
      </c>
      <c r="FK48">
        <v>562.20000000000005</v>
      </c>
      <c r="FL48">
        <v>1.8658399999999999</v>
      </c>
      <c r="FM48">
        <v>1.8622700000000001</v>
      </c>
      <c r="FN48">
        <v>1.86432</v>
      </c>
      <c r="FO48">
        <v>1.8603799999999999</v>
      </c>
      <c r="FP48">
        <v>1.86111</v>
      </c>
      <c r="FQ48">
        <v>1.86019</v>
      </c>
      <c r="FR48">
        <v>1.8619000000000001</v>
      </c>
      <c r="FS48">
        <v>1.8585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-1.1080000000000001</v>
      </c>
      <c r="GH48">
        <v>0.214</v>
      </c>
      <c r="GI48">
        <v>-1.0539319262819791</v>
      </c>
      <c r="GJ48">
        <v>-4.1205714796583209E-4</v>
      </c>
      <c r="GK48">
        <v>7.7744911336874259E-7</v>
      </c>
      <c r="GL48">
        <v>-3.0144991668536769E-10</v>
      </c>
      <c r="GM48">
        <v>-0.1266511706023529</v>
      </c>
      <c r="GN48">
        <v>4.3598202540073173E-3</v>
      </c>
      <c r="GO48">
        <v>2.9285056325319391E-4</v>
      </c>
      <c r="GP48">
        <v>-4.5385929978810709E-6</v>
      </c>
      <c r="GQ48">
        <v>2</v>
      </c>
      <c r="GR48">
        <v>2069</v>
      </c>
      <c r="GS48">
        <v>4</v>
      </c>
      <c r="GT48">
        <v>38</v>
      </c>
      <c r="GU48">
        <v>9.1</v>
      </c>
      <c r="GV48">
        <v>9.1</v>
      </c>
      <c r="GW48">
        <v>0.79956099999999997</v>
      </c>
      <c r="GX48">
        <v>2.64771</v>
      </c>
      <c r="GY48">
        <v>2.04834</v>
      </c>
      <c r="GZ48">
        <v>2.6220699999999999</v>
      </c>
      <c r="HA48">
        <v>2.1972700000000001</v>
      </c>
      <c r="HB48">
        <v>2.3156699999999999</v>
      </c>
      <c r="HC48">
        <v>43.6173</v>
      </c>
      <c r="HD48">
        <v>12.6698</v>
      </c>
      <c r="HE48">
        <v>18</v>
      </c>
      <c r="HF48">
        <v>648.01800000000003</v>
      </c>
      <c r="HG48">
        <v>726.03200000000004</v>
      </c>
      <c r="HH48">
        <v>31.000499999999999</v>
      </c>
      <c r="HI48">
        <v>36.177199999999999</v>
      </c>
      <c r="HJ48">
        <v>29.999600000000001</v>
      </c>
      <c r="HK48">
        <v>36.033999999999999</v>
      </c>
      <c r="HL48">
        <v>36.010599999999997</v>
      </c>
      <c r="HM48">
        <v>16.006399999999999</v>
      </c>
      <c r="HN48">
        <v>20.081900000000001</v>
      </c>
      <c r="HO48">
        <v>100</v>
      </c>
      <c r="HP48">
        <v>31</v>
      </c>
      <c r="HQ48">
        <v>224.31700000000001</v>
      </c>
      <c r="HR48">
        <v>38.132399999999997</v>
      </c>
      <c r="HS48">
        <v>98.844999999999999</v>
      </c>
      <c r="HT48">
        <v>98.262600000000006</v>
      </c>
    </row>
    <row r="49" spans="1:228" x14ac:dyDescent="0.2">
      <c r="A49">
        <v>34</v>
      </c>
      <c r="B49">
        <v>1665769897.5999999</v>
      </c>
      <c r="C49">
        <v>131.5</v>
      </c>
      <c r="D49" t="s">
        <v>427</v>
      </c>
      <c r="E49" t="s">
        <v>428</v>
      </c>
      <c r="F49">
        <v>4</v>
      </c>
      <c r="G49">
        <v>1665769895.5999999</v>
      </c>
      <c r="H49">
        <f t="shared" si="0"/>
        <v>3.4392539363403408E-4</v>
      </c>
      <c r="I49">
        <f t="shared" si="1"/>
        <v>0.34392539363403407</v>
      </c>
      <c r="J49">
        <f t="shared" si="2"/>
        <v>0.93451343903480111</v>
      </c>
      <c r="K49">
        <f t="shared" si="3"/>
        <v>201.70914285714281</v>
      </c>
      <c r="L49">
        <f t="shared" si="4"/>
        <v>123.46861663275489</v>
      </c>
      <c r="M49">
        <f t="shared" si="5"/>
        <v>12.511691179956388</v>
      </c>
      <c r="N49">
        <f t="shared" si="6"/>
        <v>20.440194216388104</v>
      </c>
      <c r="O49">
        <f t="shared" si="7"/>
        <v>2.0324735897182179E-2</v>
      </c>
      <c r="P49">
        <f t="shared" si="8"/>
        <v>2.771314331203611</v>
      </c>
      <c r="Q49">
        <f t="shared" si="9"/>
        <v>2.0242286957975298E-2</v>
      </c>
      <c r="R49">
        <f t="shared" si="10"/>
        <v>1.2658809076272256E-2</v>
      </c>
      <c r="S49">
        <f t="shared" si="11"/>
        <v>226.11983409208426</v>
      </c>
      <c r="T49">
        <f t="shared" si="12"/>
        <v>35.949071974051165</v>
      </c>
      <c r="U49">
        <f t="shared" si="13"/>
        <v>34.627957142857142</v>
      </c>
      <c r="V49">
        <f t="shared" si="14"/>
        <v>5.533037475542959</v>
      </c>
      <c r="W49">
        <f t="shared" si="15"/>
        <v>70.257308829327101</v>
      </c>
      <c r="X49">
        <f t="shared" si="16"/>
        <v>3.8913736829275876</v>
      </c>
      <c r="Y49">
        <f t="shared" si="17"/>
        <v>5.5387457159520945</v>
      </c>
      <c r="Z49">
        <f t="shared" si="18"/>
        <v>1.6416637926153714</v>
      </c>
      <c r="AA49">
        <f t="shared" si="19"/>
        <v>-15.167109859260902</v>
      </c>
      <c r="AB49">
        <f t="shared" si="20"/>
        <v>2.774703252728377</v>
      </c>
      <c r="AC49">
        <f t="shared" si="21"/>
        <v>0.23300148830578407</v>
      </c>
      <c r="AD49">
        <f t="shared" si="22"/>
        <v>213.96042897385752</v>
      </c>
      <c r="AE49">
        <f t="shared" si="23"/>
        <v>11.443566938715536</v>
      </c>
      <c r="AF49">
        <f t="shared" si="24"/>
        <v>0.26871345242103867</v>
      </c>
      <c r="AG49">
        <f t="shared" si="25"/>
        <v>0.93451343903480111</v>
      </c>
      <c r="AH49">
        <v>220.24466560009731</v>
      </c>
      <c r="AI49">
        <v>212.35627878787881</v>
      </c>
      <c r="AJ49">
        <v>1.727447354452043</v>
      </c>
      <c r="AK49">
        <v>66.492370730990942</v>
      </c>
      <c r="AL49">
        <f t="shared" si="26"/>
        <v>0.34392539363403407</v>
      </c>
      <c r="AM49">
        <v>38.162731216188106</v>
      </c>
      <c r="AN49">
        <v>38.410463736263743</v>
      </c>
      <c r="AO49">
        <v>1.0856760646569459E-2</v>
      </c>
      <c r="AP49">
        <v>87.124668143058287</v>
      </c>
      <c r="AQ49">
        <v>41</v>
      </c>
      <c r="AR49">
        <v>6</v>
      </c>
      <c r="AS49">
        <f t="shared" si="27"/>
        <v>1</v>
      </c>
      <c r="AT49">
        <f t="shared" si="28"/>
        <v>0</v>
      </c>
      <c r="AU49">
        <f t="shared" si="29"/>
        <v>47184.897454376303</v>
      </c>
      <c r="AV49">
        <f t="shared" si="30"/>
        <v>1200.022857142857</v>
      </c>
      <c r="AW49">
        <f t="shared" si="31"/>
        <v>1025.9446850218053</v>
      </c>
      <c r="AX49">
        <f t="shared" si="32"/>
        <v>0.85493761965874904</v>
      </c>
      <c r="AY49">
        <f t="shared" si="33"/>
        <v>0.18842960594138564</v>
      </c>
      <c r="AZ49">
        <v>6</v>
      </c>
      <c r="BA49">
        <v>0.5</v>
      </c>
      <c r="BB49" t="s">
        <v>355</v>
      </c>
      <c r="BC49">
        <v>2</v>
      </c>
      <c r="BD49" t="b">
        <v>1</v>
      </c>
      <c r="BE49">
        <v>1665769895.5999999</v>
      </c>
      <c r="BF49">
        <v>201.70914285714281</v>
      </c>
      <c r="BG49">
        <v>212.3235714285714</v>
      </c>
      <c r="BH49">
        <v>38.401085714285713</v>
      </c>
      <c r="BI49">
        <v>38.16254285714286</v>
      </c>
      <c r="BJ49">
        <v>202.8172857142857</v>
      </c>
      <c r="BK49">
        <v>38.186928571428567</v>
      </c>
      <c r="BL49">
        <v>649.93242857142855</v>
      </c>
      <c r="BM49">
        <v>101.23528571428569</v>
      </c>
      <c r="BN49">
        <v>9.970548571428571E-2</v>
      </c>
      <c r="BO49">
        <v>34.646528571428568</v>
      </c>
      <c r="BP49">
        <v>34.627957142857142</v>
      </c>
      <c r="BQ49">
        <v>999.89999999999986</v>
      </c>
      <c r="BR49">
        <v>0</v>
      </c>
      <c r="BS49">
        <v>0</v>
      </c>
      <c r="BT49">
        <v>9012.7685714285708</v>
      </c>
      <c r="BU49">
        <v>0</v>
      </c>
      <c r="BV49">
        <v>1839.218571428572</v>
      </c>
      <c r="BW49">
        <v>-10.61415714285714</v>
      </c>
      <c r="BX49">
        <v>209.7644285714286</v>
      </c>
      <c r="BY49">
        <v>220.7477142857143</v>
      </c>
      <c r="BZ49">
        <v>0.23854400000000001</v>
      </c>
      <c r="CA49">
        <v>212.3235714285714</v>
      </c>
      <c r="CB49">
        <v>38.16254285714286</v>
      </c>
      <c r="CC49">
        <v>3.8875457142857139</v>
      </c>
      <c r="CD49">
        <v>3.863397142857143</v>
      </c>
      <c r="CE49">
        <v>28.414642857142859</v>
      </c>
      <c r="CF49">
        <v>28.307471428571429</v>
      </c>
      <c r="CG49">
        <v>1200.022857142857</v>
      </c>
      <c r="CH49">
        <v>0.49999614285714289</v>
      </c>
      <c r="CI49">
        <v>0.50000385714285722</v>
      </c>
      <c r="CJ49">
        <v>0</v>
      </c>
      <c r="CK49">
        <v>1145.727142857143</v>
      </c>
      <c r="CL49">
        <v>4.9990899999999998</v>
      </c>
      <c r="CM49">
        <v>14125.785714285719</v>
      </c>
      <c r="CN49">
        <v>9558.0271428571432</v>
      </c>
      <c r="CO49">
        <v>45.811999999999998</v>
      </c>
      <c r="CP49">
        <v>48.25</v>
      </c>
      <c r="CQ49">
        <v>46.704999999999998</v>
      </c>
      <c r="CR49">
        <v>47</v>
      </c>
      <c r="CS49">
        <v>47.205000000000013</v>
      </c>
      <c r="CT49">
        <v>597.50714285714287</v>
      </c>
      <c r="CU49">
        <v>597.51571428571435</v>
      </c>
      <c r="CV49">
        <v>0</v>
      </c>
      <c r="CW49">
        <v>1665769902.8</v>
      </c>
      <c r="CX49">
        <v>0</v>
      </c>
      <c r="CY49">
        <v>1665769350.0999999</v>
      </c>
      <c r="CZ49" t="s">
        <v>356</v>
      </c>
      <c r="DA49">
        <v>1665769350.0999999</v>
      </c>
      <c r="DB49">
        <v>1665769349.0999999</v>
      </c>
      <c r="DC49">
        <v>11</v>
      </c>
      <c r="DD49">
        <v>-2.3E-2</v>
      </c>
      <c r="DE49">
        <v>-8.9999999999999993E-3</v>
      </c>
      <c r="DF49">
        <v>-1.113</v>
      </c>
      <c r="DG49">
        <v>0.21099999999999999</v>
      </c>
      <c r="DH49">
        <v>415</v>
      </c>
      <c r="DI49">
        <v>39</v>
      </c>
      <c r="DJ49">
        <v>0.32</v>
      </c>
      <c r="DK49">
        <v>0.12</v>
      </c>
      <c r="DL49">
        <v>-10.496427499999999</v>
      </c>
      <c r="DM49">
        <v>-0.6972686679174448</v>
      </c>
      <c r="DN49">
        <v>8.9322457947315734E-2</v>
      </c>
      <c r="DO49">
        <v>0</v>
      </c>
      <c r="DP49">
        <v>0.25734620000000002</v>
      </c>
      <c r="DQ49">
        <v>-0.35439104690431561</v>
      </c>
      <c r="DR49">
        <v>4.2934769129576091E-2</v>
      </c>
      <c r="DS49">
        <v>0</v>
      </c>
      <c r="DT49">
        <v>0</v>
      </c>
      <c r="DU49">
        <v>0</v>
      </c>
      <c r="DV49">
        <v>0</v>
      </c>
      <c r="DW49">
        <v>-1</v>
      </c>
      <c r="DX49">
        <v>0</v>
      </c>
      <c r="DY49">
        <v>2</v>
      </c>
      <c r="DZ49" t="s">
        <v>363</v>
      </c>
      <c r="EA49">
        <v>3.2936100000000001</v>
      </c>
      <c r="EB49">
        <v>2.6250300000000002</v>
      </c>
      <c r="EC49">
        <v>5.6380399999999997E-2</v>
      </c>
      <c r="ED49">
        <v>5.8144399999999999E-2</v>
      </c>
      <c r="EE49">
        <v>0.15040000000000001</v>
      </c>
      <c r="EF49">
        <v>0.148229</v>
      </c>
      <c r="EG49">
        <v>28467.8</v>
      </c>
      <c r="EH49">
        <v>28976.799999999999</v>
      </c>
      <c r="EI49">
        <v>28078.2</v>
      </c>
      <c r="EJ49">
        <v>29627.7</v>
      </c>
      <c r="EK49">
        <v>32764</v>
      </c>
      <c r="EL49">
        <v>35063.199999999997</v>
      </c>
      <c r="EM49">
        <v>39569.9</v>
      </c>
      <c r="EN49">
        <v>42393.4</v>
      </c>
      <c r="EO49">
        <v>2.1159300000000001</v>
      </c>
      <c r="EP49">
        <v>2.1256300000000001</v>
      </c>
      <c r="EQ49">
        <v>8.8073299999999993E-2</v>
      </c>
      <c r="ER49">
        <v>0</v>
      </c>
      <c r="ES49">
        <v>33.204000000000001</v>
      </c>
      <c r="ET49">
        <v>999.9</v>
      </c>
      <c r="EU49">
        <v>65.2</v>
      </c>
      <c r="EV49">
        <v>38.9</v>
      </c>
      <c r="EW49">
        <v>45.008600000000001</v>
      </c>
      <c r="EX49">
        <v>57.087499999999999</v>
      </c>
      <c r="EY49">
        <v>-2.5040100000000001</v>
      </c>
      <c r="EZ49">
        <v>2</v>
      </c>
      <c r="FA49">
        <v>0.71218700000000001</v>
      </c>
      <c r="FB49">
        <v>1.6586700000000001</v>
      </c>
      <c r="FC49">
        <v>20.2623</v>
      </c>
      <c r="FD49">
        <v>5.21549</v>
      </c>
      <c r="FE49">
        <v>12.009499999999999</v>
      </c>
      <c r="FF49">
        <v>4.9859499999999999</v>
      </c>
      <c r="FG49">
        <v>3.2845</v>
      </c>
      <c r="FH49">
        <v>8032.5</v>
      </c>
      <c r="FI49">
        <v>9999</v>
      </c>
      <c r="FJ49">
        <v>9999</v>
      </c>
      <c r="FK49">
        <v>562.20000000000005</v>
      </c>
      <c r="FL49">
        <v>1.8658399999999999</v>
      </c>
      <c r="FM49">
        <v>1.8622700000000001</v>
      </c>
      <c r="FN49">
        <v>1.86432</v>
      </c>
      <c r="FO49">
        <v>1.86039</v>
      </c>
      <c r="FP49">
        <v>1.86111</v>
      </c>
      <c r="FQ49">
        <v>1.86019</v>
      </c>
      <c r="FR49">
        <v>1.86192</v>
      </c>
      <c r="FS49">
        <v>1.8585199999999999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-1.109</v>
      </c>
      <c r="GH49">
        <v>0.2142</v>
      </c>
      <c r="GI49">
        <v>-1.0539319262819791</v>
      </c>
      <c r="GJ49">
        <v>-4.1205714796583209E-4</v>
      </c>
      <c r="GK49">
        <v>7.7744911336874259E-7</v>
      </c>
      <c r="GL49">
        <v>-3.0144991668536769E-10</v>
      </c>
      <c r="GM49">
        <v>-0.1266511706023529</v>
      </c>
      <c r="GN49">
        <v>4.3598202540073173E-3</v>
      </c>
      <c r="GO49">
        <v>2.9285056325319391E-4</v>
      </c>
      <c r="GP49">
        <v>-4.5385929978810709E-6</v>
      </c>
      <c r="GQ49">
        <v>2</v>
      </c>
      <c r="GR49">
        <v>2069</v>
      </c>
      <c r="GS49">
        <v>4</v>
      </c>
      <c r="GT49">
        <v>38</v>
      </c>
      <c r="GU49">
        <v>9.1</v>
      </c>
      <c r="GV49">
        <v>9.1</v>
      </c>
      <c r="GW49">
        <v>0.81909200000000004</v>
      </c>
      <c r="GX49">
        <v>2.63306</v>
      </c>
      <c r="GY49">
        <v>2.04834</v>
      </c>
      <c r="GZ49">
        <v>2.6220699999999999</v>
      </c>
      <c r="HA49">
        <v>2.1972700000000001</v>
      </c>
      <c r="HB49">
        <v>2.34253</v>
      </c>
      <c r="HC49">
        <v>43.6447</v>
      </c>
      <c r="HD49">
        <v>12.6873</v>
      </c>
      <c r="HE49">
        <v>18</v>
      </c>
      <c r="HF49">
        <v>647.21100000000001</v>
      </c>
      <c r="HG49">
        <v>726.44600000000003</v>
      </c>
      <c r="HH49">
        <v>31.000900000000001</v>
      </c>
      <c r="HI49">
        <v>36.173200000000001</v>
      </c>
      <c r="HJ49">
        <v>29.999600000000001</v>
      </c>
      <c r="HK49">
        <v>36.030799999999999</v>
      </c>
      <c r="HL49">
        <v>36.007199999999997</v>
      </c>
      <c r="HM49">
        <v>16.407299999999999</v>
      </c>
      <c r="HN49">
        <v>20.081900000000001</v>
      </c>
      <c r="HO49">
        <v>100</v>
      </c>
      <c r="HP49">
        <v>31</v>
      </c>
      <c r="HQ49">
        <v>230.995</v>
      </c>
      <c r="HR49">
        <v>38.129600000000003</v>
      </c>
      <c r="HS49">
        <v>98.846699999999998</v>
      </c>
      <c r="HT49">
        <v>98.263499999999993</v>
      </c>
    </row>
    <row r="50" spans="1:228" x14ac:dyDescent="0.2">
      <c r="A50">
        <v>35</v>
      </c>
      <c r="B50">
        <v>1665769901.5999999</v>
      </c>
      <c r="C50">
        <v>135.5</v>
      </c>
      <c r="D50" t="s">
        <v>429</v>
      </c>
      <c r="E50" t="s">
        <v>430</v>
      </c>
      <c r="F50">
        <v>4</v>
      </c>
      <c r="G50">
        <v>1665769899.2874999</v>
      </c>
      <c r="H50">
        <f t="shared" si="0"/>
        <v>3.3716860865842503E-4</v>
      </c>
      <c r="I50">
        <f t="shared" si="1"/>
        <v>0.33716860865842502</v>
      </c>
      <c r="J50">
        <f t="shared" si="2"/>
        <v>1.0092266295622137</v>
      </c>
      <c r="K50">
        <f t="shared" si="3"/>
        <v>207.812375</v>
      </c>
      <c r="L50">
        <f t="shared" si="4"/>
        <v>122.07571297342908</v>
      </c>
      <c r="M50">
        <f t="shared" si="5"/>
        <v>12.370748299104811</v>
      </c>
      <c r="N50">
        <f t="shared" si="6"/>
        <v>21.059017571527423</v>
      </c>
      <c r="O50">
        <f t="shared" si="7"/>
        <v>1.9939815626077276E-2</v>
      </c>
      <c r="P50">
        <f t="shared" si="8"/>
        <v>2.7720006929772216</v>
      </c>
      <c r="Q50">
        <f t="shared" si="9"/>
        <v>1.9860473019803464E-2</v>
      </c>
      <c r="R50">
        <f t="shared" si="10"/>
        <v>1.2419897838449784E-2</v>
      </c>
      <c r="S50">
        <f t="shared" si="11"/>
        <v>226.12838660879774</v>
      </c>
      <c r="T50">
        <f t="shared" si="12"/>
        <v>35.9485277162429</v>
      </c>
      <c r="U50">
        <f t="shared" si="13"/>
        <v>34.630025000000003</v>
      </c>
      <c r="V50">
        <f t="shared" si="14"/>
        <v>5.5336728130397299</v>
      </c>
      <c r="W50">
        <f t="shared" si="15"/>
        <v>70.300691453178956</v>
      </c>
      <c r="X50">
        <f t="shared" si="16"/>
        <v>3.8933137078739191</v>
      </c>
      <c r="Y50">
        <f t="shared" si="17"/>
        <v>5.5380873607294596</v>
      </c>
      <c r="Z50">
        <f t="shared" si="18"/>
        <v>1.6403591051658108</v>
      </c>
      <c r="AA50">
        <f t="shared" si="19"/>
        <v>-14.869135641836545</v>
      </c>
      <c r="AB50">
        <f t="shared" si="20"/>
        <v>2.1463909057795316</v>
      </c>
      <c r="AC50">
        <f t="shared" si="21"/>
        <v>0.18019522122681761</v>
      </c>
      <c r="AD50">
        <f t="shared" si="22"/>
        <v>213.58583709396754</v>
      </c>
      <c r="AE50">
        <f t="shared" si="23"/>
        <v>11.479827028957887</v>
      </c>
      <c r="AF50">
        <f t="shared" si="24"/>
        <v>0.29378376368150338</v>
      </c>
      <c r="AG50">
        <f t="shared" si="25"/>
        <v>1.0092266295622137</v>
      </c>
      <c r="AH50">
        <v>227.16364784057819</v>
      </c>
      <c r="AI50">
        <v>219.23346666666669</v>
      </c>
      <c r="AJ50">
        <v>1.719963271023413</v>
      </c>
      <c r="AK50">
        <v>66.492370730990942</v>
      </c>
      <c r="AL50">
        <f t="shared" si="26"/>
        <v>0.33716860865842502</v>
      </c>
      <c r="AM50">
        <v>38.160182105278771</v>
      </c>
      <c r="AN50">
        <v>38.424775824175832</v>
      </c>
      <c r="AO50">
        <v>6.5464974788040703E-3</v>
      </c>
      <c r="AP50">
        <v>87.124668143058287</v>
      </c>
      <c r="AQ50">
        <v>41</v>
      </c>
      <c r="AR50">
        <v>6</v>
      </c>
      <c r="AS50">
        <f t="shared" si="27"/>
        <v>1</v>
      </c>
      <c r="AT50">
        <f t="shared" si="28"/>
        <v>0</v>
      </c>
      <c r="AU50">
        <f t="shared" si="29"/>
        <v>47204.039143459464</v>
      </c>
      <c r="AV50">
        <f t="shared" si="30"/>
        <v>1200.0762500000001</v>
      </c>
      <c r="AW50">
        <f t="shared" si="31"/>
        <v>1025.9895510926415</v>
      </c>
      <c r="AX50">
        <f t="shared" si="32"/>
        <v>0.85493696845733047</v>
      </c>
      <c r="AY50">
        <f t="shared" si="33"/>
        <v>0.18842834912264761</v>
      </c>
      <c r="AZ50">
        <v>6</v>
      </c>
      <c r="BA50">
        <v>0.5</v>
      </c>
      <c r="BB50" t="s">
        <v>355</v>
      </c>
      <c r="BC50">
        <v>2</v>
      </c>
      <c r="BD50" t="b">
        <v>1</v>
      </c>
      <c r="BE50">
        <v>1665769899.2874999</v>
      </c>
      <c r="BF50">
        <v>207.812375</v>
      </c>
      <c r="BG50">
        <v>218.46687499999999</v>
      </c>
      <c r="BH50">
        <v>38.419587499999999</v>
      </c>
      <c r="BI50">
        <v>38.158787500000003</v>
      </c>
      <c r="BJ50">
        <v>208.92124999999999</v>
      </c>
      <c r="BK50">
        <v>38.205312500000012</v>
      </c>
      <c r="BL50">
        <v>649.91575</v>
      </c>
      <c r="BM50">
        <v>101.23712500000001</v>
      </c>
      <c r="BN50">
        <v>9.9561862499999987E-2</v>
      </c>
      <c r="BO50">
        <v>34.644387500000001</v>
      </c>
      <c r="BP50">
        <v>34.630025000000003</v>
      </c>
      <c r="BQ50">
        <v>999.9</v>
      </c>
      <c r="BR50">
        <v>0</v>
      </c>
      <c r="BS50">
        <v>0</v>
      </c>
      <c r="BT50">
        <v>9016.2524999999987</v>
      </c>
      <c r="BU50">
        <v>0</v>
      </c>
      <c r="BV50">
        <v>1844.1612500000001</v>
      </c>
      <c r="BW50">
        <v>-10.654562500000001</v>
      </c>
      <c r="BX50">
        <v>216.11525</v>
      </c>
      <c r="BY50">
        <v>227.13412500000001</v>
      </c>
      <c r="BZ50">
        <v>0.26081212500000001</v>
      </c>
      <c r="CA50">
        <v>218.46687499999999</v>
      </c>
      <c r="CB50">
        <v>38.158787500000003</v>
      </c>
      <c r="CC50">
        <v>3.8894912499999998</v>
      </c>
      <c r="CD50">
        <v>3.8630887500000002</v>
      </c>
      <c r="CE50">
        <v>28.4232625</v>
      </c>
      <c r="CF50">
        <v>28.3060875</v>
      </c>
      <c r="CG50">
        <v>1200.0762500000001</v>
      </c>
      <c r="CH50">
        <v>0.50001699999999993</v>
      </c>
      <c r="CI50">
        <v>0.49998300000000001</v>
      </c>
      <c r="CJ50">
        <v>0</v>
      </c>
      <c r="CK50">
        <v>1145.415</v>
      </c>
      <c r="CL50">
        <v>4.9990899999999998</v>
      </c>
      <c r="CM50">
        <v>14131.4625</v>
      </c>
      <c r="CN50">
        <v>9558.5300000000007</v>
      </c>
      <c r="CO50">
        <v>45.811999999999998</v>
      </c>
      <c r="CP50">
        <v>48.265500000000003</v>
      </c>
      <c r="CQ50">
        <v>46.686999999999998</v>
      </c>
      <c r="CR50">
        <v>46.976374999999997</v>
      </c>
      <c r="CS50">
        <v>47.186999999999998</v>
      </c>
      <c r="CT50">
        <v>597.55999999999995</v>
      </c>
      <c r="CU50">
        <v>597.51625000000001</v>
      </c>
      <c r="CV50">
        <v>0</v>
      </c>
      <c r="CW50">
        <v>1665769907</v>
      </c>
      <c r="CX50">
        <v>0</v>
      </c>
      <c r="CY50">
        <v>1665769350.0999999</v>
      </c>
      <c r="CZ50" t="s">
        <v>356</v>
      </c>
      <c r="DA50">
        <v>1665769350.0999999</v>
      </c>
      <c r="DB50">
        <v>1665769349.0999999</v>
      </c>
      <c r="DC50">
        <v>11</v>
      </c>
      <c r="DD50">
        <v>-2.3E-2</v>
      </c>
      <c r="DE50">
        <v>-8.9999999999999993E-3</v>
      </c>
      <c r="DF50">
        <v>-1.113</v>
      </c>
      <c r="DG50">
        <v>0.21099999999999999</v>
      </c>
      <c r="DH50">
        <v>415</v>
      </c>
      <c r="DI50">
        <v>39</v>
      </c>
      <c r="DJ50">
        <v>0.32</v>
      </c>
      <c r="DK50">
        <v>0.12</v>
      </c>
      <c r="DL50">
        <v>-10.534956097560981</v>
      </c>
      <c r="DM50">
        <v>-0.97294912891986673</v>
      </c>
      <c r="DN50">
        <v>9.9824851612236823E-2</v>
      </c>
      <c r="DO50">
        <v>0</v>
      </c>
      <c r="DP50">
        <v>0.2497195853658537</v>
      </c>
      <c r="DQ50">
        <v>-0.16294074564459909</v>
      </c>
      <c r="DR50">
        <v>3.8013531510519373E-2</v>
      </c>
      <c r="DS50">
        <v>0</v>
      </c>
      <c r="DT50">
        <v>0</v>
      </c>
      <c r="DU50">
        <v>0</v>
      </c>
      <c r="DV50">
        <v>0</v>
      </c>
      <c r="DW50">
        <v>-1</v>
      </c>
      <c r="DX50">
        <v>0</v>
      </c>
      <c r="DY50">
        <v>2</v>
      </c>
      <c r="DZ50" t="s">
        <v>363</v>
      </c>
      <c r="EA50">
        <v>3.2937099999999999</v>
      </c>
      <c r="EB50">
        <v>2.6251099999999998</v>
      </c>
      <c r="EC50">
        <v>5.7973200000000003E-2</v>
      </c>
      <c r="ED50">
        <v>5.97257E-2</v>
      </c>
      <c r="EE50">
        <v>0.15043300000000001</v>
      </c>
      <c r="EF50">
        <v>0.148226</v>
      </c>
      <c r="EG50">
        <v>28420.6</v>
      </c>
      <c r="EH50">
        <v>28928.3</v>
      </c>
      <c r="EI50">
        <v>28078.9</v>
      </c>
      <c r="EJ50">
        <v>29627.8</v>
      </c>
      <c r="EK50">
        <v>32763.9</v>
      </c>
      <c r="EL50">
        <v>35063.9</v>
      </c>
      <c r="EM50">
        <v>39571.199999999997</v>
      </c>
      <c r="EN50">
        <v>42393.9</v>
      </c>
      <c r="EO50">
        <v>2.1156000000000001</v>
      </c>
      <c r="EP50">
        <v>2.1255199999999999</v>
      </c>
      <c r="EQ50">
        <v>8.8162699999999997E-2</v>
      </c>
      <c r="ER50">
        <v>0</v>
      </c>
      <c r="ES50">
        <v>33.207000000000001</v>
      </c>
      <c r="ET50">
        <v>999.9</v>
      </c>
      <c r="EU50">
        <v>65.2</v>
      </c>
      <c r="EV50">
        <v>38.9</v>
      </c>
      <c r="EW50">
        <v>45.010899999999999</v>
      </c>
      <c r="EX50">
        <v>56.9375</v>
      </c>
      <c r="EY50">
        <v>-2.3757999999999999</v>
      </c>
      <c r="EZ50">
        <v>2</v>
      </c>
      <c r="FA50">
        <v>0.71204000000000001</v>
      </c>
      <c r="FB50">
        <v>1.6614</v>
      </c>
      <c r="FC50">
        <v>20.2622</v>
      </c>
      <c r="FD50">
        <v>5.2159399999999998</v>
      </c>
      <c r="FE50">
        <v>12.0097</v>
      </c>
      <c r="FF50">
        <v>4.9857500000000003</v>
      </c>
      <c r="FG50">
        <v>3.2844500000000001</v>
      </c>
      <c r="FH50">
        <v>8032.8</v>
      </c>
      <c r="FI50">
        <v>9999</v>
      </c>
      <c r="FJ50">
        <v>9999</v>
      </c>
      <c r="FK50">
        <v>562.20000000000005</v>
      </c>
      <c r="FL50">
        <v>1.8658399999999999</v>
      </c>
      <c r="FM50">
        <v>1.8622799999999999</v>
      </c>
      <c r="FN50">
        <v>1.86432</v>
      </c>
      <c r="FO50">
        <v>1.8604099999999999</v>
      </c>
      <c r="FP50">
        <v>1.86111</v>
      </c>
      <c r="FQ50">
        <v>1.8602000000000001</v>
      </c>
      <c r="FR50">
        <v>1.8619399999999999</v>
      </c>
      <c r="FS50">
        <v>1.8585199999999999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-1.109</v>
      </c>
      <c r="GH50">
        <v>0.21429999999999999</v>
      </c>
      <c r="GI50">
        <v>-1.0539319262819791</v>
      </c>
      <c r="GJ50">
        <v>-4.1205714796583209E-4</v>
      </c>
      <c r="GK50">
        <v>7.7744911336874259E-7</v>
      </c>
      <c r="GL50">
        <v>-3.0144991668536769E-10</v>
      </c>
      <c r="GM50">
        <v>-0.1266511706023529</v>
      </c>
      <c r="GN50">
        <v>4.3598202540073173E-3</v>
      </c>
      <c r="GO50">
        <v>2.9285056325319391E-4</v>
      </c>
      <c r="GP50">
        <v>-4.5385929978810709E-6</v>
      </c>
      <c r="GQ50">
        <v>2</v>
      </c>
      <c r="GR50">
        <v>2069</v>
      </c>
      <c r="GS50">
        <v>4</v>
      </c>
      <c r="GT50">
        <v>38</v>
      </c>
      <c r="GU50">
        <v>9.1999999999999993</v>
      </c>
      <c r="GV50">
        <v>9.1999999999999993</v>
      </c>
      <c r="GW50">
        <v>0.83862300000000001</v>
      </c>
      <c r="GX50">
        <v>2.6232899999999999</v>
      </c>
      <c r="GY50">
        <v>2.04834</v>
      </c>
      <c r="GZ50">
        <v>2.6220699999999999</v>
      </c>
      <c r="HA50">
        <v>2.1972700000000001</v>
      </c>
      <c r="HB50">
        <v>2.36206</v>
      </c>
      <c r="HC50">
        <v>43.6447</v>
      </c>
      <c r="HD50">
        <v>12.678599999999999</v>
      </c>
      <c r="HE50">
        <v>18</v>
      </c>
      <c r="HF50">
        <v>646.928</v>
      </c>
      <c r="HG50">
        <v>726.322</v>
      </c>
      <c r="HH50">
        <v>31.000800000000002</v>
      </c>
      <c r="HI50">
        <v>36.168999999999997</v>
      </c>
      <c r="HJ50">
        <v>29.9998</v>
      </c>
      <c r="HK50">
        <v>36.028199999999998</v>
      </c>
      <c r="HL50">
        <v>36.0047</v>
      </c>
      <c r="HM50">
        <v>16.805599999999998</v>
      </c>
      <c r="HN50">
        <v>20.081900000000001</v>
      </c>
      <c r="HO50">
        <v>100</v>
      </c>
      <c r="HP50">
        <v>31</v>
      </c>
      <c r="HQ50">
        <v>237.67500000000001</v>
      </c>
      <c r="HR50">
        <v>38.126899999999999</v>
      </c>
      <c r="HS50">
        <v>98.849599999999995</v>
      </c>
      <c r="HT50">
        <v>98.264399999999995</v>
      </c>
    </row>
    <row r="51" spans="1:228" x14ac:dyDescent="0.2">
      <c r="A51">
        <v>36</v>
      </c>
      <c r="B51">
        <v>1665769905.5999999</v>
      </c>
      <c r="C51">
        <v>139.5</v>
      </c>
      <c r="D51" t="s">
        <v>431</v>
      </c>
      <c r="E51" t="s">
        <v>432</v>
      </c>
      <c r="F51">
        <v>4</v>
      </c>
      <c r="G51">
        <v>1665769903.5999999</v>
      </c>
      <c r="H51">
        <f t="shared" si="0"/>
        <v>3.1551314998003616E-4</v>
      </c>
      <c r="I51">
        <f t="shared" si="1"/>
        <v>0.31551314998003616</v>
      </c>
      <c r="J51">
        <f t="shared" si="2"/>
        <v>1.0750788733166534</v>
      </c>
      <c r="K51">
        <f t="shared" si="3"/>
        <v>214.9588571428572</v>
      </c>
      <c r="L51">
        <f t="shared" si="4"/>
        <v>117.9093051509014</v>
      </c>
      <c r="M51">
        <f t="shared" si="5"/>
        <v>11.948729710528966</v>
      </c>
      <c r="N51">
        <f t="shared" si="6"/>
        <v>21.783567290105211</v>
      </c>
      <c r="O51">
        <f t="shared" si="7"/>
        <v>1.8649503061330543E-2</v>
      </c>
      <c r="P51">
        <f t="shared" si="8"/>
        <v>2.7682540965532065</v>
      </c>
      <c r="Q51">
        <f t="shared" si="9"/>
        <v>1.8579983908016955E-2</v>
      </c>
      <c r="R51">
        <f t="shared" si="10"/>
        <v>1.1618714268941718E-2</v>
      </c>
      <c r="S51">
        <f t="shared" si="11"/>
        <v>226.11444480718239</v>
      </c>
      <c r="T51">
        <f t="shared" si="12"/>
        <v>35.958553846258596</v>
      </c>
      <c r="U51">
        <f t="shared" si="13"/>
        <v>34.635100000000001</v>
      </c>
      <c r="V51">
        <f t="shared" si="14"/>
        <v>5.5352323471177076</v>
      </c>
      <c r="W51">
        <f t="shared" si="15"/>
        <v>70.310861756779559</v>
      </c>
      <c r="X51">
        <f t="shared" si="16"/>
        <v>3.8944355941744249</v>
      </c>
      <c r="Y51">
        <f t="shared" si="17"/>
        <v>5.5388818980005086</v>
      </c>
      <c r="Z51">
        <f t="shared" si="18"/>
        <v>1.6407967529432828</v>
      </c>
      <c r="AA51">
        <f t="shared" si="19"/>
        <v>-13.914129914119595</v>
      </c>
      <c r="AB51">
        <f t="shared" si="20"/>
        <v>1.7717171063312893</v>
      </c>
      <c r="AC51">
        <f t="shared" si="21"/>
        <v>0.14894722949280509</v>
      </c>
      <c r="AD51">
        <f t="shared" si="22"/>
        <v>214.12097922888691</v>
      </c>
      <c r="AE51">
        <f t="shared" si="23"/>
        <v>11.610684838379365</v>
      </c>
      <c r="AF51">
        <f t="shared" si="24"/>
        <v>0.30810421143777278</v>
      </c>
      <c r="AG51">
        <f t="shared" si="25"/>
        <v>1.0750788733166534</v>
      </c>
      <c r="AH51">
        <v>234.1796214111715</v>
      </c>
      <c r="AI51">
        <v>226.14550909090909</v>
      </c>
      <c r="AJ51">
        <v>1.730194292000075</v>
      </c>
      <c r="AK51">
        <v>66.492370730990942</v>
      </c>
      <c r="AL51">
        <f t="shared" si="26"/>
        <v>0.31551314998003616</v>
      </c>
      <c r="AM51">
        <v>38.158203278205953</v>
      </c>
      <c r="AN51">
        <v>38.432928571428583</v>
      </c>
      <c r="AO51">
        <v>1.006244925821216E-3</v>
      </c>
      <c r="AP51">
        <v>87.124668143058287</v>
      </c>
      <c r="AQ51">
        <v>41</v>
      </c>
      <c r="AR51">
        <v>6</v>
      </c>
      <c r="AS51">
        <f t="shared" si="27"/>
        <v>1</v>
      </c>
      <c r="AT51">
        <f t="shared" si="28"/>
        <v>0</v>
      </c>
      <c r="AU51">
        <f t="shared" si="29"/>
        <v>47101.058928348801</v>
      </c>
      <c r="AV51">
        <f t="shared" si="30"/>
        <v>1199.988571428572</v>
      </c>
      <c r="AW51">
        <f t="shared" si="31"/>
        <v>1025.9159278793695</v>
      </c>
      <c r="AX51">
        <f t="shared" si="32"/>
        <v>0.85493808216692346</v>
      </c>
      <c r="AY51">
        <f t="shared" si="33"/>
        <v>0.18843049858216221</v>
      </c>
      <c r="AZ51">
        <v>6</v>
      </c>
      <c r="BA51">
        <v>0.5</v>
      </c>
      <c r="BB51" t="s">
        <v>355</v>
      </c>
      <c r="BC51">
        <v>2</v>
      </c>
      <c r="BD51" t="b">
        <v>1</v>
      </c>
      <c r="BE51">
        <v>1665769903.5999999</v>
      </c>
      <c r="BF51">
        <v>214.9588571428572</v>
      </c>
      <c r="BG51">
        <v>225.738</v>
      </c>
      <c r="BH51">
        <v>38.430042857142851</v>
      </c>
      <c r="BI51">
        <v>38.156557142857139</v>
      </c>
      <c r="BJ51">
        <v>216.0685714285714</v>
      </c>
      <c r="BK51">
        <v>38.215671428571419</v>
      </c>
      <c r="BL51">
        <v>649.97271428571423</v>
      </c>
      <c r="BM51">
        <v>101.23828571428569</v>
      </c>
      <c r="BN51">
        <v>0.10002422857142861</v>
      </c>
      <c r="BO51">
        <v>34.646971428571433</v>
      </c>
      <c r="BP51">
        <v>34.635100000000001</v>
      </c>
      <c r="BQ51">
        <v>999.89999999999986</v>
      </c>
      <c r="BR51">
        <v>0</v>
      </c>
      <c r="BS51">
        <v>0</v>
      </c>
      <c r="BT51">
        <v>8996.2485714285722</v>
      </c>
      <c r="BU51">
        <v>0</v>
      </c>
      <c r="BV51">
        <v>1849.6757142857141</v>
      </c>
      <c r="BW51">
        <v>-10.77931428571428</v>
      </c>
      <c r="BX51">
        <v>223.54985714285721</v>
      </c>
      <c r="BY51">
        <v>234.69314285714279</v>
      </c>
      <c r="BZ51">
        <v>0.27348871428571431</v>
      </c>
      <c r="CA51">
        <v>225.738</v>
      </c>
      <c r="CB51">
        <v>38.156557142857139</v>
      </c>
      <c r="CC51">
        <v>3.8905885714285708</v>
      </c>
      <c r="CD51">
        <v>3.8629028571428572</v>
      </c>
      <c r="CE51">
        <v>28.428128571428569</v>
      </c>
      <c r="CF51">
        <v>28.30527142857143</v>
      </c>
      <c r="CG51">
        <v>1199.988571428572</v>
      </c>
      <c r="CH51">
        <v>0.49998228571428571</v>
      </c>
      <c r="CI51">
        <v>0.5000177142857144</v>
      </c>
      <c r="CJ51">
        <v>0</v>
      </c>
      <c r="CK51">
        <v>1144.9457142857141</v>
      </c>
      <c r="CL51">
        <v>4.9990899999999998</v>
      </c>
      <c r="CM51">
        <v>14122.62857142857</v>
      </c>
      <c r="CN51">
        <v>9557.7028571428546</v>
      </c>
      <c r="CO51">
        <v>45.811999999999998</v>
      </c>
      <c r="CP51">
        <v>48.25</v>
      </c>
      <c r="CQ51">
        <v>46.686999999999998</v>
      </c>
      <c r="CR51">
        <v>46.982000000000014</v>
      </c>
      <c r="CS51">
        <v>47.186999999999998</v>
      </c>
      <c r="CT51">
        <v>597.47142857142865</v>
      </c>
      <c r="CU51">
        <v>597.51714285714286</v>
      </c>
      <c r="CV51">
        <v>0</v>
      </c>
      <c r="CW51">
        <v>1665769911.2</v>
      </c>
      <c r="CX51">
        <v>0</v>
      </c>
      <c r="CY51">
        <v>1665769350.0999999</v>
      </c>
      <c r="CZ51" t="s">
        <v>356</v>
      </c>
      <c r="DA51">
        <v>1665769350.0999999</v>
      </c>
      <c r="DB51">
        <v>1665769349.0999999</v>
      </c>
      <c r="DC51">
        <v>11</v>
      </c>
      <c r="DD51">
        <v>-2.3E-2</v>
      </c>
      <c r="DE51">
        <v>-8.9999999999999993E-3</v>
      </c>
      <c r="DF51">
        <v>-1.113</v>
      </c>
      <c r="DG51">
        <v>0.21099999999999999</v>
      </c>
      <c r="DH51">
        <v>415</v>
      </c>
      <c r="DI51">
        <v>39</v>
      </c>
      <c r="DJ51">
        <v>0.32</v>
      </c>
      <c r="DK51">
        <v>0.12</v>
      </c>
      <c r="DL51">
        <v>-10.608434146341461</v>
      </c>
      <c r="DM51">
        <v>-0.98357142857143987</v>
      </c>
      <c r="DN51">
        <v>0.10106634770736191</v>
      </c>
      <c r="DO51">
        <v>0</v>
      </c>
      <c r="DP51">
        <v>0.2434730975609756</v>
      </c>
      <c r="DQ51">
        <v>0.1155720836236938</v>
      </c>
      <c r="DR51">
        <v>3.065257870885706E-2</v>
      </c>
      <c r="DS51">
        <v>0</v>
      </c>
      <c r="DT51">
        <v>0</v>
      </c>
      <c r="DU51">
        <v>0</v>
      </c>
      <c r="DV51">
        <v>0</v>
      </c>
      <c r="DW51">
        <v>-1</v>
      </c>
      <c r="DX51">
        <v>0</v>
      </c>
      <c r="DY51">
        <v>2</v>
      </c>
      <c r="DZ51" t="s">
        <v>363</v>
      </c>
      <c r="EA51">
        <v>3.2937500000000002</v>
      </c>
      <c r="EB51">
        <v>2.6252200000000001</v>
      </c>
      <c r="EC51">
        <v>5.95568E-2</v>
      </c>
      <c r="ED51">
        <v>6.1295299999999997E-2</v>
      </c>
      <c r="EE51">
        <v>0.15046300000000001</v>
      </c>
      <c r="EF51">
        <v>0.14821500000000001</v>
      </c>
      <c r="EG51">
        <v>28372.7</v>
      </c>
      <c r="EH51">
        <v>28880.400000000001</v>
      </c>
      <c r="EI51">
        <v>28078.799999999999</v>
      </c>
      <c r="EJ51">
        <v>29628.2</v>
      </c>
      <c r="EK51">
        <v>32762.799999999999</v>
      </c>
      <c r="EL51">
        <v>35064.6</v>
      </c>
      <c r="EM51">
        <v>39571.1</v>
      </c>
      <c r="EN51">
        <v>42394</v>
      </c>
      <c r="EO51">
        <v>2.1159300000000001</v>
      </c>
      <c r="EP51">
        <v>2.1255799999999998</v>
      </c>
      <c r="EQ51">
        <v>8.81329E-2</v>
      </c>
      <c r="ER51">
        <v>0</v>
      </c>
      <c r="ES51">
        <v>33.210700000000003</v>
      </c>
      <c r="ET51">
        <v>999.9</v>
      </c>
      <c r="EU51">
        <v>65.2</v>
      </c>
      <c r="EV51">
        <v>38.9</v>
      </c>
      <c r="EW51">
        <v>45.009700000000002</v>
      </c>
      <c r="EX51">
        <v>57.387500000000003</v>
      </c>
      <c r="EY51">
        <v>-2.2876599999999998</v>
      </c>
      <c r="EZ51">
        <v>2</v>
      </c>
      <c r="FA51">
        <v>0.71160599999999996</v>
      </c>
      <c r="FB51">
        <v>1.6629799999999999</v>
      </c>
      <c r="FC51">
        <v>20.2621</v>
      </c>
      <c r="FD51">
        <v>5.2157900000000001</v>
      </c>
      <c r="FE51">
        <v>12.009399999999999</v>
      </c>
      <c r="FF51">
        <v>4.9854000000000003</v>
      </c>
      <c r="FG51">
        <v>3.2844500000000001</v>
      </c>
      <c r="FH51">
        <v>8032.8</v>
      </c>
      <c r="FI51">
        <v>9999</v>
      </c>
      <c r="FJ51">
        <v>9999</v>
      </c>
      <c r="FK51">
        <v>562.20000000000005</v>
      </c>
      <c r="FL51">
        <v>1.86585</v>
      </c>
      <c r="FM51">
        <v>1.8622799999999999</v>
      </c>
      <c r="FN51">
        <v>1.86432</v>
      </c>
      <c r="FO51">
        <v>1.8603700000000001</v>
      </c>
      <c r="FP51">
        <v>1.86111</v>
      </c>
      <c r="FQ51">
        <v>1.8602000000000001</v>
      </c>
      <c r="FR51">
        <v>1.8619399999999999</v>
      </c>
      <c r="FS51">
        <v>1.8585100000000001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-1.1100000000000001</v>
      </c>
      <c r="GH51">
        <v>0.21440000000000001</v>
      </c>
      <c r="GI51">
        <v>-1.0539319262819791</v>
      </c>
      <c r="GJ51">
        <v>-4.1205714796583209E-4</v>
      </c>
      <c r="GK51">
        <v>7.7744911336874259E-7</v>
      </c>
      <c r="GL51">
        <v>-3.0144991668536769E-10</v>
      </c>
      <c r="GM51">
        <v>-0.1266511706023529</v>
      </c>
      <c r="GN51">
        <v>4.3598202540073173E-3</v>
      </c>
      <c r="GO51">
        <v>2.9285056325319391E-4</v>
      </c>
      <c r="GP51">
        <v>-4.5385929978810709E-6</v>
      </c>
      <c r="GQ51">
        <v>2</v>
      </c>
      <c r="GR51">
        <v>2069</v>
      </c>
      <c r="GS51">
        <v>4</v>
      </c>
      <c r="GT51">
        <v>38</v>
      </c>
      <c r="GU51">
        <v>9.3000000000000007</v>
      </c>
      <c r="GV51">
        <v>9.3000000000000007</v>
      </c>
      <c r="GW51">
        <v>0.859375</v>
      </c>
      <c r="GX51">
        <v>2.6464799999999999</v>
      </c>
      <c r="GY51">
        <v>2.04834</v>
      </c>
      <c r="GZ51">
        <v>2.6232899999999999</v>
      </c>
      <c r="HA51">
        <v>2.1972700000000001</v>
      </c>
      <c r="HB51">
        <v>2.323</v>
      </c>
      <c r="HC51">
        <v>43.6173</v>
      </c>
      <c r="HD51">
        <v>12.661</v>
      </c>
      <c r="HE51">
        <v>18</v>
      </c>
      <c r="HF51">
        <v>647.16099999999994</v>
      </c>
      <c r="HG51">
        <v>726.34900000000005</v>
      </c>
      <c r="HH51">
        <v>31.000599999999999</v>
      </c>
      <c r="HI51">
        <v>36.165599999999998</v>
      </c>
      <c r="HJ51">
        <v>29.999700000000001</v>
      </c>
      <c r="HK51">
        <v>36.025700000000001</v>
      </c>
      <c r="HL51">
        <v>36.003100000000003</v>
      </c>
      <c r="HM51">
        <v>17.2043</v>
      </c>
      <c r="HN51">
        <v>20.081900000000001</v>
      </c>
      <c r="HO51">
        <v>100</v>
      </c>
      <c r="HP51">
        <v>31</v>
      </c>
      <c r="HQ51">
        <v>244.35400000000001</v>
      </c>
      <c r="HR51">
        <v>38.109699999999997</v>
      </c>
      <c r="HS51">
        <v>98.849400000000003</v>
      </c>
      <c r="HT51">
        <v>98.265199999999993</v>
      </c>
    </row>
    <row r="52" spans="1:228" x14ac:dyDescent="0.2">
      <c r="A52">
        <v>37</v>
      </c>
      <c r="B52">
        <v>1665769909.5999999</v>
      </c>
      <c r="C52">
        <v>143.5</v>
      </c>
      <c r="D52" t="s">
        <v>433</v>
      </c>
      <c r="E52" t="s">
        <v>434</v>
      </c>
      <c r="F52">
        <v>4</v>
      </c>
      <c r="G52">
        <v>1665769907.2874999</v>
      </c>
      <c r="H52">
        <f t="shared" si="0"/>
        <v>3.2568612720735023E-4</v>
      </c>
      <c r="I52">
        <f t="shared" si="1"/>
        <v>0.32568612720735024</v>
      </c>
      <c r="J52">
        <f t="shared" si="2"/>
        <v>1.1050670533323217</v>
      </c>
      <c r="K52">
        <f t="shared" si="3"/>
        <v>221.09375</v>
      </c>
      <c r="L52">
        <f t="shared" si="4"/>
        <v>124.24724610561179</v>
      </c>
      <c r="M52">
        <f t="shared" si="5"/>
        <v>12.591251472139081</v>
      </c>
      <c r="N52">
        <f t="shared" si="6"/>
        <v>22.405703888212891</v>
      </c>
      <c r="O52">
        <f t="shared" si="7"/>
        <v>1.9249308427630778E-2</v>
      </c>
      <c r="P52">
        <f t="shared" si="8"/>
        <v>2.7690673106814159</v>
      </c>
      <c r="Q52">
        <f t="shared" si="9"/>
        <v>1.9175276855789011E-2</v>
      </c>
      <c r="R52">
        <f t="shared" si="10"/>
        <v>1.1991175648348793E-2</v>
      </c>
      <c r="S52">
        <f t="shared" si="11"/>
        <v>226.1163276979741</v>
      </c>
      <c r="T52">
        <f t="shared" si="12"/>
        <v>35.960873689457408</v>
      </c>
      <c r="U52">
        <f t="shared" si="13"/>
        <v>34.638987499999999</v>
      </c>
      <c r="V52">
        <f t="shared" si="14"/>
        <v>5.5364272240037469</v>
      </c>
      <c r="W52">
        <f t="shared" si="15"/>
        <v>70.305070527246897</v>
      </c>
      <c r="X52">
        <f t="shared" si="16"/>
        <v>3.8952913167281134</v>
      </c>
      <c r="Y52">
        <f t="shared" si="17"/>
        <v>5.5405553077689955</v>
      </c>
      <c r="Z52">
        <f t="shared" si="18"/>
        <v>1.6411359072756335</v>
      </c>
      <c r="AA52">
        <f t="shared" si="19"/>
        <v>-14.362758209844145</v>
      </c>
      <c r="AB52">
        <f t="shared" si="20"/>
        <v>2.0041639707573582</v>
      </c>
      <c r="AC52">
        <f t="shared" si="21"/>
        <v>0.16844708257203303</v>
      </c>
      <c r="AD52">
        <f t="shared" si="22"/>
        <v>213.92618054145936</v>
      </c>
      <c r="AE52">
        <f t="shared" si="23"/>
        <v>11.648446101762461</v>
      </c>
      <c r="AF52">
        <f t="shared" si="24"/>
        <v>0.3234982516277774</v>
      </c>
      <c r="AG52">
        <f t="shared" si="25"/>
        <v>1.1050670533323217</v>
      </c>
      <c r="AH52">
        <v>241.1364250894664</v>
      </c>
      <c r="AI52">
        <v>233.06939999999989</v>
      </c>
      <c r="AJ52">
        <v>1.731285318207918</v>
      </c>
      <c r="AK52">
        <v>66.492370730990942</v>
      </c>
      <c r="AL52">
        <f t="shared" si="26"/>
        <v>0.32568612720735024</v>
      </c>
      <c r="AM52">
        <v>38.15395089652263</v>
      </c>
      <c r="AN52">
        <v>38.439615384615408</v>
      </c>
      <c r="AO52">
        <v>6.4389327765358413E-4</v>
      </c>
      <c r="AP52">
        <v>87.124668143058287</v>
      </c>
      <c r="AQ52">
        <v>41</v>
      </c>
      <c r="AR52">
        <v>6</v>
      </c>
      <c r="AS52">
        <f t="shared" si="27"/>
        <v>1</v>
      </c>
      <c r="AT52">
        <f t="shared" si="28"/>
        <v>0</v>
      </c>
      <c r="AU52">
        <f t="shared" si="29"/>
        <v>47122.501311783104</v>
      </c>
      <c r="AV52">
        <f t="shared" si="30"/>
        <v>1200.0050000000001</v>
      </c>
      <c r="AW52">
        <f t="shared" si="31"/>
        <v>1025.92934492123</v>
      </c>
      <c r="AX52">
        <f t="shared" si="32"/>
        <v>0.85493755852786446</v>
      </c>
      <c r="AY52">
        <f t="shared" si="33"/>
        <v>0.18842948795877856</v>
      </c>
      <c r="AZ52">
        <v>6</v>
      </c>
      <c r="BA52">
        <v>0.5</v>
      </c>
      <c r="BB52" t="s">
        <v>355</v>
      </c>
      <c r="BC52">
        <v>2</v>
      </c>
      <c r="BD52" t="b">
        <v>1</v>
      </c>
      <c r="BE52">
        <v>1665769907.2874999</v>
      </c>
      <c r="BF52">
        <v>221.09375</v>
      </c>
      <c r="BG52">
        <v>231.91225</v>
      </c>
      <c r="BH52">
        <v>38.437737499999997</v>
      </c>
      <c r="BI52">
        <v>38.150599999999997</v>
      </c>
      <c r="BJ52">
        <v>222.204125</v>
      </c>
      <c r="BK52">
        <v>38.2233375</v>
      </c>
      <c r="BL52">
        <v>649.99599999999987</v>
      </c>
      <c r="BM52">
        <v>101.24025</v>
      </c>
      <c r="BN52">
        <v>0.1000361375</v>
      </c>
      <c r="BO52">
        <v>34.652412499999997</v>
      </c>
      <c r="BP52">
        <v>34.638987499999999</v>
      </c>
      <c r="BQ52">
        <v>999.9</v>
      </c>
      <c r="BR52">
        <v>0</v>
      </c>
      <c r="BS52">
        <v>0</v>
      </c>
      <c r="BT52">
        <v>9000.3912500000006</v>
      </c>
      <c r="BU52">
        <v>0</v>
      </c>
      <c r="BV52">
        <v>1845.76125</v>
      </c>
      <c r="BW52">
        <v>-10.818362499999999</v>
      </c>
      <c r="BX52">
        <v>229.93199999999999</v>
      </c>
      <c r="BY52">
        <v>241.110625</v>
      </c>
      <c r="BZ52">
        <v>0.28715412499999998</v>
      </c>
      <c r="CA52">
        <v>231.91225</v>
      </c>
      <c r="CB52">
        <v>38.150599999999997</v>
      </c>
      <c r="CC52">
        <v>3.8914474999999999</v>
      </c>
      <c r="CD52">
        <v>3.8623775</v>
      </c>
      <c r="CE52">
        <v>28.431925</v>
      </c>
      <c r="CF52">
        <v>28.302912500000001</v>
      </c>
      <c r="CG52">
        <v>1200.0050000000001</v>
      </c>
      <c r="CH52">
        <v>0.49999824999999998</v>
      </c>
      <c r="CI52">
        <v>0.50000175000000002</v>
      </c>
      <c r="CJ52">
        <v>0</v>
      </c>
      <c r="CK52">
        <v>1144.625</v>
      </c>
      <c r="CL52">
        <v>4.9990899999999998</v>
      </c>
      <c r="CM52">
        <v>14117.5625</v>
      </c>
      <c r="CN52">
        <v>9557.89</v>
      </c>
      <c r="CO52">
        <v>45.811999999999998</v>
      </c>
      <c r="CP52">
        <v>48.280999999999999</v>
      </c>
      <c r="CQ52">
        <v>46.686999999999998</v>
      </c>
      <c r="CR52">
        <v>46.976374999999997</v>
      </c>
      <c r="CS52">
        <v>47.186999999999998</v>
      </c>
      <c r="CT52">
        <v>597.50125000000003</v>
      </c>
      <c r="CU52">
        <v>597.505</v>
      </c>
      <c r="CV52">
        <v>0</v>
      </c>
      <c r="CW52">
        <v>1665769914.8</v>
      </c>
      <c r="CX52">
        <v>0</v>
      </c>
      <c r="CY52">
        <v>1665769350.0999999</v>
      </c>
      <c r="CZ52" t="s">
        <v>356</v>
      </c>
      <c r="DA52">
        <v>1665769350.0999999</v>
      </c>
      <c r="DB52">
        <v>1665769349.0999999</v>
      </c>
      <c r="DC52">
        <v>11</v>
      </c>
      <c r="DD52">
        <v>-2.3E-2</v>
      </c>
      <c r="DE52">
        <v>-8.9999999999999993E-3</v>
      </c>
      <c r="DF52">
        <v>-1.113</v>
      </c>
      <c r="DG52">
        <v>0.21099999999999999</v>
      </c>
      <c r="DH52">
        <v>415</v>
      </c>
      <c r="DI52">
        <v>39</v>
      </c>
      <c r="DJ52">
        <v>0.32</v>
      </c>
      <c r="DK52">
        <v>0.12</v>
      </c>
      <c r="DL52">
        <v>-10.676397560975611</v>
      </c>
      <c r="DM52">
        <v>-0.94645923344949456</v>
      </c>
      <c r="DN52">
        <v>9.7281518781781831E-2</v>
      </c>
      <c r="DO52">
        <v>0</v>
      </c>
      <c r="DP52">
        <v>0.24847602439024391</v>
      </c>
      <c r="DQ52">
        <v>0.31422232055749122</v>
      </c>
      <c r="DR52">
        <v>3.1686505798700998E-2</v>
      </c>
      <c r="DS52">
        <v>0</v>
      </c>
      <c r="DT52">
        <v>0</v>
      </c>
      <c r="DU52">
        <v>0</v>
      </c>
      <c r="DV52">
        <v>0</v>
      </c>
      <c r="DW52">
        <v>-1</v>
      </c>
      <c r="DX52">
        <v>0</v>
      </c>
      <c r="DY52">
        <v>2</v>
      </c>
      <c r="DZ52" t="s">
        <v>363</v>
      </c>
      <c r="EA52">
        <v>3.2938399999999999</v>
      </c>
      <c r="EB52">
        <v>2.6254499999999998</v>
      </c>
      <c r="EC52">
        <v>6.1132499999999999E-2</v>
      </c>
      <c r="ED52">
        <v>6.28528E-2</v>
      </c>
      <c r="EE52">
        <v>0.15048400000000001</v>
      </c>
      <c r="EF52">
        <v>0.148202</v>
      </c>
      <c r="EG52">
        <v>28325.4</v>
      </c>
      <c r="EH52">
        <v>28832.799999999999</v>
      </c>
      <c r="EI52">
        <v>28079</v>
      </c>
      <c r="EJ52">
        <v>29628.5</v>
      </c>
      <c r="EK52">
        <v>32762.2</v>
      </c>
      <c r="EL52">
        <v>35065.800000000003</v>
      </c>
      <c r="EM52">
        <v>39571.300000000003</v>
      </c>
      <c r="EN52">
        <v>42394.7</v>
      </c>
      <c r="EO52">
        <v>2.1162299999999998</v>
      </c>
      <c r="EP52">
        <v>2.1256699999999999</v>
      </c>
      <c r="EQ52">
        <v>8.8445800000000005E-2</v>
      </c>
      <c r="ER52">
        <v>0</v>
      </c>
      <c r="ES52">
        <v>33.215899999999998</v>
      </c>
      <c r="ET52">
        <v>999.9</v>
      </c>
      <c r="EU52">
        <v>65.2</v>
      </c>
      <c r="EV52">
        <v>38.9</v>
      </c>
      <c r="EW52">
        <v>45.006500000000003</v>
      </c>
      <c r="EX52">
        <v>57.447499999999998</v>
      </c>
      <c r="EY52">
        <v>-2.3998400000000002</v>
      </c>
      <c r="EZ52">
        <v>2</v>
      </c>
      <c r="FA52">
        <v>0.71152400000000005</v>
      </c>
      <c r="FB52">
        <v>1.6633500000000001</v>
      </c>
      <c r="FC52">
        <v>20.2622</v>
      </c>
      <c r="FD52">
        <v>5.21624</v>
      </c>
      <c r="FE52">
        <v>12.009399999999999</v>
      </c>
      <c r="FF52">
        <v>4.9852999999999996</v>
      </c>
      <c r="FG52">
        <v>3.2844799999999998</v>
      </c>
      <c r="FH52">
        <v>8033.1</v>
      </c>
      <c r="FI52">
        <v>9999</v>
      </c>
      <c r="FJ52">
        <v>9999</v>
      </c>
      <c r="FK52">
        <v>562.20000000000005</v>
      </c>
      <c r="FL52">
        <v>1.8658399999999999</v>
      </c>
      <c r="FM52">
        <v>1.8622799999999999</v>
      </c>
      <c r="FN52">
        <v>1.86432</v>
      </c>
      <c r="FO52">
        <v>1.8603799999999999</v>
      </c>
      <c r="FP52">
        <v>1.86111</v>
      </c>
      <c r="FQ52">
        <v>1.8602000000000001</v>
      </c>
      <c r="FR52">
        <v>1.8619300000000001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-1.111</v>
      </c>
      <c r="GH52">
        <v>0.21440000000000001</v>
      </c>
      <c r="GI52">
        <v>-1.0539319262819791</v>
      </c>
      <c r="GJ52">
        <v>-4.1205714796583209E-4</v>
      </c>
      <c r="GK52">
        <v>7.7744911336874259E-7</v>
      </c>
      <c r="GL52">
        <v>-3.0144991668536769E-10</v>
      </c>
      <c r="GM52">
        <v>-0.1266511706023529</v>
      </c>
      <c r="GN52">
        <v>4.3598202540073173E-3</v>
      </c>
      <c r="GO52">
        <v>2.9285056325319391E-4</v>
      </c>
      <c r="GP52">
        <v>-4.5385929978810709E-6</v>
      </c>
      <c r="GQ52">
        <v>2</v>
      </c>
      <c r="GR52">
        <v>2069</v>
      </c>
      <c r="GS52">
        <v>4</v>
      </c>
      <c r="GT52">
        <v>38</v>
      </c>
      <c r="GU52">
        <v>9.3000000000000007</v>
      </c>
      <c r="GV52">
        <v>9.3000000000000007</v>
      </c>
      <c r="GW52">
        <v>0.87890599999999997</v>
      </c>
      <c r="GX52">
        <v>2.6355</v>
      </c>
      <c r="GY52">
        <v>2.04834</v>
      </c>
      <c r="GZ52">
        <v>2.6220699999999999</v>
      </c>
      <c r="HA52">
        <v>2.1972700000000001</v>
      </c>
      <c r="HB52">
        <v>2.34497</v>
      </c>
      <c r="HC52">
        <v>43.6173</v>
      </c>
      <c r="HD52">
        <v>12.6698</v>
      </c>
      <c r="HE52">
        <v>18</v>
      </c>
      <c r="HF52">
        <v>647.36699999999996</v>
      </c>
      <c r="HG52">
        <v>726.40700000000004</v>
      </c>
      <c r="HH52">
        <v>31.000299999999999</v>
      </c>
      <c r="HI52">
        <v>36.162300000000002</v>
      </c>
      <c r="HJ52">
        <v>29.9998</v>
      </c>
      <c r="HK52">
        <v>36.022399999999998</v>
      </c>
      <c r="HL52">
        <v>35.9998</v>
      </c>
      <c r="HM52">
        <v>17.600100000000001</v>
      </c>
      <c r="HN52">
        <v>20.081900000000001</v>
      </c>
      <c r="HO52">
        <v>100</v>
      </c>
      <c r="HP52">
        <v>31</v>
      </c>
      <c r="HQ52">
        <v>251.03299999999999</v>
      </c>
      <c r="HR52">
        <v>38.091000000000001</v>
      </c>
      <c r="HS52">
        <v>98.849900000000005</v>
      </c>
      <c r="HT52">
        <v>98.266400000000004</v>
      </c>
    </row>
    <row r="53" spans="1:228" x14ac:dyDescent="0.2">
      <c r="A53">
        <v>38</v>
      </c>
      <c r="B53">
        <v>1665769913.5999999</v>
      </c>
      <c r="C53">
        <v>147.5</v>
      </c>
      <c r="D53" t="s">
        <v>435</v>
      </c>
      <c r="E53" t="s">
        <v>436</v>
      </c>
      <c r="F53">
        <v>4</v>
      </c>
      <c r="G53">
        <v>1665769911.5999999</v>
      </c>
      <c r="H53">
        <f t="shared" si="0"/>
        <v>3.3680811606214689E-4</v>
      </c>
      <c r="I53">
        <f t="shared" si="1"/>
        <v>0.33680811606214689</v>
      </c>
      <c r="J53">
        <f t="shared" si="2"/>
        <v>1.2425300793808036</v>
      </c>
      <c r="K53">
        <f t="shared" si="3"/>
        <v>228.28242857142851</v>
      </c>
      <c r="L53">
        <f t="shared" si="4"/>
        <v>123.26282578505007</v>
      </c>
      <c r="M53">
        <f t="shared" si="5"/>
        <v>12.491831468578855</v>
      </c>
      <c r="N53">
        <f t="shared" si="6"/>
        <v>23.134838965358522</v>
      </c>
      <c r="O53">
        <f t="shared" si="7"/>
        <v>1.9899881589351798E-2</v>
      </c>
      <c r="P53">
        <f t="shared" si="8"/>
        <v>2.7734589103861933</v>
      </c>
      <c r="Q53">
        <f t="shared" si="9"/>
        <v>1.9820897160197928E-2</v>
      </c>
      <c r="R53">
        <f t="shared" si="10"/>
        <v>1.2395130930402279E-2</v>
      </c>
      <c r="S53">
        <f t="shared" si="11"/>
        <v>226.1113175209336</v>
      </c>
      <c r="T53">
        <f t="shared" si="12"/>
        <v>35.958960908689122</v>
      </c>
      <c r="U53">
        <f t="shared" si="13"/>
        <v>34.643328571428562</v>
      </c>
      <c r="V53">
        <f t="shared" si="14"/>
        <v>5.5377617773260521</v>
      </c>
      <c r="W53">
        <f t="shared" si="15"/>
        <v>70.302901275397616</v>
      </c>
      <c r="X53">
        <f t="shared" si="16"/>
        <v>3.8958326581120888</v>
      </c>
      <c r="Y53">
        <f t="shared" si="17"/>
        <v>5.5414962788675544</v>
      </c>
      <c r="Z53">
        <f t="shared" si="18"/>
        <v>1.6419291192139633</v>
      </c>
      <c r="AA53">
        <f t="shared" si="19"/>
        <v>-14.853237918340678</v>
      </c>
      <c r="AB53">
        <f t="shared" si="20"/>
        <v>1.8156329894336878</v>
      </c>
      <c r="AC53">
        <f t="shared" si="21"/>
        <v>0.15236518886708328</v>
      </c>
      <c r="AD53">
        <f t="shared" si="22"/>
        <v>213.22607778089369</v>
      </c>
      <c r="AE53">
        <f t="shared" si="23"/>
        <v>11.748211177233287</v>
      </c>
      <c r="AF53">
        <f t="shared" si="24"/>
        <v>0.33746045116245182</v>
      </c>
      <c r="AG53">
        <f t="shared" si="25"/>
        <v>1.2425300793808036</v>
      </c>
      <c r="AH53">
        <v>248.16835831619849</v>
      </c>
      <c r="AI53">
        <v>239.9952545454544</v>
      </c>
      <c r="AJ53">
        <v>1.724971535149312</v>
      </c>
      <c r="AK53">
        <v>66.492370730990942</v>
      </c>
      <c r="AL53">
        <f t="shared" si="26"/>
        <v>0.33680811606214689</v>
      </c>
      <c r="AM53">
        <v>38.145639368651729</v>
      </c>
      <c r="AN53">
        <v>38.444089010989032</v>
      </c>
      <c r="AO53">
        <v>9.146864455763933E-5</v>
      </c>
      <c r="AP53">
        <v>87.124668143058287</v>
      </c>
      <c r="AQ53">
        <v>41</v>
      </c>
      <c r="AR53">
        <v>6</v>
      </c>
      <c r="AS53">
        <f t="shared" si="27"/>
        <v>1</v>
      </c>
      <c r="AT53">
        <f t="shared" si="28"/>
        <v>0</v>
      </c>
      <c r="AU53">
        <f t="shared" si="29"/>
        <v>47242.330272984997</v>
      </c>
      <c r="AV53">
        <f t="shared" si="30"/>
        <v>1199.975714285714</v>
      </c>
      <c r="AW53">
        <f t="shared" si="31"/>
        <v>1025.9045707362347</v>
      </c>
      <c r="AX53">
        <f t="shared" si="32"/>
        <v>0.85493777792570147</v>
      </c>
      <c r="AY53">
        <f t="shared" si="33"/>
        <v>0.18842991139660392</v>
      </c>
      <c r="AZ53">
        <v>6</v>
      </c>
      <c r="BA53">
        <v>0.5</v>
      </c>
      <c r="BB53" t="s">
        <v>355</v>
      </c>
      <c r="BC53">
        <v>2</v>
      </c>
      <c r="BD53" t="b">
        <v>1</v>
      </c>
      <c r="BE53">
        <v>1665769911.5999999</v>
      </c>
      <c r="BF53">
        <v>228.28242857142851</v>
      </c>
      <c r="BG53">
        <v>239.19757142857139</v>
      </c>
      <c r="BH53">
        <v>38.442028571428573</v>
      </c>
      <c r="BI53">
        <v>38.142514285714292</v>
      </c>
      <c r="BJ53">
        <v>229.39342857142859</v>
      </c>
      <c r="BK53">
        <v>38.227585714285723</v>
      </c>
      <c r="BL53">
        <v>650.02800000000002</v>
      </c>
      <c r="BM53">
        <v>101.24299999999999</v>
      </c>
      <c r="BN53">
        <v>0.1000561</v>
      </c>
      <c r="BO53">
        <v>34.655471428571431</v>
      </c>
      <c r="BP53">
        <v>34.643328571428562</v>
      </c>
      <c r="BQ53">
        <v>999.89999999999986</v>
      </c>
      <c r="BR53">
        <v>0</v>
      </c>
      <c r="BS53">
        <v>0</v>
      </c>
      <c r="BT53">
        <v>9023.4814285714292</v>
      </c>
      <c r="BU53">
        <v>0</v>
      </c>
      <c r="BV53">
        <v>1850.0714285714289</v>
      </c>
      <c r="BW53">
        <v>-10.91502857142857</v>
      </c>
      <c r="BX53">
        <v>237.4088571428571</v>
      </c>
      <c r="BY53">
        <v>248.68299999999999</v>
      </c>
      <c r="BZ53">
        <v>0.29950014285714283</v>
      </c>
      <c r="CA53">
        <v>239.19757142857139</v>
      </c>
      <c r="CB53">
        <v>38.142514285714292</v>
      </c>
      <c r="CC53">
        <v>3.8919957142857138</v>
      </c>
      <c r="CD53">
        <v>3.8616714285714289</v>
      </c>
      <c r="CE53">
        <v>28.434342857142859</v>
      </c>
      <c r="CF53">
        <v>28.299800000000001</v>
      </c>
      <c r="CG53">
        <v>1199.975714285714</v>
      </c>
      <c r="CH53">
        <v>0.49999042857142861</v>
      </c>
      <c r="CI53">
        <v>0.50000957142857139</v>
      </c>
      <c r="CJ53">
        <v>0</v>
      </c>
      <c r="CK53">
        <v>1144.265714285714</v>
      </c>
      <c r="CL53">
        <v>4.9990899999999998</v>
      </c>
      <c r="CM53">
        <v>14120.2</v>
      </c>
      <c r="CN53">
        <v>9557.612857142858</v>
      </c>
      <c r="CO53">
        <v>45.811999999999998</v>
      </c>
      <c r="CP53">
        <v>48.267714285714291</v>
      </c>
      <c r="CQ53">
        <v>46.686999999999998</v>
      </c>
      <c r="CR53">
        <v>46.973000000000013</v>
      </c>
      <c r="CS53">
        <v>47.186999999999998</v>
      </c>
      <c r="CT53">
        <v>597.47714285714289</v>
      </c>
      <c r="CU53">
        <v>597.49857142857138</v>
      </c>
      <c r="CV53">
        <v>0</v>
      </c>
      <c r="CW53">
        <v>1665769919</v>
      </c>
      <c r="CX53">
        <v>0</v>
      </c>
      <c r="CY53">
        <v>1665769350.0999999</v>
      </c>
      <c r="CZ53" t="s">
        <v>356</v>
      </c>
      <c r="DA53">
        <v>1665769350.0999999</v>
      </c>
      <c r="DB53">
        <v>1665769349.0999999</v>
      </c>
      <c r="DC53">
        <v>11</v>
      </c>
      <c r="DD53">
        <v>-2.3E-2</v>
      </c>
      <c r="DE53">
        <v>-8.9999999999999993E-3</v>
      </c>
      <c r="DF53">
        <v>-1.113</v>
      </c>
      <c r="DG53">
        <v>0.21099999999999999</v>
      </c>
      <c r="DH53">
        <v>415</v>
      </c>
      <c r="DI53">
        <v>39</v>
      </c>
      <c r="DJ53">
        <v>0.32</v>
      </c>
      <c r="DK53">
        <v>0.12</v>
      </c>
      <c r="DL53">
        <v>-10.736050000000001</v>
      </c>
      <c r="DM53">
        <v>-1.0573958724202051</v>
      </c>
      <c r="DN53">
        <v>0.1044657072919148</v>
      </c>
      <c r="DO53">
        <v>0</v>
      </c>
      <c r="DP53">
        <v>0.26709017499999999</v>
      </c>
      <c r="DQ53">
        <v>0.24386997748592881</v>
      </c>
      <c r="DR53">
        <v>2.3925741487869821E-2</v>
      </c>
      <c r="DS53">
        <v>0</v>
      </c>
      <c r="DT53">
        <v>0</v>
      </c>
      <c r="DU53">
        <v>0</v>
      </c>
      <c r="DV53">
        <v>0</v>
      </c>
      <c r="DW53">
        <v>-1</v>
      </c>
      <c r="DX53">
        <v>0</v>
      </c>
      <c r="DY53">
        <v>2</v>
      </c>
      <c r="DZ53" t="s">
        <v>363</v>
      </c>
      <c r="EA53">
        <v>3.2938299999999998</v>
      </c>
      <c r="EB53">
        <v>2.6255000000000002</v>
      </c>
      <c r="EC53">
        <v>6.2687800000000002E-2</v>
      </c>
      <c r="ED53">
        <v>6.4405500000000004E-2</v>
      </c>
      <c r="EE53">
        <v>0.15049199999999999</v>
      </c>
      <c r="EF53">
        <v>0.14818999999999999</v>
      </c>
      <c r="EG53">
        <v>28278.400000000001</v>
      </c>
      <c r="EH53">
        <v>28785</v>
      </c>
      <c r="EI53">
        <v>28078.9</v>
      </c>
      <c r="EJ53">
        <v>29628.5</v>
      </c>
      <c r="EK53">
        <v>32762.3</v>
      </c>
      <c r="EL53">
        <v>35066.300000000003</v>
      </c>
      <c r="EM53">
        <v>39571.699999999997</v>
      </c>
      <c r="EN53">
        <v>42394.6</v>
      </c>
      <c r="EO53">
        <v>2.1165799999999999</v>
      </c>
      <c r="EP53">
        <v>2.1257299999999999</v>
      </c>
      <c r="EQ53">
        <v>8.7931800000000004E-2</v>
      </c>
      <c r="ER53">
        <v>0</v>
      </c>
      <c r="ES53">
        <v>33.220399999999998</v>
      </c>
      <c r="ET53">
        <v>999.9</v>
      </c>
      <c r="EU53">
        <v>65.2</v>
      </c>
      <c r="EV53">
        <v>38.9</v>
      </c>
      <c r="EW53">
        <v>45.011899999999997</v>
      </c>
      <c r="EX53">
        <v>57.567500000000003</v>
      </c>
      <c r="EY53">
        <v>-2.3717999999999999</v>
      </c>
      <c r="EZ53">
        <v>2</v>
      </c>
      <c r="FA53">
        <v>0.711171</v>
      </c>
      <c r="FB53">
        <v>1.6641300000000001</v>
      </c>
      <c r="FC53">
        <v>20.2621</v>
      </c>
      <c r="FD53">
        <v>5.2168400000000004</v>
      </c>
      <c r="FE53">
        <v>12.009399999999999</v>
      </c>
      <c r="FF53">
        <v>4.9854500000000002</v>
      </c>
      <c r="FG53">
        <v>3.2845499999999999</v>
      </c>
      <c r="FH53">
        <v>8033.1</v>
      </c>
      <c r="FI53">
        <v>9999</v>
      </c>
      <c r="FJ53">
        <v>9999</v>
      </c>
      <c r="FK53">
        <v>562.20000000000005</v>
      </c>
      <c r="FL53">
        <v>1.8658600000000001</v>
      </c>
      <c r="FM53">
        <v>1.8622799999999999</v>
      </c>
      <c r="FN53">
        <v>1.86432</v>
      </c>
      <c r="FO53">
        <v>1.8603799999999999</v>
      </c>
      <c r="FP53">
        <v>1.86111</v>
      </c>
      <c r="FQ53">
        <v>1.8602000000000001</v>
      </c>
      <c r="FR53">
        <v>1.8619399999999999</v>
      </c>
      <c r="FS53">
        <v>1.8585199999999999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-1.111</v>
      </c>
      <c r="GH53">
        <v>0.21440000000000001</v>
      </c>
      <c r="GI53">
        <v>-1.0539319262819791</v>
      </c>
      <c r="GJ53">
        <v>-4.1205714796583209E-4</v>
      </c>
      <c r="GK53">
        <v>7.7744911336874259E-7</v>
      </c>
      <c r="GL53">
        <v>-3.0144991668536769E-10</v>
      </c>
      <c r="GM53">
        <v>-0.1266511706023529</v>
      </c>
      <c r="GN53">
        <v>4.3598202540073173E-3</v>
      </c>
      <c r="GO53">
        <v>2.9285056325319391E-4</v>
      </c>
      <c r="GP53">
        <v>-4.5385929978810709E-6</v>
      </c>
      <c r="GQ53">
        <v>2</v>
      </c>
      <c r="GR53">
        <v>2069</v>
      </c>
      <c r="GS53">
        <v>4</v>
      </c>
      <c r="GT53">
        <v>38</v>
      </c>
      <c r="GU53">
        <v>9.4</v>
      </c>
      <c r="GV53">
        <v>9.4</v>
      </c>
      <c r="GW53">
        <v>0.89843799999999996</v>
      </c>
      <c r="GX53">
        <v>2.6171899999999999</v>
      </c>
      <c r="GY53">
        <v>2.04834</v>
      </c>
      <c r="GZ53">
        <v>2.6220699999999999</v>
      </c>
      <c r="HA53">
        <v>2.1972700000000001</v>
      </c>
      <c r="HB53">
        <v>2.3754900000000001</v>
      </c>
      <c r="HC53">
        <v>43.6173</v>
      </c>
      <c r="HD53">
        <v>12.678599999999999</v>
      </c>
      <c r="HE53">
        <v>18</v>
      </c>
      <c r="HF53">
        <v>647.61199999999997</v>
      </c>
      <c r="HG53">
        <v>726.42600000000004</v>
      </c>
      <c r="HH53">
        <v>31.000299999999999</v>
      </c>
      <c r="HI53">
        <v>36.158900000000003</v>
      </c>
      <c r="HJ53">
        <v>29.999700000000001</v>
      </c>
      <c r="HK53">
        <v>36.018999999999998</v>
      </c>
      <c r="HL53">
        <v>35.997300000000003</v>
      </c>
      <c r="HM53">
        <v>17.992599999999999</v>
      </c>
      <c r="HN53">
        <v>20.081900000000001</v>
      </c>
      <c r="HO53">
        <v>100</v>
      </c>
      <c r="HP53">
        <v>31</v>
      </c>
      <c r="HQ53">
        <v>257.71199999999999</v>
      </c>
      <c r="HR53">
        <v>38.088299999999997</v>
      </c>
      <c r="HS53">
        <v>98.850300000000004</v>
      </c>
      <c r="HT53">
        <v>98.266300000000001</v>
      </c>
    </row>
    <row r="54" spans="1:228" x14ac:dyDescent="0.2">
      <c r="A54">
        <v>39</v>
      </c>
      <c r="B54">
        <v>1665769917.5999999</v>
      </c>
      <c r="C54">
        <v>151.5</v>
      </c>
      <c r="D54" t="s">
        <v>437</v>
      </c>
      <c r="E54" t="s">
        <v>438</v>
      </c>
      <c r="F54">
        <v>4</v>
      </c>
      <c r="G54">
        <v>1665769915.2874999</v>
      </c>
      <c r="H54">
        <f t="shared" si="0"/>
        <v>3.4220990644732286E-4</v>
      </c>
      <c r="I54">
        <f t="shared" si="1"/>
        <v>0.34220990644732285</v>
      </c>
      <c r="J54">
        <f t="shared" si="2"/>
        <v>1.1220554494258574</v>
      </c>
      <c r="K54">
        <f t="shared" si="3"/>
        <v>234.44900000000001</v>
      </c>
      <c r="L54">
        <f t="shared" si="4"/>
        <v>140.20902196069972</v>
      </c>
      <c r="M54">
        <f t="shared" si="5"/>
        <v>14.208919599202966</v>
      </c>
      <c r="N54">
        <f t="shared" si="6"/>
        <v>23.759291267628154</v>
      </c>
      <c r="O54">
        <f t="shared" si="7"/>
        <v>2.0208280710522129E-2</v>
      </c>
      <c r="P54">
        <f t="shared" si="8"/>
        <v>2.7761628622677312</v>
      </c>
      <c r="Q54">
        <f t="shared" si="9"/>
        <v>2.0126913574532761E-2</v>
      </c>
      <c r="R54">
        <f t="shared" si="10"/>
        <v>1.2586604087000689E-2</v>
      </c>
      <c r="S54">
        <f t="shared" si="11"/>
        <v>226.11119623505081</v>
      </c>
      <c r="T54">
        <f t="shared" si="12"/>
        <v>35.957547631943655</v>
      </c>
      <c r="U54">
        <f t="shared" si="13"/>
        <v>34.646625</v>
      </c>
      <c r="V54">
        <f t="shared" si="14"/>
        <v>5.5387753682470064</v>
      </c>
      <c r="W54">
        <f t="shared" si="15"/>
        <v>70.29972236771485</v>
      </c>
      <c r="X54">
        <f t="shared" si="16"/>
        <v>3.8959222078375948</v>
      </c>
      <c r="Y54">
        <f t="shared" si="17"/>
        <v>5.5418742444803692</v>
      </c>
      <c r="Z54">
        <f t="shared" si="18"/>
        <v>1.6428531604094117</v>
      </c>
      <c r="AA54">
        <f t="shared" si="19"/>
        <v>-15.091456874326939</v>
      </c>
      <c r="AB54">
        <f t="shared" si="20"/>
        <v>1.5079100592231478</v>
      </c>
      <c r="AC54">
        <f t="shared" si="21"/>
        <v>0.12642108257185161</v>
      </c>
      <c r="AD54">
        <f t="shared" si="22"/>
        <v>212.65407050251886</v>
      </c>
      <c r="AE54">
        <f t="shared" si="23"/>
        <v>11.800600443803381</v>
      </c>
      <c r="AF54">
        <f t="shared" si="24"/>
        <v>0.3442824596568056</v>
      </c>
      <c r="AG54">
        <f t="shared" si="25"/>
        <v>1.1220554494258574</v>
      </c>
      <c r="AH54">
        <v>255.17883385765779</v>
      </c>
      <c r="AI54">
        <v>247.00055151515139</v>
      </c>
      <c r="AJ54">
        <v>1.754820482068417</v>
      </c>
      <c r="AK54">
        <v>66.492370730990942</v>
      </c>
      <c r="AL54">
        <f t="shared" si="26"/>
        <v>0.34220990644732285</v>
      </c>
      <c r="AM54">
        <v>38.140491991921103</v>
      </c>
      <c r="AN54">
        <v>38.443578021978063</v>
      </c>
      <c r="AO54">
        <v>1.2248232172493669E-4</v>
      </c>
      <c r="AP54">
        <v>87.124668143058287</v>
      </c>
      <c r="AQ54">
        <v>40</v>
      </c>
      <c r="AR54">
        <v>6</v>
      </c>
      <c r="AS54">
        <f t="shared" si="27"/>
        <v>1</v>
      </c>
      <c r="AT54">
        <f t="shared" si="28"/>
        <v>0</v>
      </c>
      <c r="AU54">
        <f t="shared" si="29"/>
        <v>47316.232163764238</v>
      </c>
      <c r="AV54">
        <f t="shared" si="30"/>
        <v>1199.9762499999999</v>
      </c>
      <c r="AW54">
        <f t="shared" si="31"/>
        <v>1025.9049135932905</v>
      </c>
      <c r="AX54">
        <f t="shared" si="32"/>
        <v>0.85493768196936437</v>
      </c>
      <c r="AY54">
        <f t="shared" si="33"/>
        <v>0.18842972620087342</v>
      </c>
      <c r="AZ54">
        <v>6</v>
      </c>
      <c r="BA54">
        <v>0.5</v>
      </c>
      <c r="BB54" t="s">
        <v>355</v>
      </c>
      <c r="BC54">
        <v>2</v>
      </c>
      <c r="BD54" t="b">
        <v>1</v>
      </c>
      <c r="BE54">
        <v>1665769915.2874999</v>
      </c>
      <c r="BF54">
        <v>234.44900000000001</v>
      </c>
      <c r="BG54">
        <v>245.41612499999999</v>
      </c>
      <c r="BH54">
        <v>38.4437</v>
      </c>
      <c r="BI54">
        <v>38.138125000000002</v>
      </c>
      <c r="BJ54">
        <v>235.56062499999999</v>
      </c>
      <c r="BK54">
        <v>38.229262499999997</v>
      </c>
      <c r="BL54">
        <v>650.0145</v>
      </c>
      <c r="BM54">
        <v>101.241</v>
      </c>
      <c r="BN54">
        <v>9.9979349999999995E-2</v>
      </c>
      <c r="BO54">
        <v>34.656700000000001</v>
      </c>
      <c r="BP54">
        <v>34.646625</v>
      </c>
      <c r="BQ54">
        <v>999.9</v>
      </c>
      <c r="BR54">
        <v>0</v>
      </c>
      <c r="BS54">
        <v>0</v>
      </c>
      <c r="BT54">
        <v>9038.0450000000019</v>
      </c>
      <c r="BU54">
        <v>0</v>
      </c>
      <c r="BV54">
        <v>1855.37625</v>
      </c>
      <c r="BW54">
        <v>-10.967124999999999</v>
      </c>
      <c r="BX54">
        <v>243.82237499999999</v>
      </c>
      <c r="BY54">
        <v>255.14675</v>
      </c>
      <c r="BZ54">
        <v>0.30557925000000002</v>
      </c>
      <c r="CA54">
        <v>245.41612499999999</v>
      </c>
      <c r="CB54">
        <v>38.138125000000002</v>
      </c>
      <c r="CC54">
        <v>3.8920712499999999</v>
      </c>
      <c r="CD54">
        <v>3.8611362499999999</v>
      </c>
      <c r="CE54">
        <v>28.434687499999999</v>
      </c>
      <c r="CF54">
        <v>28.2974125</v>
      </c>
      <c r="CG54">
        <v>1199.9762499999999</v>
      </c>
      <c r="CH54">
        <v>0.49999462500000003</v>
      </c>
      <c r="CI54">
        <v>0.50000537499999997</v>
      </c>
      <c r="CJ54">
        <v>0</v>
      </c>
      <c r="CK54">
        <v>1143.9512500000001</v>
      </c>
      <c r="CL54">
        <v>4.9990899999999998</v>
      </c>
      <c r="CM54">
        <v>14115.625</v>
      </c>
      <c r="CN54">
        <v>9557.6550000000007</v>
      </c>
      <c r="CO54">
        <v>45.811999999999998</v>
      </c>
      <c r="CP54">
        <v>48.296499999999988</v>
      </c>
      <c r="CQ54">
        <v>46.686999999999998</v>
      </c>
      <c r="CR54">
        <v>46.992125000000001</v>
      </c>
      <c r="CS54">
        <v>47.186999999999998</v>
      </c>
      <c r="CT54">
        <v>597.48125000000005</v>
      </c>
      <c r="CU54">
        <v>597.49500000000012</v>
      </c>
      <c r="CV54">
        <v>0</v>
      </c>
      <c r="CW54">
        <v>1665769923.2</v>
      </c>
      <c r="CX54">
        <v>0</v>
      </c>
      <c r="CY54">
        <v>1665769350.0999999</v>
      </c>
      <c r="CZ54" t="s">
        <v>356</v>
      </c>
      <c r="DA54">
        <v>1665769350.0999999</v>
      </c>
      <c r="DB54">
        <v>1665769349.0999999</v>
      </c>
      <c r="DC54">
        <v>11</v>
      </c>
      <c r="DD54">
        <v>-2.3E-2</v>
      </c>
      <c r="DE54">
        <v>-8.9999999999999993E-3</v>
      </c>
      <c r="DF54">
        <v>-1.113</v>
      </c>
      <c r="DG54">
        <v>0.21099999999999999</v>
      </c>
      <c r="DH54">
        <v>415</v>
      </c>
      <c r="DI54">
        <v>39</v>
      </c>
      <c r="DJ54">
        <v>0.32</v>
      </c>
      <c r="DK54">
        <v>0.12</v>
      </c>
      <c r="DL54">
        <v>-10.811048780487811</v>
      </c>
      <c r="DM54">
        <v>-1.1774257839721181</v>
      </c>
      <c r="DN54">
        <v>0.1177980125757879</v>
      </c>
      <c r="DO54">
        <v>0</v>
      </c>
      <c r="DP54">
        <v>0.28280580487804868</v>
      </c>
      <c r="DQ54">
        <v>0.18069060627177691</v>
      </c>
      <c r="DR54">
        <v>1.7986557834739118E-2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363</v>
      </c>
      <c r="EA54">
        <v>3.2938499999999999</v>
      </c>
      <c r="EB54">
        <v>2.6255500000000001</v>
      </c>
      <c r="EC54">
        <v>6.4250699999999994E-2</v>
      </c>
      <c r="ED54">
        <v>6.5931600000000007E-2</v>
      </c>
      <c r="EE54">
        <v>0.15048900000000001</v>
      </c>
      <c r="EF54">
        <v>0.14816699999999999</v>
      </c>
      <c r="EG54">
        <v>28231.7</v>
      </c>
      <c r="EH54">
        <v>28738.7</v>
      </c>
      <c r="EI54">
        <v>28079.4</v>
      </c>
      <c r="EJ54">
        <v>29629.1</v>
      </c>
      <c r="EK54">
        <v>32762.799999999999</v>
      </c>
      <c r="EL54">
        <v>35068.1</v>
      </c>
      <c r="EM54">
        <v>39572</v>
      </c>
      <c r="EN54">
        <v>42395.5</v>
      </c>
      <c r="EO54">
        <v>2.1168300000000002</v>
      </c>
      <c r="EP54">
        <v>2.12582</v>
      </c>
      <c r="EQ54">
        <v>8.8043499999999997E-2</v>
      </c>
      <c r="ER54">
        <v>0</v>
      </c>
      <c r="ES54">
        <v>33.224800000000002</v>
      </c>
      <c r="ET54">
        <v>999.9</v>
      </c>
      <c r="EU54">
        <v>65.2</v>
      </c>
      <c r="EV54">
        <v>38.9</v>
      </c>
      <c r="EW54">
        <v>45.014200000000002</v>
      </c>
      <c r="EX54">
        <v>56.997500000000002</v>
      </c>
      <c r="EY54">
        <v>-2.3317299999999999</v>
      </c>
      <c r="EZ54">
        <v>2</v>
      </c>
      <c r="FA54">
        <v>0.71093200000000001</v>
      </c>
      <c r="FB54">
        <v>1.6670199999999999</v>
      </c>
      <c r="FC54">
        <v>20.2621</v>
      </c>
      <c r="FD54">
        <v>5.21699</v>
      </c>
      <c r="FE54">
        <v>12.009399999999999</v>
      </c>
      <c r="FF54">
        <v>4.9855999999999998</v>
      </c>
      <c r="FG54">
        <v>3.2846500000000001</v>
      </c>
      <c r="FH54">
        <v>8033.1</v>
      </c>
      <c r="FI54">
        <v>9999</v>
      </c>
      <c r="FJ54">
        <v>9999</v>
      </c>
      <c r="FK54">
        <v>562.20000000000005</v>
      </c>
      <c r="FL54">
        <v>1.8658399999999999</v>
      </c>
      <c r="FM54">
        <v>1.8623000000000001</v>
      </c>
      <c r="FN54">
        <v>1.86432</v>
      </c>
      <c r="FO54">
        <v>1.8603799999999999</v>
      </c>
      <c r="FP54">
        <v>1.86111</v>
      </c>
      <c r="FQ54">
        <v>1.8602000000000001</v>
      </c>
      <c r="FR54">
        <v>1.86189</v>
      </c>
      <c r="FS54">
        <v>1.8585199999999999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-1.1120000000000001</v>
      </c>
      <c r="GH54">
        <v>0.2145</v>
      </c>
      <c r="GI54">
        <v>-1.0539319262819791</v>
      </c>
      <c r="GJ54">
        <v>-4.1205714796583209E-4</v>
      </c>
      <c r="GK54">
        <v>7.7744911336874259E-7</v>
      </c>
      <c r="GL54">
        <v>-3.0144991668536769E-10</v>
      </c>
      <c r="GM54">
        <v>-0.1266511706023529</v>
      </c>
      <c r="GN54">
        <v>4.3598202540073173E-3</v>
      </c>
      <c r="GO54">
        <v>2.9285056325319391E-4</v>
      </c>
      <c r="GP54">
        <v>-4.5385929978810709E-6</v>
      </c>
      <c r="GQ54">
        <v>2</v>
      </c>
      <c r="GR54">
        <v>2069</v>
      </c>
      <c r="GS54">
        <v>4</v>
      </c>
      <c r="GT54">
        <v>38</v>
      </c>
      <c r="GU54">
        <v>9.5</v>
      </c>
      <c r="GV54">
        <v>9.5</v>
      </c>
      <c r="GW54">
        <v>0.91796900000000003</v>
      </c>
      <c r="GX54">
        <v>2.6196299999999999</v>
      </c>
      <c r="GY54">
        <v>2.04834</v>
      </c>
      <c r="GZ54">
        <v>2.6220699999999999</v>
      </c>
      <c r="HA54">
        <v>2.1972700000000001</v>
      </c>
      <c r="HB54">
        <v>2.34741</v>
      </c>
      <c r="HC54">
        <v>43.6173</v>
      </c>
      <c r="HD54">
        <v>12.6698</v>
      </c>
      <c r="HE54">
        <v>18</v>
      </c>
      <c r="HF54">
        <v>647.78700000000003</v>
      </c>
      <c r="HG54">
        <v>726.50199999999995</v>
      </c>
      <c r="HH54">
        <v>31.000599999999999</v>
      </c>
      <c r="HI54">
        <v>36.155500000000004</v>
      </c>
      <c r="HJ54">
        <v>29.9999</v>
      </c>
      <c r="HK54">
        <v>36.016500000000001</v>
      </c>
      <c r="HL54">
        <v>35.995600000000003</v>
      </c>
      <c r="HM54">
        <v>18.384</v>
      </c>
      <c r="HN54">
        <v>20.081900000000001</v>
      </c>
      <c r="HO54">
        <v>100</v>
      </c>
      <c r="HP54">
        <v>31</v>
      </c>
      <c r="HQ54">
        <v>264.39400000000001</v>
      </c>
      <c r="HR54">
        <v>38.081899999999997</v>
      </c>
      <c r="HS54">
        <v>98.851500000000001</v>
      </c>
      <c r="HT54">
        <v>98.268299999999996</v>
      </c>
    </row>
    <row r="55" spans="1:228" x14ac:dyDescent="0.2">
      <c r="A55">
        <v>40</v>
      </c>
      <c r="B55">
        <v>1665769921.5999999</v>
      </c>
      <c r="C55">
        <v>155.5</v>
      </c>
      <c r="D55" t="s">
        <v>439</v>
      </c>
      <c r="E55" t="s">
        <v>440</v>
      </c>
      <c r="F55">
        <v>4</v>
      </c>
      <c r="G55">
        <v>1665769919.5999999</v>
      </c>
      <c r="H55">
        <f t="shared" si="0"/>
        <v>3.546919833754327E-4</v>
      </c>
      <c r="I55">
        <f t="shared" si="1"/>
        <v>0.35469198337543273</v>
      </c>
      <c r="J55">
        <f t="shared" si="2"/>
        <v>1.1639450134427793</v>
      </c>
      <c r="K55">
        <f t="shared" si="3"/>
        <v>241.6921428571429</v>
      </c>
      <c r="L55">
        <f t="shared" si="4"/>
        <v>147.15989596153295</v>
      </c>
      <c r="M55">
        <f t="shared" si="5"/>
        <v>14.912360095587561</v>
      </c>
      <c r="N55">
        <f t="shared" si="6"/>
        <v>24.491728830129308</v>
      </c>
      <c r="O55">
        <f t="shared" si="7"/>
        <v>2.0942389469547632E-2</v>
      </c>
      <c r="P55">
        <f t="shared" si="8"/>
        <v>2.7745238894110771</v>
      </c>
      <c r="Q55">
        <f t="shared" si="9"/>
        <v>2.0854965704157076E-2</v>
      </c>
      <c r="R55">
        <f t="shared" si="10"/>
        <v>1.3042177715804657E-2</v>
      </c>
      <c r="S55">
        <f t="shared" si="11"/>
        <v>226.11910766398256</v>
      </c>
      <c r="T55">
        <f t="shared" si="12"/>
        <v>35.961789159338586</v>
      </c>
      <c r="U55">
        <f t="shared" si="13"/>
        <v>34.647957142857138</v>
      </c>
      <c r="V55">
        <f t="shared" si="14"/>
        <v>5.5391850233319264</v>
      </c>
      <c r="W55">
        <f t="shared" si="15"/>
        <v>70.273699904609074</v>
      </c>
      <c r="X55">
        <f t="shared" si="16"/>
        <v>3.8959690209059796</v>
      </c>
      <c r="Y55">
        <f t="shared" si="17"/>
        <v>5.5439930246940827</v>
      </c>
      <c r="Z55">
        <f t="shared" si="18"/>
        <v>1.6432160024259468</v>
      </c>
      <c r="AA55">
        <f t="shared" si="19"/>
        <v>-15.641916466856582</v>
      </c>
      <c r="AB55">
        <f t="shared" si="20"/>
        <v>2.337723776101678</v>
      </c>
      <c r="AC55">
        <f t="shared" si="21"/>
        <v>0.19611514492764998</v>
      </c>
      <c r="AD55">
        <f t="shared" si="22"/>
        <v>213.01103011815533</v>
      </c>
      <c r="AE55">
        <f t="shared" si="23"/>
        <v>11.775256400523087</v>
      </c>
      <c r="AF55">
        <f t="shared" si="24"/>
        <v>0.35422305229469714</v>
      </c>
      <c r="AG55">
        <f t="shared" si="25"/>
        <v>1.1639450134427793</v>
      </c>
      <c r="AH55">
        <v>262.14544670607171</v>
      </c>
      <c r="AI55">
        <v>253.9732787878788</v>
      </c>
      <c r="AJ55">
        <v>1.7436024479168639</v>
      </c>
      <c r="AK55">
        <v>66.492370730990942</v>
      </c>
      <c r="AL55">
        <f t="shared" si="26"/>
        <v>0.35469198337543273</v>
      </c>
      <c r="AM55">
        <v>38.134167484925243</v>
      </c>
      <c r="AN55">
        <v>38.449017582417603</v>
      </c>
      <c r="AO55">
        <v>-9.2349180477564862E-6</v>
      </c>
      <c r="AP55">
        <v>87.124668143058287</v>
      </c>
      <c r="AQ55">
        <v>41</v>
      </c>
      <c r="AR55">
        <v>6</v>
      </c>
      <c r="AS55">
        <f t="shared" si="27"/>
        <v>1</v>
      </c>
      <c r="AT55">
        <f t="shared" si="28"/>
        <v>0</v>
      </c>
      <c r="AU55">
        <f t="shared" si="29"/>
        <v>47270.202471343699</v>
      </c>
      <c r="AV55">
        <f t="shared" si="30"/>
        <v>1200.015714285714</v>
      </c>
      <c r="AW55">
        <f t="shared" si="31"/>
        <v>1025.9388993077628</v>
      </c>
      <c r="AX55">
        <f t="shared" si="32"/>
        <v>0.85493788714128049</v>
      </c>
      <c r="AY55">
        <f t="shared" si="33"/>
        <v>0.18843012218267122</v>
      </c>
      <c r="AZ55">
        <v>6</v>
      </c>
      <c r="BA55">
        <v>0.5</v>
      </c>
      <c r="BB55" t="s">
        <v>355</v>
      </c>
      <c r="BC55">
        <v>2</v>
      </c>
      <c r="BD55" t="b">
        <v>1</v>
      </c>
      <c r="BE55">
        <v>1665769919.5999999</v>
      </c>
      <c r="BF55">
        <v>241.6921428571429</v>
      </c>
      <c r="BG55">
        <v>252.64</v>
      </c>
      <c r="BH55">
        <v>38.446657142857141</v>
      </c>
      <c r="BI55">
        <v>38.132271428571421</v>
      </c>
      <c r="BJ55">
        <v>242.80414285714281</v>
      </c>
      <c r="BK55">
        <v>38.232214285714292</v>
      </c>
      <c r="BL55">
        <v>650.03785714285709</v>
      </c>
      <c r="BM55">
        <v>101.23442857142859</v>
      </c>
      <c r="BN55">
        <v>9.9973699999999985E-2</v>
      </c>
      <c r="BO55">
        <v>34.663585714285723</v>
      </c>
      <c r="BP55">
        <v>34.647957142857138</v>
      </c>
      <c r="BQ55">
        <v>999.89999999999986</v>
      </c>
      <c r="BR55">
        <v>0</v>
      </c>
      <c r="BS55">
        <v>0</v>
      </c>
      <c r="BT55">
        <v>9029.91</v>
      </c>
      <c r="BU55">
        <v>0</v>
      </c>
      <c r="BV55">
        <v>1852.3042857142859</v>
      </c>
      <c r="BW55">
        <v>-10.948014285714279</v>
      </c>
      <c r="BX55">
        <v>251.35571428571421</v>
      </c>
      <c r="BY55">
        <v>262.65571428571428</v>
      </c>
      <c r="BZ55">
        <v>0.31438185714285721</v>
      </c>
      <c r="CA55">
        <v>252.64</v>
      </c>
      <c r="CB55">
        <v>38.132271428571421</v>
      </c>
      <c r="CC55">
        <v>3.8921228571428581</v>
      </c>
      <c r="CD55">
        <v>3.8602971428571431</v>
      </c>
      <c r="CE55">
        <v>28.434899999999999</v>
      </c>
      <c r="CF55">
        <v>28.293685714285711</v>
      </c>
      <c r="CG55">
        <v>1200.015714285714</v>
      </c>
      <c r="CH55">
        <v>0.49998814285714283</v>
      </c>
      <c r="CI55">
        <v>0.50001200000000001</v>
      </c>
      <c r="CJ55">
        <v>0</v>
      </c>
      <c r="CK55">
        <v>1143.8328571428569</v>
      </c>
      <c r="CL55">
        <v>4.9990899999999998</v>
      </c>
      <c r="CM55">
        <v>14111.742857142861</v>
      </c>
      <c r="CN55">
        <v>9557.937142857143</v>
      </c>
      <c r="CO55">
        <v>45.811999999999998</v>
      </c>
      <c r="CP55">
        <v>48.311999999999998</v>
      </c>
      <c r="CQ55">
        <v>46.686999999999998</v>
      </c>
      <c r="CR55">
        <v>47</v>
      </c>
      <c r="CS55">
        <v>47.186999999999998</v>
      </c>
      <c r="CT55">
        <v>597.49285714285713</v>
      </c>
      <c r="CU55">
        <v>597.52285714285711</v>
      </c>
      <c r="CV55">
        <v>0</v>
      </c>
      <c r="CW55">
        <v>1665769926.8</v>
      </c>
      <c r="CX55">
        <v>0</v>
      </c>
      <c r="CY55">
        <v>1665769350.0999999</v>
      </c>
      <c r="CZ55" t="s">
        <v>356</v>
      </c>
      <c r="DA55">
        <v>1665769350.0999999</v>
      </c>
      <c r="DB55">
        <v>1665769349.0999999</v>
      </c>
      <c r="DC55">
        <v>11</v>
      </c>
      <c r="DD55">
        <v>-2.3E-2</v>
      </c>
      <c r="DE55">
        <v>-8.9999999999999993E-3</v>
      </c>
      <c r="DF55">
        <v>-1.113</v>
      </c>
      <c r="DG55">
        <v>0.21099999999999999</v>
      </c>
      <c r="DH55">
        <v>415</v>
      </c>
      <c r="DI55">
        <v>39</v>
      </c>
      <c r="DJ55">
        <v>0.32</v>
      </c>
      <c r="DK55">
        <v>0.12</v>
      </c>
      <c r="DL55">
        <v>-10.871207500000001</v>
      </c>
      <c r="DM55">
        <v>-0.8672904315197274</v>
      </c>
      <c r="DN55">
        <v>8.9798642493915379E-2</v>
      </c>
      <c r="DO55">
        <v>0</v>
      </c>
      <c r="DP55">
        <v>0.29317045000000003</v>
      </c>
      <c r="DQ55">
        <v>0.15603581988742971</v>
      </c>
      <c r="DR55">
        <v>1.5215073103587121E-2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363</v>
      </c>
      <c r="EA55">
        <v>3.2938999999999998</v>
      </c>
      <c r="EB55">
        <v>2.6254200000000001</v>
      </c>
      <c r="EC55">
        <v>6.5784099999999998E-2</v>
      </c>
      <c r="ED55">
        <v>6.7427699999999993E-2</v>
      </c>
      <c r="EE55">
        <v>0.15049100000000001</v>
      </c>
      <c r="EF55">
        <v>0.148151</v>
      </c>
      <c r="EG55">
        <v>28185.5</v>
      </c>
      <c r="EH55">
        <v>28692.2</v>
      </c>
      <c r="EI55">
        <v>28079.4</v>
      </c>
      <c r="EJ55">
        <v>29628.6</v>
      </c>
      <c r="EK55">
        <v>32763.3</v>
      </c>
      <c r="EL55">
        <v>35068.1</v>
      </c>
      <c r="EM55">
        <v>39572.5</v>
      </c>
      <c r="EN55">
        <v>42394.5</v>
      </c>
      <c r="EO55">
        <v>2.1167500000000001</v>
      </c>
      <c r="EP55">
        <v>2.12575</v>
      </c>
      <c r="EQ55">
        <v>8.8073299999999993E-2</v>
      </c>
      <c r="ER55">
        <v>0</v>
      </c>
      <c r="ES55">
        <v>33.231499999999997</v>
      </c>
      <c r="ET55">
        <v>999.9</v>
      </c>
      <c r="EU55">
        <v>65.2</v>
      </c>
      <c r="EV55">
        <v>39</v>
      </c>
      <c r="EW55">
        <v>45.251100000000001</v>
      </c>
      <c r="EX55">
        <v>57.5075</v>
      </c>
      <c r="EY55">
        <v>-2.3237199999999998</v>
      </c>
      <c r="EZ55">
        <v>2</v>
      </c>
      <c r="FA55">
        <v>0.71088200000000001</v>
      </c>
      <c r="FB55">
        <v>1.67154</v>
      </c>
      <c r="FC55">
        <v>20.2621</v>
      </c>
      <c r="FD55">
        <v>5.2168400000000004</v>
      </c>
      <c r="FE55">
        <v>12.0097</v>
      </c>
      <c r="FF55">
        <v>4.9851000000000001</v>
      </c>
      <c r="FG55">
        <v>3.2846500000000001</v>
      </c>
      <c r="FH55">
        <v>8033.5</v>
      </c>
      <c r="FI55">
        <v>9999</v>
      </c>
      <c r="FJ55">
        <v>9999</v>
      </c>
      <c r="FK55">
        <v>562.20000000000005</v>
      </c>
      <c r="FL55">
        <v>1.8658399999999999</v>
      </c>
      <c r="FM55">
        <v>1.86226</v>
      </c>
      <c r="FN55">
        <v>1.86432</v>
      </c>
      <c r="FO55">
        <v>1.8604000000000001</v>
      </c>
      <c r="FP55">
        <v>1.86111</v>
      </c>
      <c r="FQ55">
        <v>1.86019</v>
      </c>
      <c r="FR55">
        <v>1.86192</v>
      </c>
      <c r="FS55">
        <v>1.8585199999999999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-1.113</v>
      </c>
      <c r="GH55">
        <v>0.21440000000000001</v>
      </c>
      <c r="GI55">
        <v>-1.0539319262819791</v>
      </c>
      <c r="GJ55">
        <v>-4.1205714796583209E-4</v>
      </c>
      <c r="GK55">
        <v>7.7744911336874259E-7</v>
      </c>
      <c r="GL55">
        <v>-3.0144991668536769E-10</v>
      </c>
      <c r="GM55">
        <v>-0.1266511706023529</v>
      </c>
      <c r="GN55">
        <v>4.3598202540073173E-3</v>
      </c>
      <c r="GO55">
        <v>2.9285056325319391E-4</v>
      </c>
      <c r="GP55">
        <v>-4.5385929978810709E-6</v>
      </c>
      <c r="GQ55">
        <v>2</v>
      </c>
      <c r="GR55">
        <v>2069</v>
      </c>
      <c r="GS55">
        <v>4</v>
      </c>
      <c r="GT55">
        <v>38</v>
      </c>
      <c r="GU55">
        <v>9.5</v>
      </c>
      <c r="GV55">
        <v>9.5</v>
      </c>
      <c r="GW55">
        <v>0.9375</v>
      </c>
      <c r="GX55">
        <v>2.6269499999999999</v>
      </c>
      <c r="GY55">
        <v>2.04834</v>
      </c>
      <c r="GZ55">
        <v>2.6208499999999999</v>
      </c>
      <c r="HA55">
        <v>2.1972700000000001</v>
      </c>
      <c r="HB55">
        <v>2.35229</v>
      </c>
      <c r="HC55">
        <v>43.6173</v>
      </c>
      <c r="HD55">
        <v>12.661</v>
      </c>
      <c r="HE55">
        <v>18</v>
      </c>
      <c r="HF55">
        <v>647.70399999999995</v>
      </c>
      <c r="HG55">
        <v>726.40099999999995</v>
      </c>
      <c r="HH55">
        <v>31.001000000000001</v>
      </c>
      <c r="HI55">
        <v>36.153199999999998</v>
      </c>
      <c r="HJ55">
        <v>29.9998</v>
      </c>
      <c r="HK55">
        <v>36.014200000000002</v>
      </c>
      <c r="HL55">
        <v>35.993099999999998</v>
      </c>
      <c r="HM55">
        <v>18.775700000000001</v>
      </c>
      <c r="HN55">
        <v>20.081900000000001</v>
      </c>
      <c r="HO55">
        <v>100</v>
      </c>
      <c r="HP55">
        <v>31</v>
      </c>
      <c r="HQ55">
        <v>271.07400000000001</v>
      </c>
      <c r="HR55">
        <v>38.0672</v>
      </c>
      <c r="HS55">
        <v>98.8523</v>
      </c>
      <c r="HT55">
        <v>98.266300000000001</v>
      </c>
    </row>
    <row r="56" spans="1:228" x14ac:dyDescent="0.2">
      <c r="A56">
        <v>41</v>
      </c>
      <c r="B56">
        <v>1665769925.5999999</v>
      </c>
      <c r="C56">
        <v>159.5</v>
      </c>
      <c r="D56" t="s">
        <v>441</v>
      </c>
      <c r="E56" t="s">
        <v>442</v>
      </c>
      <c r="F56">
        <v>4</v>
      </c>
      <c r="G56">
        <v>1665769923.2874999</v>
      </c>
      <c r="H56">
        <f t="shared" si="0"/>
        <v>3.5356194745161945E-4</v>
      </c>
      <c r="I56">
        <f t="shared" si="1"/>
        <v>0.35356194745161945</v>
      </c>
      <c r="J56">
        <f t="shared" si="2"/>
        <v>1.1507456069192241</v>
      </c>
      <c r="K56">
        <f t="shared" si="3"/>
        <v>247.873625</v>
      </c>
      <c r="L56">
        <f t="shared" si="4"/>
        <v>153.58198358348611</v>
      </c>
      <c r="M56">
        <f t="shared" si="5"/>
        <v>15.563156729143779</v>
      </c>
      <c r="N56">
        <f t="shared" si="6"/>
        <v>25.118155039318104</v>
      </c>
      <c r="O56">
        <f t="shared" si="7"/>
        <v>2.080491514325826E-2</v>
      </c>
      <c r="P56">
        <f t="shared" si="8"/>
        <v>2.7687798682784881</v>
      </c>
      <c r="Q56">
        <f t="shared" si="9"/>
        <v>2.0718454632777456E-2</v>
      </c>
      <c r="R56">
        <f t="shared" si="10"/>
        <v>1.2956772222424522E-2</v>
      </c>
      <c r="S56">
        <f t="shared" si="11"/>
        <v>226.12084086022</v>
      </c>
      <c r="T56">
        <f t="shared" si="12"/>
        <v>35.974771441199664</v>
      </c>
      <c r="U56">
        <f t="shared" si="13"/>
        <v>34.665975000000003</v>
      </c>
      <c r="V56">
        <f t="shared" si="14"/>
        <v>5.5447283883902738</v>
      </c>
      <c r="W56">
        <f t="shared" si="15"/>
        <v>70.234535467818517</v>
      </c>
      <c r="X56">
        <f t="shared" si="16"/>
        <v>3.8960007259144054</v>
      </c>
      <c r="Y56">
        <f t="shared" si="17"/>
        <v>5.5471296278446296</v>
      </c>
      <c r="Z56">
        <f t="shared" si="18"/>
        <v>1.6487276624758684</v>
      </c>
      <c r="AA56">
        <f t="shared" si="19"/>
        <v>-15.592081882616418</v>
      </c>
      <c r="AB56">
        <f t="shared" si="20"/>
        <v>1.1643095900167206</v>
      </c>
      <c r="AC56">
        <f t="shared" si="21"/>
        <v>9.7891769559671452E-2</v>
      </c>
      <c r="AD56">
        <f t="shared" si="22"/>
        <v>211.79096033718</v>
      </c>
      <c r="AE56">
        <f t="shared" si="23"/>
        <v>11.791939148391309</v>
      </c>
      <c r="AF56">
        <f t="shared" si="24"/>
        <v>0.35753378756441406</v>
      </c>
      <c r="AG56">
        <f t="shared" si="25"/>
        <v>1.1507456069192241</v>
      </c>
      <c r="AH56">
        <v>269.13569910245019</v>
      </c>
      <c r="AI56">
        <v>260.95469090909091</v>
      </c>
      <c r="AJ56">
        <v>1.7488890658296301</v>
      </c>
      <c r="AK56">
        <v>66.492370730990942</v>
      </c>
      <c r="AL56">
        <f t="shared" si="26"/>
        <v>0.35356194745161945</v>
      </c>
      <c r="AM56">
        <v>38.131022026893021</v>
      </c>
      <c r="AN56">
        <v>38.444383516483541</v>
      </c>
      <c r="AO56">
        <v>8.5164562749087265E-5</v>
      </c>
      <c r="AP56">
        <v>87.124668143058287</v>
      </c>
      <c r="AQ56">
        <v>40</v>
      </c>
      <c r="AR56">
        <v>6</v>
      </c>
      <c r="AS56">
        <f t="shared" si="27"/>
        <v>1</v>
      </c>
      <c r="AT56">
        <f t="shared" si="28"/>
        <v>0</v>
      </c>
      <c r="AU56">
        <f t="shared" si="29"/>
        <v>47111.320424527818</v>
      </c>
      <c r="AV56">
        <f t="shared" si="30"/>
        <v>1200.0262499999999</v>
      </c>
      <c r="AW56">
        <f t="shared" si="31"/>
        <v>1025.947776093378</v>
      </c>
      <c r="AX56">
        <f t="shared" si="32"/>
        <v>0.85493777831391449</v>
      </c>
      <c r="AY56">
        <f t="shared" si="33"/>
        <v>0.18842991214585517</v>
      </c>
      <c r="AZ56">
        <v>6</v>
      </c>
      <c r="BA56">
        <v>0.5</v>
      </c>
      <c r="BB56" t="s">
        <v>355</v>
      </c>
      <c r="BC56">
        <v>2</v>
      </c>
      <c r="BD56" t="b">
        <v>1</v>
      </c>
      <c r="BE56">
        <v>1665769923.2874999</v>
      </c>
      <c r="BF56">
        <v>247.873625</v>
      </c>
      <c r="BG56">
        <v>258.84012499999989</v>
      </c>
      <c r="BH56">
        <v>38.446925</v>
      </c>
      <c r="BI56">
        <v>38.1295875</v>
      </c>
      <c r="BJ56">
        <v>248.986625</v>
      </c>
      <c r="BK56">
        <v>38.232462499999997</v>
      </c>
      <c r="BL56">
        <v>650.01025000000004</v>
      </c>
      <c r="BM56">
        <v>101.2345</v>
      </c>
      <c r="BN56">
        <v>0.100020925</v>
      </c>
      <c r="BO56">
        <v>34.673774999999999</v>
      </c>
      <c r="BP56">
        <v>34.665975000000003</v>
      </c>
      <c r="BQ56">
        <v>999.9</v>
      </c>
      <c r="BR56">
        <v>0</v>
      </c>
      <c r="BS56">
        <v>0</v>
      </c>
      <c r="BT56">
        <v>8999.3762500000012</v>
      </c>
      <c r="BU56">
        <v>0</v>
      </c>
      <c r="BV56">
        <v>1850.875</v>
      </c>
      <c r="BW56">
        <v>-10.9665</v>
      </c>
      <c r="BX56">
        <v>257.78462500000001</v>
      </c>
      <c r="BY56">
        <v>269.10087499999997</v>
      </c>
      <c r="BZ56">
        <v>0.31733337499999997</v>
      </c>
      <c r="CA56">
        <v>258.84012499999989</v>
      </c>
      <c r="CB56">
        <v>38.1295875</v>
      </c>
      <c r="CC56">
        <v>3.8921625</v>
      </c>
      <c r="CD56">
        <v>3.8600337499999999</v>
      </c>
      <c r="CE56">
        <v>28.435075000000001</v>
      </c>
      <c r="CF56">
        <v>28.292525000000001</v>
      </c>
      <c r="CG56">
        <v>1200.0262499999999</v>
      </c>
      <c r="CH56">
        <v>0.49999237499999999</v>
      </c>
      <c r="CI56">
        <v>0.50000762500000007</v>
      </c>
      <c r="CJ56">
        <v>0</v>
      </c>
      <c r="CK56">
        <v>1143.1125</v>
      </c>
      <c r="CL56">
        <v>4.9990899999999998</v>
      </c>
      <c r="CM56">
        <v>14107</v>
      </c>
      <c r="CN56">
        <v>9558.0587500000001</v>
      </c>
      <c r="CO56">
        <v>45.811999999999998</v>
      </c>
      <c r="CP56">
        <v>48.311999999999998</v>
      </c>
      <c r="CQ56">
        <v>46.686999999999998</v>
      </c>
      <c r="CR56">
        <v>47</v>
      </c>
      <c r="CS56">
        <v>47.186999999999998</v>
      </c>
      <c r="CT56">
        <v>597.50249999999994</v>
      </c>
      <c r="CU56">
        <v>597.52375000000006</v>
      </c>
      <c r="CV56">
        <v>0</v>
      </c>
      <c r="CW56">
        <v>1665769931</v>
      </c>
      <c r="CX56">
        <v>0</v>
      </c>
      <c r="CY56">
        <v>1665769350.0999999</v>
      </c>
      <c r="CZ56" t="s">
        <v>356</v>
      </c>
      <c r="DA56">
        <v>1665769350.0999999</v>
      </c>
      <c r="DB56">
        <v>1665769349.0999999</v>
      </c>
      <c r="DC56">
        <v>11</v>
      </c>
      <c r="DD56">
        <v>-2.3E-2</v>
      </c>
      <c r="DE56">
        <v>-8.9999999999999993E-3</v>
      </c>
      <c r="DF56">
        <v>-1.113</v>
      </c>
      <c r="DG56">
        <v>0.21099999999999999</v>
      </c>
      <c r="DH56">
        <v>415</v>
      </c>
      <c r="DI56">
        <v>39</v>
      </c>
      <c r="DJ56">
        <v>0.32</v>
      </c>
      <c r="DK56">
        <v>0.12</v>
      </c>
      <c r="DL56">
        <v>-10.915036585365851</v>
      </c>
      <c r="DM56">
        <v>-0.54049965156798963</v>
      </c>
      <c r="DN56">
        <v>6.5029752125554147E-2</v>
      </c>
      <c r="DO56">
        <v>0</v>
      </c>
      <c r="DP56">
        <v>0.30299512195121953</v>
      </c>
      <c r="DQ56">
        <v>0.1198862508710804</v>
      </c>
      <c r="DR56">
        <v>1.2096318855882429E-2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363</v>
      </c>
      <c r="EA56">
        <v>3.29366</v>
      </c>
      <c r="EB56">
        <v>2.6252200000000001</v>
      </c>
      <c r="EC56">
        <v>6.7311599999999999E-2</v>
      </c>
      <c r="ED56">
        <v>6.8930900000000003E-2</v>
      </c>
      <c r="EE56">
        <v>0.15049000000000001</v>
      </c>
      <c r="EF56">
        <v>0.148147</v>
      </c>
      <c r="EG56">
        <v>28139.4</v>
      </c>
      <c r="EH56">
        <v>28645.9</v>
      </c>
      <c r="EI56">
        <v>28079.4</v>
      </c>
      <c r="EJ56">
        <v>29628.7</v>
      </c>
      <c r="EK56">
        <v>32763.200000000001</v>
      </c>
      <c r="EL56">
        <v>35068.300000000003</v>
      </c>
      <c r="EM56">
        <v>39572.199999999997</v>
      </c>
      <c r="EN56">
        <v>42394.5</v>
      </c>
      <c r="EO56">
        <v>2.1166999999999998</v>
      </c>
      <c r="EP56">
        <v>2.1257700000000002</v>
      </c>
      <c r="EQ56">
        <v>8.8892899999999997E-2</v>
      </c>
      <c r="ER56">
        <v>0</v>
      </c>
      <c r="ES56">
        <v>33.239699999999999</v>
      </c>
      <c r="ET56">
        <v>999.9</v>
      </c>
      <c r="EU56">
        <v>65.2</v>
      </c>
      <c r="EV56">
        <v>39</v>
      </c>
      <c r="EW56">
        <v>45.2577</v>
      </c>
      <c r="EX56">
        <v>57.537500000000001</v>
      </c>
      <c r="EY56">
        <v>-2.26763</v>
      </c>
      <c r="EZ56">
        <v>2</v>
      </c>
      <c r="FA56">
        <v>0.71048299999999998</v>
      </c>
      <c r="FB56">
        <v>1.6776199999999999</v>
      </c>
      <c r="FC56">
        <v>20.2621</v>
      </c>
      <c r="FD56">
        <v>5.2171399999999997</v>
      </c>
      <c r="FE56">
        <v>12.0097</v>
      </c>
      <c r="FF56">
        <v>4.9850500000000002</v>
      </c>
      <c r="FG56">
        <v>3.2846500000000001</v>
      </c>
      <c r="FH56">
        <v>8033.5</v>
      </c>
      <c r="FI56">
        <v>9999</v>
      </c>
      <c r="FJ56">
        <v>9999</v>
      </c>
      <c r="FK56">
        <v>562.20000000000005</v>
      </c>
      <c r="FL56">
        <v>1.8658399999999999</v>
      </c>
      <c r="FM56">
        <v>1.8622399999999999</v>
      </c>
      <c r="FN56">
        <v>1.86432</v>
      </c>
      <c r="FO56">
        <v>1.8604000000000001</v>
      </c>
      <c r="FP56">
        <v>1.86111</v>
      </c>
      <c r="FQ56">
        <v>1.8602000000000001</v>
      </c>
      <c r="FR56">
        <v>1.8619000000000001</v>
      </c>
      <c r="FS56">
        <v>1.8585100000000001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-1.113</v>
      </c>
      <c r="GH56">
        <v>0.2145</v>
      </c>
      <c r="GI56">
        <v>-1.0539319262819791</v>
      </c>
      <c r="GJ56">
        <v>-4.1205714796583209E-4</v>
      </c>
      <c r="GK56">
        <v>7.7744911336874259E-7</v>
      </c>
      <c r="GL56">
        <v>-3.0144991668536769E-10</v>
      </c>
      <c r="GM56">
        <v>-0.1266511706023529</v>
      </c>
      <c r="GN56">
        <v>4.3598202540073173E-3</v>
      </c>
      <c r="GO56">
        <v>2.9285056325319391E-4</v>
      </c>
      <c r="GP56">
        <v>-4.5385929978810709E-6</v>
      </c>
      <c r="GQ56">
        <v>2</v>
      </c>
      <c r="GR56">
        <v>2069</v>
      </c>
      <c r="GS56">
        <v>4</v>
      </c>
      <c r="GT56">
        <v>38</v>
      </c>
      <c r="GU56">
        <v>9.6</v>
      </c>
      <c r="GV56">
        <v>9.6</v>
      </c>
      <c r="GW56">
        <v>0.95703099999999997</v>
      </c>
      <c r="GX56">
        <v>2.6415999999999999</v>
      </c>
      <c r="GY56">
        <v>2.04834</v>
      </c>
      <c r="GZ56">
        <v>2.6220699999999999</v>
      </c>
      <c r="HA56">
        <v>2.1972700000000001</v>
      </c>
      <c r="HB56">
        <v>2.3144499999999999</v>
      </c>
      <c r="HC56">
        <v>43.6173</v>
      </c>
      <c r="HD56">
        <v>12.6523</v>
      </c>
      <c r="HE56">
        <v>18</v>
      </c>
      <c r="HF56">
        <v>647.63900000000001</v>
      </c>
      <c r="HG56">
        <v>726.42499999999995</v>
      </c>
      <c r="HH56">
        <v>31.0015</v>
      </c>
      <c r="HI56">
        <v>36.150500000000001</v>
      </c>
      <c r="HJ56">
        <v>29.9999</v>
      </c>
      <c r="HK56">
        <v>36.011499999999998</v>
      </c>
      <c r="HL56">
        <v>35.993099999999998</v>
      </c>
      <c r="HM56">
        <v>19.166499999999999</v>
      </c>
      <c r="HN56">
        <v>20.081900000000001</v>
      </c>
      <c r="HO56">
        <v>100</v>
      </c>
      <c r="HP56">
        <v>31</v>
      </c>
      <c r="HQ56">
        <v>277.75200000000001</v>
      </c>
      <c r="HR56">
        <v>38.0501</v>
      </c>
      <c r="HS56">
        <v>98.851799999999997</v>
      </c>
      <c r="HT56">
        <v>98.266400000000004</v>
      </c>
    </row>
    <row r="57" spans="1:228" x14ac:dyDescent="0.2">
      <c r="A57">
        <v>42</v>
      </c>
      <c r="B57">
        <v>1665769929.5999999</v>
      </c>
      <c r="C57">
        <v>163.5</v>
      </c>
      <c r="D57" t="s">
        <v>443</v>
      </c>
      <c r="E57" t="s">
        <v>444</v>
      </c>
      <c r="F57">
        <v>4</v>
      </c>
      <c r="G57">
        <v>1665769927.5999999</v>
      </c>
      <c r="H57">
        <f t="shared" si="0"/>
        <v>3.6040434574676454E-4</v>
      </c>
      <c r="I57">
        <f t="shared" si="1"/>
        <v>0.36040434574676455</v>
      </c>
      <c r="J57">
        <f t="shared" si="2"/>
        <v>1.311155649993802</v>
      </c>
      <c r="K57">
        <f t="shared" si="3"/>
        <v>255.0711428571428</v>
      </c>
      <c r="L57">
        <f t="shared" si="4"/>
        <v>149.84966358133454</v>
      </c>
      <c r="M57">
        <f t="shared" si="5"/>
        <v>15.185138837578711</v>
      </c>
      <c r="N57">
        <f t="shared" si="6"/>
        <v>25.847843933551871</v>
      </c>
      <c r="O57">
        <f t="shared" si="7"/>
        <v>2.1123371852821475E-2</v>
      </c>
      <c r="P57">
        <f t="shared" si="8"/>
        <v>2.7686152429851298</v>
      </c>
      <c r="Q57">
        <f t="shared" si="9"/>
        <v>2.1034245061852485E-2</v>
      </c>
      <c r="R57">
        <f t="shared" si="10"/>
        <v>1.3154379397457165E-2</v>
      </c>
      <c r="S57">
        <f t="shared" si="11"/>
        <v>226.11933994803584</v>
      </c>
      <c r="T57">
        <f t="shared" si="12"/>
        <v>35.978873617103062</v>
      </c>
      <c r="U57">
        <f t="shared" si="13"/>
        <v>34.687742857142858</v>
      </c>
      <c r="V57">
        <f t="shared" si="14"/>
        <v>5.5514319084617538</v>
      </c>
      <c r="W57">
        <f t="shared" si="15"/>
        <v>70.212639231516746</v>
      </c>
      <c r="X57">
        <f t="shared" si="16"/>
        <v>3.896064139601644</v>
      </c>
      <c r="Y57">
        <f t="shared" si="17"/>
        <v>5.5489498504035657</v>
      </c>
      <c r="Z57">
        <f t="shared" si="18"/>
        <v>1.6553677688601098</v>
      </c>
      <c r="AA57">
        <f t="shared" si="19"/>
        <v>-15.893831647432316</v>
      </c>
      <c r="AB57">
        <f t="shared" si="20"/>
        <v>-1.2026219132666145</v>
      </c>
      <c r="AC57">
        <f t="shared" si="21"/>
        <v>-0.10113261665341758</v>
      </c>
      <c r="AD57">
        <f t="shared" si="22"/>
        <v>208.92175377068349</v>
      </c>
      <c r="AE57">
        <f t="shared" si="23"/>
        <v>11.764978528255883</v>
      </c>
      <c r="AF57">
        <f t="shared" si="24"/>
        <v>0.36182786062728844</v>
      </c>
      <c r="AG57">
        <f t="shared" si="25"/>
        <v>1.311155649993802</v>
      </c>
      <c r="AH57">
        <v>276.05083360407588</v>
      </c>
      <c r="AI57">
        <v>267.84386060606062</v>
      </c>
      <c r="AJ57">
        <v>1.717223189687253</v>
      </c>
      <c r="AK57">
        <v>66.492370730990942</v>
      </c>
      <c r="AL57">
        <f t="shared" si="26"/>
        <v>0.36040434574676455</v>
      </c>
      <c r="AM57">
        <v>38.127752717835257</v>
      </c>
      <c r="AN57">
        <v>38.447697802197823</v>
      </c>
      <c r="AO57">
        <v>-9.7436405250584585E-6</v>
      </c>
      <c r="AP57">
        <v>87.124668143058287</v>
      </c>
      <c r="AQ57">
        <v>40</v>
      </c>
      <c r="AR57">
        <v>6</v>
      </c>
      <c r="AS57">
        <f t="shared" si="27"/>
        <v>1</v>
      </c>
      <c r="AT57">
        <f t="shared" si="28"/>
        <v>0</v>
      </c>
      <c r="AU57">
        <f t="shared" si="29"/>
        <v>47105.917772343179</v>
      </c>
      <c r="AV57">
        <f t="shared" si="30"/>
        <v>1200.028571428571</v>
      </c>
      <c r="AW57">
        <f t="shared" si="31"/>
        <v>1025.9487564497595</v>
      </c>
      <c r="AX57">
        <f t="shared" si="32"/>
        <v>0.85493694140000454</v>
      </c>
      <c r="AY57">
        <f t="shared" si="33"/>
        <v>0.18842829690200846</v>
      </c>
      <c r="AZ57">
        <v>6</v>
      </c>
      <c r="BA57">
        <v>0.5</v>
      </c>
      <c r="BB57" t="s">
        <v>355</v>
      </c>
      <c r="BC57">
        <v>2</v>
      </c>
      <c r="BD57" t="b">
        <v>1</v>
      </c>
      <c r="BE57">
        <v>1665769927.5999999</v>
      </c>
      <c r="BF57">
        <v>255.0711428571428</v>
      </c>
      <c r="BG57">
        <v>266.01642857142849</v>
      </c>
      <c r="BH57">
        <v>38.44705714285714</v>
      </c>
      <c r="BI57">
        <v>38.125900000000001</v>
      </c>
      <c r="BJ57">
        <v>256.18485714285708</v>
      </c>
      <c r="BK57">
        <v>38.232585714285719</v>
      </c>
      <c r="BL57">
        <v>649.99328571428578</v>
      </c>
      <c r="BM57">
        <v>101.23571428571429</v>
      </c>
      <c r="BN57">
        <v>0.10010772857142861</v>
      </c>
      <c r="BO57">
        <v>34.679685714285711</v>
      </c>
      <c r="BP57">
        <v>34.687742857142858</v>
      </c>
      <c r="BQ57">
        <v>999.89999999999986</v>
      </c>
      <c r="BR57">
        <v>0</v>
      </c>
      <c r="BS57">
        <v>0</v>
      </c>
      <c r="BT57">
        <v>8998.3942857142847</v>
      </c>
      <c r="BU57">
        <v>0</v>
      </c>
      <c r="BV57">
        <v>1851.3857142857139</v>
      </c>
      <c r="BW57">
        <v>-10.94487142857143</v>
      </c>
      <c r="BX57">
        <v>265.27028571428571</v>
      </c>
      <c r="BY57">
        <v>276.56028571428573</v>
      </c>
      <c r="BZ57">
        <v>0.32115014285714288</v>
      </c>
      <c r="CA57">
        <v>266.01642857142849</v>
      </c>
      <c r="CB57">
        <v>38.125900000000001</v>
      </c>
      <c r="CC57">
        <v>3.8922157142857148</v>
      </c>
      <c r="CD57">
        <v>3.8597071428571428</v>
      </c>
      <c r="CE57">
        <v>28.435314285714291</v>
      </c>
      <c r="CF57">
        <v>28.291071428571431</v>
      </c>
      <c r="CG57">
        <v>1200.028571428571</v>
      </c>
      <c r="CH57">
        <v>0.50001942857142845</v>
      </c>
      <c r="CI57">
        <v>0.49998057142857139</v>
      </c>
      <c r="CJ57">
        <v>0</v>
      </c>
      <c r="CK57">
        <v>1142.775714285714</v>
      </c>
      <c r="CL57">
        <v>4.9990899999999998</v>
      </c>
      <c r="CM57">
        <v>14100.61428571429</v>
      </c>
      <c r="CN57">
        <v>9558.1471428571422</v>
      </c>
      <c r="CO57">
        <v>45.857000000000014</v>
      </c>
      <c r="CP57">
        <v>48.311999999999998</v>
      </c>
      <c r="CQ57">
        <v>46.686999999999998</v>
      </c>
      <c r="CR57">
        <v>47</v>
      </c>
      <c r="CS57">
        <v>47.186999999999998</v>
      </c>
      <c r="CT57">
        <v>597.53714285714284</v>
      </c>
      <c r="CU57">
        <v>597.49142857142851</v>
      </c>
      <c r="CV57">
        <v>0</v>
      </c>
      <c r="CW57">
        <v>1665769935.2</v>
      </c>
      <c r="CX57">
        <v>0</v>
      </c>
      <c r="CY57">
        <v>1665769350.0999999</v>
      </c>
      <c r="CZ57" t="s">
        <v>356</v>
      </c>
      <c r="DA57">
        <v>1665769350.0999999</v>
      </c>
      <c r="DB57">
        <v>1665769349.0999999</v>
      </c>
      <c r="DC57">
        <v>11</v>
      </c>
      <c r="DD57">
        <v>-2.3E-2</v>
      </c>
      <c r="DE57">
        <v>-8.9999999999999993E-3</v>
      </c>
      <c r="DF57">
        <v>-1.113</v>
      </c>
      <c r="DG57">
        <v>0.21099999999999999</v>
      </c>
      <c r="DH57">
        <v>415</v>
      </c>
      <c r="DI57">
        <v>39</v>
      </c>
      <c r="DJ57">
        <v>0.32</v>
      </c>
      <c r="DK57">
        <v>0.12</v>
      </c>
      <c r="DL57">
        <v>-10.942741463414629</v>
      </c>
      <c r="DM57">
        <v>-0.20347317073172669</v>
      </c>
      <c r="DN57">
        <v>3.9744059078115818E-2</v>
      </c>
      <c r="DO57">
        <v>0</v>
      </c>
      <c r="DP57">
        <v>0.31007346341463421</v>
      </c>
      <c r="DQ57">
        <v>8.8408724738675726E-2</v>
      </c>
      <c r="DR57">
        <v>8.9549529069523678E-3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357</v>
      </c>
      <c r="EA57">
        <v>3.2940499999999999</v>
      </c>
      <c r="EB57">
        <v>2.62541</v>
      </c>
      <c r="EC57">
        <v>6.8812899999999996E-2</v>
      </c>
      <c r="ED57">
        <v>7.0399199999999995E-2</v>
      </c>
      <c r="EE57">
        <v>0.15049100000000001</v>
      </c>
      <c r="EF57">
        <v>0.14814099999999999</v>
      </c>
      <c r="EG57">
        <v>28094.3</v>
      </c>
      <c r="EH57">
        <v>28600.6</v>
      </c>
      <c r="EI57">
        <v>28079.599999999999</v>
      </c>
      <c r="EJ57">
        <v>29628.5</v>
      </c>
      <c r="EK57">
        <v>32763.3</v>
      </c>
      <c r="EL57">
        <v>35068.699999999997</v>
      </c>
      <c r="EM57">
        <v>39572.300000000003</v>
      </c>
      <c r="EN57">
        <v>42394.5</v>
      </c>
      <c r="EO57">
        <v>2.1172</v>
      </c>
      <c r="EP57">
        <v>2.1257299999999999</v>
      </c>
      <c r="EQ57">
        <v>8.9436799999999997E-2</v>
      </c>
      <c r="ER57">
        <v>0</v>
      </c>
      <c r="ES57">
        <v>33.250100000000003</v>
      </c>
      <c r="ET57">
        <v>999.9</v>
      </c>
      <c r="EU57">
        <v>65.2</v>
      </c>
      <c r="EV57">
        <v>38.9</v>
      </c>
      <c r="EW57">
        <v>45.015099999999997</v>
      </c>
      <c r="EX57">
        <v>57.747500000000002</v>
      </c>
      <c r="EY57">
        <v>-2.4479099999999998</v>
      </c>
      <c r="EZ57">
        <v>2</v>
      </c>
      <c r="FA57">
        <v>0.71041200000000004</v>
      </c>
      <c r="FB57">
        <v>1.68641</v>
      </c>
      <c r="FC57">
        <v>20.2621</v>
      </c>
      <c r="FD57">
        <v>5.2171399999999997</v>
      </c>
      <c r="FE57">
        <v>12.0099</v>
      </c>
      <c r="FF57">
        <v>4.9850500000000002</v>
      </c>
      <c r="FG57">
        <v>3.2846500000000001</v>
      </c>
      <c r="FH57">
        <v>8033.8</v>
      </c>
      <c r="FI57">
        <v>9999</v>
      </c>
      <c r="FJ57">
        <v>9999</v>
      </c>
      <c r="FK57">
        <v>562.20000000000005</v>
      </c>
      <c r="FL57">
        <v>1.8658399999999999</v>
      </c>
      <c r="FM57">
        <v>1.8622399999999999</v>
      </c>
      <c r="FN57">
        <v>1.86432</v>
      </c>
      <c r="FO57">
        <v>1.8603799999999999</v>
      </c>
      <c r="FP57">
        <v>1.86111</v>
      </c>
      <c r="FQ57">
        <v>1.8602000000000001</v>
      </c>
      <c r="FR57">
        <v>1.86189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-1.1140000000000001</v>
      </c>
      <c r="GH57">
        <v>0.21440000000000001</v>
      </c>
      <c r="GI57">
        <v>-1.0539319262819791</v>
      </c>
      <c r="GJ57">
        <v>-4.1205714796583209E-4</v>
      </c>
      <c r="GK57">
        <v>7.7744911336874259E-7</v>
      </c>
      <c r="GL57">
        <v>-3.0144991668536769E-10</v>
      </c>
      <c r="GM57">
        <v>-0.1266511706023529</v>
      </c>
      <c r="GN57">
        <v>4.3598202540073173E-3</v>
      </c>
      <c r="GO57">
        <v>2.9285056325319391E-4</v>
      </c>
      <c r="GP57">
        <v>-4.5385929978810709E-6</v>
      </c>
      <c r="GQ57">
        <v>2</v>
      </c>
      <c r="GR57">
        <v>2069</v>
      </c>
      <c r="GS57">
        <v>4</v>
      </c>
      <c r="GT57">
        <v>38</v>
      </c>
      <c r="GU57">
        <v>9.6999999999999993</v>
      </c>
      <c r="GV57">
        <v>9.6999999999999993</v>
      </c>
      <c r="GW57">
        <v>0.97534200000000004</v>
      </c>
      <c r="GX57">
        <v>2.6196299999999999</v>
      </c>
      <c r="GY57">
        <v>2.04834</v>
      </c>
      <c r="GZ57">
        <v>2.6220699999999999</v>
      </c>
      <c r="HA57">
        <v>2.1972700000000001</v>
      </c>
      <c r="HB57">
        <v>2.3742700000000001</v>
      </c>
      <c r="HC57">
        <v>43.6173</v>
      </c>
      <c r="HD57">
        <v>12.6698</v>
      </c>
      <c r="HE57">
        <v>18</v>
      </c>
      <c r="HF57">
        <v>648.029</v>
      </c>
      <c r="HG57">
        <v>726.35900000000004</v>
      </c>
      <c r="HH57">
        <v>31.001999999999999</v>
      </c>
      <c r="HI57">
        <v>36.1496</v>
      </c>
      <c r="HJ57">
        <v>29.9999</v>
      </c>
      <c r="HK57">
        <v>36.010899999999999</v>
      </c>
      <c r="HL57">
        <v>35.991500000000002</v>
      </c>
      <c r="HM57">
        <v>19.5579</v>
      </c>
      <c r="HN57">
        <v>20.081900000000001</v>
      </c>
      <c r="HO57">
        <v>100</v>
      </c>
      <c r="HP57">
        <v>31</v>
      </c>
      <c r="HQ57">
        <v>284.43099999999998</v>
      </c>
      <c r="HR57">
        <v>38.0471</v>
      </c>
      <c r="HS57">
        <v>98.8523</v>
      </c>
      <c r="HT57">
        <v>98.266199999999998</v>
      </c>
    </row>
    <row r="58" spans="1:228" x14ac:dyDescent="0.2">
      <c r="A58">
        <v>43</v>
      </c>
      <c r="B58">
        <v>1665769933.5999999</v>
      </c>
      <c r="C58">
        <v>167.5</v>
      </c>
      <c r="D58" t="s">
        <v>445</v>
      </c>
      <c r="E58" t="s">
        <v>446</v>
      </c>
      <c r="F58">
        <v>4</v>
      </c>
      <c r="G58">
        <v>1665769931.2874999</v>
      </c>
      <c r="H58">
        <f t="shared" si="0"/>
        <v>3.6510941098090482E-4</v>
      </c>
      <c r="I58">
        <f t="shared" si="1"/>
        <v>0.36510941098090482</v>
      </c>
      <c r="J58">
        <f t="shared" si="2"/>
        <v>1.040604541552373</v>
      </c>
      <c r="K58">
        <f t="shared" si="3"/>
        <v>261.26237500000002</v>
      </c>
      <c r="L58">
        <f t="shared" si="4"/>
        <v>177.00666746540134</v>
      </c>
      <c r="M58">
        <f t="shared" si="5"/>
        <v>17.937018025653572</v>
      </c>
      <c r="N58">
        <f t="shared" si="6"/>
        <v>26.475092700765448</v>
      </c>
      <c r="O58">
        <f t="shared" si="7"/>
        <v>2.135826428062226E-2</v>
      </c>
      <c r="P58">
        <f t="shared" si="8"/>
        <v>2.7695864354282942</v>
      </c>
      <c r="Q58">
        <f t="shared" si="9"/>
        <v>2.1267180703069117E-2</v>
      </c>
      <c r="R58">
        <f t="shared" si="10"/>
        <v>1.3300138949816062E-2</v>
      </c>
      <c r="S58">
        <f t="shared" si="11"/>
        <v>226.11165185914604</v>
      </c>
      <c r="T58">
        <f t="shared" si="12"/>
        <v>35.98431870164697</v>
      </c>
      <c r="U58">
        <f t="shared" si="13"/>
        <v>34.6980875</v>
      </c>
      <c r="V58">
        <f t="shared" si="14"/>
        <v>5.5546200615231962</v>
      </c>
      <c r="W58">
        <f t="shared" si="15"/>
        <v>70.184250362243276</v>
      </c>
      <c r="X58">
        <f t="shared" si="16"/>
        <v>3.8960459026560561</v>
      </c>
      <c r="Y58">
        <f t="shared" si="17"/>
        <v>5.5511683640522227</v>
      </c>
      <c r="Z58">
        <f t="shared" si="18"/>
        <v>1.6585741588671401</v>
      </c>
      <c r="AA58">
        <f t="shared" si="19"/>
        <v>-16.101325024257903</v>
      </c>
      <c r="AB58">
        <f t="shared" si="20"/>
        <v>-1.6723161717566206</v>
      </c>
      <c r="AC58">
        <f t="shared" si="21"/>
        <v>-0.1405935355544661</v>
      </c>
      <c r="AD58">
        <f t="shared" si="22"/>
        <v>208.19741712757704</v>
      </c>
      <c r="AE58">
        <f t="shared" si="23"/>
        <v>11.778217816538829</v>
      </c>
      <c r="AF58">
        <f t="shared" si="24"/>
        <v>0.36378557107289006</v>
      </c>
      <c r="AG58">
        <f t="shared" si="25"/>
        <v>1.040604541552373</v>
      </c>
      <c r="AH58">
        <v>283.05396598085918</v>
      </c>
      <c r="AI58">
        <v>274.90954545454508</v>
      </c>
      <c r="AJ58">
        <v>1.766102734969804</v>
      </c>
      <c r="AK58">
        <v>66.492370730990942</v>
      </c>
      <c r="AL58">
        <f t="shared" si="26"/>
        <v>0.36510941098090482</v>
      </c>
      <c r="AM58">
        <v>38.124898091084852</v>
      </c>
      <c r="AN58">
        <v>38.449285714285757</v>
      </c>
      <c r="AO58">
        <v>-6.3829895860167653E-5</v>
      </c>
      <c r="AP58">
        <v>87.124668143058287</v>
      </c>
      <c r="AQ58">
        <v>40</v>
      </c>
      <c r="AR58">
        <v>6</v>
      </c>
      <c r="AS58">
        <f t="shared" si="27"/>
        <v>1</v>
      </c>
      <c r="AT58">
        <f t="shared" si="28"/>
        <v>0</v>
      </c>
      <c r="AU58">
        <f t="shared" si="29"/>
        <v>47131.397078089925</v>
      </c>
      <c r="AV58">
        <f t="shared" si="30"/>
        <v>1199.9849999999999</v>
      </c>
      <c r="AW58">
        <f t="shared" si="31"/>
        <v>1025.9117760928218</v>
      </c>
      <c r="AX58">
        <f t="shared" si="32"/>
        <v>0.85493716679193654</v>
      </c>
      <c r="AY58">
        <f t="shared" si="33"/>
        <v>0.18842873190843723</v>
      </c>
      <c r="AZ58">
        <v>6</v>
      </c>
      <c r="BA58">
        <v>0.5</v>
      </c>
      <c r="BB58" t="s">
        <v>355</v>
      </c>
      <c r="BC58">
        <v>2</v>
      </c>
      <c r="BD58" t="b">
        <v>1</v>
      </c>
      <c r="BE58">
        <v>1665769931.2874999</v>
      </c>
      <c r="BF58">
        <v>261.26237500000002</v>
      </c>
      <c r="BG58">
        <v>272.22174999999999</v>
      </c>
      <c r="BH58">
        <v>38.447087499999988</v>
      </c>
      <c r="BI58">
        <v>38.124212499999999</v>
      </c>
      <c r="BJ58">
        <v>262.376375</v>
      </c>
      <c r="BK58">
        <v>38.232587499999987</v>
      </c>
      <c r="BL58">
        <v>650.03312500000004</v>
      </c>
      <c r="BM58">
        <v>101.23524999999999</v>
      </c>
      <c r="BN58">
        <v>0.10001766250000001</v>
      </c>
      <c r="BO58">
        <v>34.686887499999997</v>
      </c>
      <c r="BP58">
        <v>34.6980875</v>
      </c>
      <c r="BQ58">
        <v>999.9</v>
      </c>
      <c r="BR58">
        <v>0</v>
      </c>
      <c r="BS58">
        <v>0</v>
      </c>
      <c r="BT58">
        <v>9003.5925000000007</v>
      </c>
      <c r="BU58">
        <v>0</v>
      </c>
      <c r="BV58">
        <v>1849.8162500000001</v>
      </c>
      <c r="BW58">
        <v>-10.959199999999999</v>
      </c>
      <c r="BX58">
        <v>271.709</v>
      </c>
      <c r="BY58">
        <v>283.01112499999999</v>
      </c>
      <c r="BZ58">
        <v>0.32285375000000011</v>
      </c>
      <c r="CA58">
        <v>272.22174999999999</v>
      </c>
      <c r="CB58">
        <v>38.124212499999999</v>
      </c>
      <c r="CC58">
        <v>3.8922012499999998</v>
      </c>
      <c r="CD58">
        <v>3.85951625</v>
      </c>
      <c r="CE58">
        <v>28.435237499999999</v>
      </c>
      <c r="CF58">
        <v>28.290212499999999</v>
      </c>
      <c r="CG58">
        <v>1199.9849999999999</v>
      </c>
      <c r="CH58">
        <v>0.50001149999999994</v>
      </c>
      <c r="CI58">
        <v>0.4999885</v>
      </c>
      <c r="CJ58">
        <v>0</v>
      </c>
      <c r="CK58">
        <v>1142.3800000000001</v>
      </c>
      <c r="CL58">
        <v>4.9990899999999998</v>
      </c>
      <c r="CM58">
        <v>14093.012500000001</v>
      </c>
      <c r="CN58">
        <v>9557.7787500000013</v>
      </c>
      <c r="CO58">
        <v>45.819875000000003</v>
      </c>
      <c r="CP58">
        <v>48.311999999999998</v>
      </c>
      <c r="CQ58">
        <v>46.686999999999998</v>
      </c>
      <c r="CR58">
        <v>47.030999999999999</v>
      </c>
      <c r="CS58">
        <v>47.186999999999998</v>
      </c>
      <c r="CT58">
        <v>597.50625000000002</v>
      </c>
      <c r="CU58">
        <v>597.47874999999999</v>
      </c>
      <c r="CV58">
        <v>0</v>
      </c>
      <c r="CW58">
        <v>1665769938.8</v>
      </c>
      <c r="CX58">
        <v>0</v>
      </c>
      <c r="CY58">
        <v>1665769350.0999999</v>
      </c>
      <c r="CZ58" t="s">
        <v>356</v>
      </c>
      <c r="DA58">
        <v>1665769350.0999999</v>
      </c>
      <c r="DB58">
        <v>1665769349.0999999</v>
      </c>
      <c r="DC58">
        <v>11</v>
      </c>
      <c r="DD58">
        <v>-2.3E-2</v>
      </c>
      <c r="DE58">
        <v>-8.9999999999999993E-3</v>
      </c>
      <c r="DF58">
        <v>-1.113</v>
      </c>
      <c r="DG58">
        <v>0.21099999999999999</v>
      </c>
      <c r="DH58">
        <v>415</v>
      </c>
      <c r="DI58">
        <v>39</v>
      </c>
      <c r="DJ58">
        <v>0.32</v>
      </c>
      <c r="DK58">
        <v>0.12</v>
      </c>
      <c r="DL58">
        <v>-10.9588</v>
      </c>
      <c r="DM58">
        <v>2.24696864111389E-2</v>
      </c>
      <c r="DN58">
        <v>1.9931002936349699E-2</v>
      </c>
      <c r="DO58">
        <v>1</v>
      </c>
      <c r="DP58">
        <v>0.31511800000000001</v>
      </c>
      <c r="DQ58">
        <v>6.4052696864111816E-2</v>
      </c>
      <c r="DR58">
        <v>6.6307225335609701E-3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2</v>
      </c>
      <c r="DY58">
        <v>2</v>
      </c>
      <c r="DZ58" t="s">
        <v>420</v>
      </c>
      <c r="EA58">
        <v>3.29386</v>
      </c>
      <c r="EB58">
        <v>2.6253299999999999</v>
      </c>
      <c r="EC58">
        <v>7.0322700000000002E-2</v>
      </c>
      <c r="ED58">
        <v>7.1874999999999994E-2</v>
      </c>
      <c r="EE58">
        <v>0.150501</v>
      </c>
      <c r="EF58">
        <v>0.14813100000000001</v>
      </c>
      <c r="EG58">
        <v>28049.1</v>
      </c>
      <c r="EH58">
        <v>28555.5</v>
      </c>
      <c r="EI58">
        <v>28080</v>
      </c>
      <c r="EJ58">
        <v>29628.9</v>
      </c>
      <c r="EK58">
        <v>32763.200000000001</v>
      </c>
      <c r="EL58">
        <v>35069.699999999997</v>
      </c>
      <c r="EM58">
        <v>39572.6</v>
      </c>
      <c r="EN58">
        <v>42395.199999999997</v>
      </c>
      <c r="EO58">
        <v>2.1173500000000001</v>
      </c>
      <c r="EP58">
        <v>2.1256499999999998</v>
      </c>
      <c r="EQ58">
        <v>8.93399E-2</v>
      </c>
      <c r="ER58">
        <v>0</v>
      </c>
      <c r="ES58">
        <v>33.262099999999997</v>
      </c>
      <c r="ET58">
        <v>999.9</v>
      </c>
      <c r="EU58">
        <v>65.2</v>
      </c>
      <c r="EV58">
        <v>39</v>
      </c>
      <c r="EW58">
        <v>45.256900000000002</v>
      </c>
      <c r="EX58">
        <v>57.087499999999999</v>
      </c>
      <c r="EY58">
        <v>-2.4679500000000001</v>
      </c>
      <c r="EZ58">
        <v>2</v>
      </c>
      <c r="FA58">
        <v>0.71054099999999998</v>
      </c>
      <c r="FB58">
        <v>1.6953800000000001</v>
      </c>
      <c r="FC58">
        <v>20.261900000000001</v>
      </c>
      <c r="FD58">
        <v>5.2165400000000002</v>
      </c>
      <c r="FE58">
        <v>12.0099</v>
      </c>
      <c r="FF58">
        <v>4.9848499999999998</v>
      </c>
      <c r="FG58">
        <v>3.2845800000000001</v>
      </c>
      <c r="FH58">
        <v>8033.8</v>
      </c>
      <c r="FI58">
        <v>9999</v>
      </c>
      <c r="FJ58">
        <v>9999</v>
      </c>
      <c r="FK58">
        <v>562.20000000000005</v>
      </c>
      <c r="FL58">
        <v>1.86585</v>
      </c>
      <c r="FM58">
        <v>1.8622700000000001</v>
      </c>
      <c r="FN58">
        <v>1.86432</v>
      </c>
      <c r="FO58">
        <v>1.86039</v>
      </c>
      <c r="FP58">
        <v>1.86111</v>
      </c>
      <c r="FQ58">
        <v>1.86019</v>
      </c>
      <c r="FR58">
        <v>1.86192</v>
      </c>
      <c r="FS58">
        <v>1.8585199999999999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-1.1140000000000001</v>
      </c>
      <c r="GH58">
        <v>0.21440000000000001</v>
      </c>
      <c r="GI58">
        <v>-1.0539319262819791</v>
      </c>
      <c r="GJ58">
        <v>-4.1205714796583209E-4</v>
      </c>
      <c r="GK58">
        <v>7.7744911336874259E-7</v>
      </c>
      <c r="GL58">
        <v>-3.0144991668536769E-10</v>
      </c>
      <c r="GM58">
        <v>-0.1266511706023529</v>
      </c>
      <c r="GN58">
        <v>4.3598202540073173E-3</v>
      </c>
      <c r="GO58">
        <v>2.9285056325319391E-4</v>
      </c>
      <c r="GP58">
        <v>-4.5385929978810709E-6</v>
      </c>
      <c r="GQ58">
        <v>2</v>
      </c>
      <c r="GR58">
        <v>2069</v>
      </c>
      <c r="GS58">
        <v>4</v>
      </c>
      <c r="GT58">
        <v>38</v>
      </c>
      <c r="GU58">
        <v>9.6999999999999993</v>
      </c>
      <c r="GV58">
        <v>9.6999999999999993</v>
      </c>
      <c r="GW58">
        <v>0.99487300000000001</v>
      </c>
      <c r="GX58">
        <v>2.6232899999999999</v>
      </c>
      <c r="GY58">
        <v>2.04834</v>
      </c>
      <c r="GZ58">
        <v>2.6220699999999999</v>
      </c>
      <c r="HA58">
        <v>2.1972700000000001</v>
      </c>
      <c r="HB58">
        <v>2.3742700000000001</v>
      </c>
      <c r="HC58">
        <v>43.6173</v>
      </c>
      <c r="HD58">
        <v>12.661</v>
      </c>
      <c r="HE58">
        <v>18</v>
      </c>
      <c r="HF58">
        <v>648.13099999999997</v>
      </c>
      <c r="HG58">
        <v>726.26700000000005</v>
      </c>
      <c r="HH58">
        <v>31.002300000000002</v>
      </c>
      <c r="HI58">
        <v>36.146500000000003</v>
      </c>
      <c r="HJ58">
        <v>30</v>
      </c>
      <c r="HK58">
        <v>36.009</v>
      </c>
      <c r="HL58">
        <v>35.989800000000002</v>
      </c>
      <c r="HM58">
        <v>19.9466</v>
      </c>
      <c r="HN58">
        <v>20.081900000000001</v>
      </c>
      <c r="HO58">
        <v>100</v>
      </c>
      <c r="HP58">
        <v>31</v>
      </c>
      <c r="HQ58">
        <v>291.10899999999998</v>
      </c>
      <c r="HR58">
        <v>38.030999999999999</v>
      </c>
      <c r="HS58">
        <v>98.853200000000001</v>
      </c>
      <c r="HT58">
        <v>98.267600000000002</v>
      </c>
    </row>
    <row r="59" spans="1:228" x14ac:dyDescent="0.2">
      <c r="A59">
        <v>44</v>
      </c>
      <c r="B59">
        <v>1665769937.5999999</v>
      </c>
      <c r="C59">
        <v>171.5</v>
      </c>
      <c r="D59" t="s">
        <v>447</v>
      </c>
      <c r="E59" t="s">
        <v>448</v>
      </c>
      <c r="F59">
        <v>4</v>
      </c>
      <c r="G59">
        <v>1665769935.5999999</v>
      </c>
      <c r="H59">
        <f t="shared" si="0"/>
        <v>3.6855290137438704E-4</v>
      </c>
      <c r="I59">
        <f t="shared" si="1"/>
        <v>0.36855290137438707</v>
      </c>
      <c r="J59">
        <f t="shared" si="2"/>
        <v>1.2892720942034572</v>
      </c>
      <c r="K59">
        <f t="shared" si="3"/>
        <v>268.48571428571432</v>
      </c>
      <c r="L59">
        <f t="shared" si="4"/>
        <v>166.25883295645741</v>
      </c>
      <c r="M59">
        <f t="shared" si="5"/>
        <v>16.847736092058973</v>
      </c>
      <c r="N59">
        <f t="shared" si="6"/>
        <v>27.206833936806952</v>
      </c>
      <c r="O59">
        <f t="shared" si="7"/>
        <v>2.1512060270352469E-2</v>
      </c>
      <c r="P59">
        <f t="shared" si="8"/>
        <v>2.7691312960144092</v>
      </c>
      <c r="Q59">
        <f t="shared" si="9"/>
        <v>2.1419648172694965E-2</v>
      </c>
      <c r="R59">
        <f t="shared" si="10"/>
        <v>1.3395549766546019E-2</v>
      </c>
      <c r="S59">
        <f t="shared" si="11"/>
        <v>226.092627049333</v>
      </c>
      <c r="T59">
        <f t="shared" si="12"/>
        <v>35.995017845717889</v>
      </c>
      <c r="U59">
        <f t="shared" si="13"/>
        <v>34.710885714285709</v>
      </c>
      <c r="V59">
        <f t="shared" si="14"/>
        <v>5.5585665921795169</v>
      </c>
      <c r="W59">
        <f t="shared" si="15"/>
        <v>70.144107003552207</v>
      </c>
      <c r="X59">
        <f t="shared" si="16"/>
        <v>3.8963185695215174</v>
      </c>
      <c r="Y59">
        <f t="shared" si="17"/>
        <v>5.5547340125439222</v>
      </c>
      <c r="Z59">
        <f t="shared" si="18"/>
        <v>1.6622480226579994</v>
      </c>
      <c r="AA59">
        <f t="shared" si="19"/>
        <v>-16.253182950610469</v>
      </c>
      <c r="AB59">
        <f t="shared" si="20"/>
        <v>-1.8554540513534143</v>
      </c>
      <c r="AC59">
        <f t="shared" si="21"/>
        <v>-0.15603431999417253</v>
      </c>
      <c r="AD59">
        <f t="shared" si="22"/>
        <v>207.82795572737496</v>
      </c>
      <c r="AE59">
        <f t="shared" si="23"/>
        <v>11.821206307968659</v>
      </c>
      <c r="AF59">
        <f t="shared" si="24"/>
        <v>0.37281575093859443</v>
      </c>
      <c r="AG59">
        <f t="shared" si="25"/>
        <v>1.2892720942034572</v>
      </c>
      <c r="AH59">
        <v>290.05386981556302</v>
      </c>
      <c r="AI59">
        <v>281.81709696969688</v>
      </c>
      <c r="AJ59">
        <v>1.7298740537009241</v>
      </c>
      <c r="AK59">
        <v>66.492370730990942</v>
      </c>
      <c r="AL59">
        <f t="shared" si="26"/>
        <v>0.36855290137438707</v>
      </c>
      <c r="AM59">
        <v>38.12213187226574</v>
      </c>
      <c r="AN59">
        <v>38.448549450549457</v>
      </c>
      <c r="AO59">
        <v>1.345777856776306E-4</v>
      </c>
      <c r="AP59">
        <v>87.124668143058287</v>
      </c>
      <c r="AQ59">
        <v>40</v>
      </c>
      <c r="AR59">
        <v>6</v>
      </c>
      <c r="AS59">
        <f t="shared" si="27"/>
        <v>1</v>
      </c>
      <c r="AT59">
        <f t="shared" si="28"/>
        <v>0</v>
      </c>
      <c r="AU59">
        <f t="shared" si="29"/>
        <v>47117.160106607007</v>
      </c>
      <c r="AV59">
        <f t="shared" si="30"/>
        <v>1199.8728571428569</v>
      </c>
      <c r="AW59">
        <f t="shared" si="31"/>
        <v>1025.8169922535401</v>
      </c>
      <c r="AX59">
        <f t="shared" si="32"/>
        <v>0.85493807626936458</v>
      </c>
      <c r="AY59">
        <f t="shared" si="33"/>
        <v>0.18843048719987371</v>
      </c>
      <c r="AZ59">
        <v>6</v>
      </c>
      <c r="BA59">
        <v>0.5</v>
      </c>
      <c r="BB59" t="s">
        <v>355</v>
      </c>
      <c r="BC59">
        <v>2</v>
      </c>
      <c r="BD59" t="b">
        <v>1</v>
      </c>
      <c r="BE59">
        <v>1665769935.5999999</v>
      </c>
      <c r="BF59">
        <v>268.48571428571432</v>
      </c>
      <c r="BG59">
        <v>279.49028571428568</v>
      </c>
      <c r="BH59">
        <v>38.450114285714292</v>
      </c>
      <c r="BI59">
        <v>38.119199999999999</v>
      </c>
      <c r="BJ59">
        <v>269.60014285714288</v>
      </c>
      <c r="BK59">
        <v>38.23562857142857</v>
      </c>
      <c r="BL59">
        <v>649.98271428571445</v>
      </c>
      <c r="BM59">
        <v>101.23442857142859</v>
      </c>
      <c r="BN59">
        <v>9.9953442857142846E-2</v>
      </c>
      <c r="BO59">
        <v>34.698457142857137</v>
      </c>
      <c r="BP59">
        <v>34.710885714285709</v>
      </c>
      <c r="BQ59">
        <v>999.89999999999986</v>
      </c>
      <c r="BR59">
        <v>0</v>
      </c>
      <c r="BS59">
        <v>0</v>
      </c>
      <c r="BT59">
        <v>9001.2485714285722</v>
      </c>
      <c r="BU59">
        <v>0</v>
      </c>
      <c r="BV59">
        <v>1848.802857142857</v>
      </c>
      <c r="BW59">
        <v>-11.004442857142861</v>
      </c>
      <c r="BX59">
        <v>279.22199999999998</v>
      </c>
      <c r="BY59">
        <v>290.56642857142862</v>
      </c>
      <c r="BZ59">
        <v>0.33093042857142851</v>
      </c>
      <c r="CA59">
        <v>279.49028571428568</v>
      </c>
      <c r="CB59">
        <v>38.119199999999999</v>
      </c>
      <c r="CC59">
        <v>3.8924671428571429</v>
      </c>
      <c r="CD59">
        <v>3.8589657142857141</v>
      </c>
      <c r="CE59">
        <v>28.436414285714289</v>
      </c>
      <c r="CF59">
        <v>28.28774285714286</v>
      </c>
      <c r="CG59">
        <v>1199.8728571428569</v>
      </c>
      <c r="CH59">
        <v>0.49998014285714287</v>
      </c>
      <c r="CI59">
        <v>0.50001985714285713</v>
      </c>
      <c r="CJ59">
        <v>0</v>
      </c>
      <c r="CK59">
        <v>1141.8671428571431</v>
      </c>
      <c r="CL59">
        <v>4.9990899999999998</v>
      </c>
      <c r="CM59">
        <v>14088.085714285709</v>
      </c>
      <c r="CN59">
        <v>9556.761428571428</v>
      </c>
      <c r="CO59">
        <v>45.838999999999999</v>
      </c>
      <c r="CP59">
        <v>48.311999999999998</v>
      </c>
      <c r="CQ59">
        <v>46.686999999999998</v>
      </c>
      <c r="CR59">
        <v>47.061999999999998</v>
      </c>
      <c r="CS59">
        <v>47.186999999999998</v>
      </c>
      <c r="CT59">
        <v>597.41428571428582</v>
      </c>
      <c r="CU59">
        <v>597.46</v>
      </c>
      <c r="CV59">
        <v>0</v>
      </c>
      <c r="CW59">
        <v>1665769943</v>
      </c>
      <c r="CX59">
        <v>0</v>
      </c>
      <c r="CY59">
        <v>1665769350.0999999</v>
      </c>
      <c r="CZ59" t="s">
        <v>356</v>
      </c>
      <c r="DA59">
        <v>1665769350.0999999</v>
      </c>
      <c r="DB59">
        <v>1665769349.0999999</v>
      </c>
      <c r="DC59">
        <v>11</v>
      </c>
      <c r="DD59">
        <v>-2.3E-2</v>
      </c>
      <c r="DE59">
        <v>-8.9999999999999993E-3</v>
      </c>
      <c r="DF59">
        <v>-1.113</v>
      </c>
      <c r="DG59">
        <v>0.21099999999999999</v>
      </c>
      <c r="DH59">
        <v>415</v>
      </c>
      <c r="DI59">
        <v>39</v>
      </c>
      <c r="DJ59">
        <v>0.32</v>
      </c>
      <c r="DK59">
        <v>0.12</v>
      </c>
      <c r="DL59">
        <v>-10.96241463414634</v>
      </c>
      <c r="DM59">
        <v>-9.5481533101043292E-2</v>
      </c>
      <c r="DN59">
        <v>2.5710589646838151E-2</v>
      </c>
      <c r="DO59">
        <v>1</v>
      </c>
      <c r="DP59">
        <v>0.32017229268292691</v>
      </c>
      <c r="DQ59">
        <v>6.076689198606227E-2</v>
      </c>
      <c r="DR59">
        <v>6.2379072407022047E-3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2</v>
      </c>
      <c r="DY59">
        <v>2</v>
      </c>
      <c r="DZ59" t="s">
        <v>420</v>
      </c>
      <c r="EA59">
        <v>3.29372</v>
      </c>
      <c r="EB59">
        <v>2.6253199999999999</v>
      </c>
      <c r="EC59">
        <v>7.1796899999999997E-2</v>
      </c>
      <c r="ED59">
        <v>7.3334099999999999E-2</v>
      </c>
      <c r="EE59">
        <v>0.15049299999999999</v>
      </c>
      <c r="EF59">
        <v>0.14810000000000001</v>
      </c>
      <c r="EG59">
        <v>28004.2</v>
      </c>
      <c r="EH59">
        <v>28510.400000000001</v>
      </c>
      <c r="EI59">
        <v>28079.599999999999</v>
      </c>
      <c r="EJ59">
        <v>29628.7</v>
      </c>
      <c r="EK59">
        <v>32763.200000000001</v>
      </c>
      <c r="EL59">
        <v>35070.9</v>
      </c>
      <c r="EM59">
        <v>39572</v>
      </c>
      <c r="EN59">
        <v>42395</v>
      </c>
      <c r="EO59">
        <v>2.1171500000000001</v>
      </c>
      <c r="EP59">
        <v>2.1258699999999999</v>
      </c>
      <c r="EQ59">
        <v>8.9056800000000005E-2</v>
      </c>
      <c r="ER59">
        <v>0</v>
      </c>
      <c r="ES59">
        <v>33.274700000000003</v>
      </c>
      <c r="ET59">
        <v>999.9</v>
      </c>
      <c r="EU59">
        <v>65.2</v>
      </c>
      <c r="EV59">
        <v>39</v>
      </c>
      <c r="EW59">
        <v>45.258400000000002</v>
      </c>
      <c r="EX59">
        <v>57.537500000000001</v>
      </c>
      <c r="EY59">
        <v>-2.3557700000000001</v>
      </c>
      <c r="EZ59">
        <v>2</v>
      </c>
      <c r="FA59">
        <v>0.710511</v>
      </c>
      <c r="FB59">
        <v>1.7041900000000001</v>
      </c>
      <c r="FC59">
        <v>20.261800000000001</v>
      </c>
      <c r="FD59">
        <v>5.2166899999999998</v>
      </c>
      <c r="FE59">
        <v>12.0099</v>
      </c>
      <c r="FF59">
        <v>4.9847000000000001</v>
      </c>
      <c r="FG59">
        <v>3.2845</v>
      </c>
      <c r="FH59">
        <v>8033.8</v>
      </c>
      <c r="FI59">
        <v>9999</v>
      </c>
      <c r="FJ59">
        <v>9999</v>
      </c>
      <c r="FK59">
        <v>562.20000000000005</v>
      </c>
      <c r="FL59">
        <v>1.86585</v>
      </c>
      <c r="FM59">
        <v>1.86225</v>
      </c>
      <c r="FN59">
        <v>1.86432</v>
      </c>
      <c r="FO59">
        <v>1.8604000000000001</v>
      </c>
      <c r="FP59">
        <v>1.86111</v>
      </c>
      <c r="FQ59">
        <v>1.8602000000000001</v>
      </c>
      <c r="FR59">
        <v>1.86192</v>
      </c>
      <c r="FS59">
        <v>1.8585199999999999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-1.115</v>
      </c>
      <c r="GH59">
        <v>0.2145</v>
      </c>
      <c r="GI59">
        <v>-1.0539319262819791</v>
      </c>
      <c r="GJ59">
        <v>-4.1205714796583209E-4</v>
      </c>
      <c r="GK59">
        <v>7.7744911336874259E-7</v>
      </c>
      <c r="GL59">
        <v>-3.0144991668536769E-10</v>
      </c>
      <c r="GM59">
        <v>-0.1266511706023529</v>
      </c>
      <c r="GN59">
        <v>4.3598202540073173E-3</v>
      </c>
      <c r="GO59">
        <v>2.9285056325319391E-4</v>
      </c>
      <c r="GP59">
        <v>-4.5385929978810709E-6</v>
      </c>
      <c r="GQ59">
        <v>2</v>
      </c>
      <c r="GR59">
        <v>2069</v>
      </c>
      <c r="GS59">
        <v>4</v>
      </c>
      <c r="GT59">
        <v>38</v>
      </c>
      <c r="GU59">
        <v>9.8000000000000007</v>
      </c>
      <c r="GV59">
        <v>9.8000000000000007</v>
      </c>
      <c r="GW59">
        <v>1.01562</v>
      </c>
      <c r="GX59">
        <v>2.6159699999999999</v>
      </c>
      <c r="GY59">
        <v>2.04834</v>
      </c>
      <c r="GZ59">
        <v>2.6220699999999999</v>
      </c>
      <c r="HA59">
        <v>2.1972700000000001</v>
      </c>
      <c r="HB59">
        <v>2.36694</v>
      </c>
      <c r="HC59">
        <v>43.6173</v>
      </c>
      <c r="HD59">
        <v>12.661</v>
      </c>
      <c r="HE59">
        <v>18</v>
      </c>
      <c r="HF59">
        <v>647.95600000000002</v>
      </c>
      <c r="HG59">
        <v>726.48199999999997</v>
      </c>
      <c r="HH59">
        <v>31.002400000000002</v>
      </c>
      <c r="HI59">
        <v>36.146500000000003</v>
      </c>
      <c r="HJ59">
        <v>30</v>
      </c>
      <c r="HK59">
        <v>36.0075</v>
      </c>
      <c r="HL59">
        <v>35.989800000000002</v>
      </c>
      <c r="HM59">
        <v>20.333600000000001</v>
      </c>
      <c r="HN59">
        <v>20.3552</v>
      </c>
      <c r="HO59">
        <v>100</v>
      </c>
      <c r="HP59">
        <v>31</v>
      </c>
      <c r="HQ59">
        <v>297.78800000000001</v>
      </c>
      <c r="HR59">
        <v>38.021599999999999</v>
      </c>
      <c r="HS59">
        <v>98.851699999999994</v>
      </c>
      <c r="HT59">
        <v>98.266999999999996</v>
      </c>
    </row>
    <row r="60" spans="1:228" x14ac:dyDescent="0.2">
      <c r="A60">
        <v>45</v>
      </c>
      <c r="B60">
        <v>1665769941.5999999</v>
      </c>
      <c r="C60">
        <v>175.5</v>
      </c>
      <c r="D60" t="s">
        <v>449</v>
      </c>
      <c r="E60" t="s">
        <v>450</v>
      </c>
      <c r="F60">
        <v>4</v>
      </c>
      <c r="G60">
        <v>1665769939.2874999</v>
      </c>
      <c r="H60">
        <f t="shared" si="0"/>
        <v>3.771006050131991E-4</v>
      </c>
      <c r="I60">
        <f t="shared" si="1"/>
        <v>0.37710060501319909</v>
      </c>
      <c r="J60">
        <f t="shared" si="2"/>
        <v>1.4428107834867567</v>
      </c>
      <c r="K60">
        <f t="shared" si="3"/>
        <v>274.62650000000002</v>
      </c>
      <c r="L60">
        <f t="shared" si="4"/>
        <v>163.16137683853748</v>
      </c>
      <c r="M60">
        <f t="shared" si="5"/>
        <v>16.533557216074648</v>
      </c>
      <c r="N60">
        <f t="shared" si="6"/>
        <v>27.828601589294021</v>
      </c>
      <c r="O60">
        <f t="shared" si="7"/>
        <v>2.197801904031494E-2</v>
      </c>
      <c r="P60">
        <f t="shared" si="8"/>
        <v>2.7686135951913968</v>
      </c>
      <c r="Q60">
        <f t="shared" si="9"/>
        <v>2.1881551967197061E-2</v>
      </c>
      <c r="R60">
        <f t="shared" si="10"/>
        <v>1.3684601755553921E-2</v>
      </c>
      <c r="S60">
        <f t="shared" si="11"/>
        <v>226.09848673523669</v>
      </c>
      <c r="T60">
        <f t="shared" si="12"/>
        <v>36.003493181545203</v>
      </c>
      <c r="U60">
        <f t="shared" si="13"/>
        <v>34.718325</v>
      </c>
      <c r="V60">
        <f t="shared" si="14"/>
        <v>5.5608617329275676</v>
      </c>
      <c r="W60">
        <f t="shared" si="15"/>
        <v>70.097538501992787</v>
      </c>
      <c r="X60">
        <f t="shared" si="16"/>
        <v>3.8960133424300225</v>
      </c>
      <c r="Y60">
        <f t="shared" si="17"/>
        <v>5.5579888048697512</v>
      </c>
      <c r="Z60">
        <f t="shared" si="18"/>
        <v>1.6648483904975451</v>
      </c>
      <c r="AA60">
        <f t="shared" si="19"/>
        <v>-16.630136681082082</v>
      </c>
      <c r="AB60">
        <f t="shared" si="20"/>
        <v>-1.3899976828406229</v>
      </c>
      <c r="AC60">
        <f t="shared" si="21"/>
        <v>-0.11692390236140515</v>
      </c>
      <c r="AD60">
        <f t="shared" si="22"/>
        <v>207.96142846895256</v>
      </c>
      <c r="AE60">
        <f t="shared" si="23"/>
        <v>11.82701881745264</v>
      </c>
      <c r="AF60">
        <f t="shared" si="24"/>
        <v>0.43245073781052318</v>
      </c>
      <c r="AG60">
        <f t="shared" si="25"/>
        <v>1.4428107834867567</v>
      </c>
      <c r="AH60">
        <v>296.98335109165782</v>
      </c>
      <c r="AI60">
        <v>288.70335757575742</v>
      </c>
      <c r="AJ60">
        <v>1.7043045107948089</v>
      </c>
      <c r="AK60">
        <v>66.492370730990942</v>
      </c>
      <c r="AL60">
        <f t="shared" si="26"/>
        <v>0.37710060501319909</v>
      </c>
      <c r="AM60">
        <v>38.109929267955152</v>
      </c>
      <c r="AN60">
        <v>38.444560439560448</v>
      </c>
      <c r="AO60">
        <v>1.4980607500620771E-5</v>
      </c>
      <c r="AP60">
        <v>87.124668143058287</v>
      </c>
      <c r="AQ60">
        <v>40</v>
      </c>
      <c r="AR60">
        <v>6</v>
      </c>
      <c r="AS60">
        <f t="shared" si="27"/>
        <v>1</v>
      </c>
      <c r="AT60">
        <f t="shared" si="28"/>
        <v>0</v>
      </c>
      <c r="AU60">
        <f t="shared" si="29"/>
        <v>47101.360532741077</v>
      </c>
      <c r="AV60">
        <f t="shared" si="30"/>
        <v>1199.9075</v>
      </c>
      <c r="AW60">
        <f t="shared" si="31"/>
        <v>1025.846263593387</v>
      </c>
      <c r="AX60">
        <f t="shared" si="32"/>
        <v>0.85493778778229734</v>
      </c>
      <c r="AY60">
        <f t="shared" si="33"/>
        <v>0.18842993041983377</v>
      </c>
      <c r="AZ60">
        <v>6</v>
      </c>
      <c r="BA60">
        <v>0.5</v>
      </c>
      <c r="BB60" t="s">
        <v>355</v>
      </c>
      <c r="BC60">
        <v>2</v>
      </c>
      <c r="BD60" t="b">
        <v>1</v>
      </c>
      <c r="BE60">
        <v>1665769939.2874999</v>
      </c>
      <c r="BF60">
        <v>274.62650000000002</v>
      </c>
      <c r="BG60">
        <v>285.65337499999998</v>
      </c>
      <c r="BH60">
        <v>38.447800000000001</v>
      </c>
      <c r="BI60">
        <v>38.063962500000002</v>
      </c>
      <c r="BJ60">
        <v>275.74124999999998</v>
      </c>
      <c r="BK60">
        <v>38.233337499999998</v>
      </c>
      <c r="BL60">
        <v>650</v>
      </c>
      <c r="BM60">
        <v>101.2325</v>
      </c>
      <c r="BN60">
        <v>0.1000428875</v>
      </c>
      <c r="BO60">
        <v>34.7090125</v>
      </c>
      <c r="BP60">
        <v>34.718325</v>
      </c>
      <c r="BQ60">
        <v>999.9</v>
      </c>
      <c r="BR60">
        <v>0</v>
      </c>
      <c r="BS60">
        <v>0</v>
      </c>
      <c r="BT60">
        <v>8998.6712499999994</v>
      </c>
      <c r="BU60">
        <v>0</v>
      </c>
      <c r="BV60">
        <v>1848.2025000000001</v>
      </c>
      <c r="BW60">
        <v>-11.026875</v>
      </c>
      <c r="BX60">
        <v>285.60750000000002</v>
      </c>
      <c r="BY60">
        <v>296.95662499999997</v>
      </c>
      <c r="BZ60">
        <v>0.38384812499999998</v>
      </c>
      <c r="CA60">
        <v>285.65337499999998</v>
      </c>
      <c r="CB60">
        <v>38.063962500000002</v>
      </c>
      <c r="CC60">
        <v>3.8921662499999998</v>
      </c>
      <c r="CD60">
        <v>3.85331</v>
      </c>
      <c r="CE60">
        <v>28.435099999999998</v>
      </c>
      <c r="CF60">
        <v>28.262537500000001</v>
      </c>
      <c r="CG60">
        <v>1199.9075</v>
      </c>
      <c r="CH60">
        <v>0.49999100000000002</v>
      </c>
      <c r="CI60">
        <v>0.50000900000000004</v>
      </c>
      <c r="CJ60">
        <v>0</v>
      </c>
      <c r="CK60">
        <v>1141.4712500000001</v>
      </c>
      <c r="CL60">
        <v>4.9990899999999998</v>
      </c>
      <c r="CM60">
        <v>14078.924999999999</v>
      </c>
      <c r="CN60">
        <v>9557.0762500000019</v>
      </c>
      <c r="CO60">
        <v>45.835624999999993</v>
      </c>
      <c r="CP60">
        <v>48.319875000000003</v>
      </c>
      <c r="CQ60">
        <v>46.686999999999998</v>
      </c>
      <c r="CR60">
        <v>47.061999999999998</v>
      </c>
      <c r="CS60">
        <v>47.186999999999998</v>
      </c>
      <c r="CT60">
        <v>597.4425</v>
      </c>
      <c r="CU60">
        <v>597.46500000000003</v>
      </c>
      <c r="CV60">
        <v>0</v>
      </c>
      <c r="CW60">
        <v>1665769947.2</v>
      </c>
      <c r="CX60">
        <v>0</v>
      </c>
      <c r="CY60">
        <v>1665769350.0999999</v>
      </c>
      <c r="CZ60" t="s">
        <v>356</v>
      </c>
      <c r="DA60">
        <v>1665769350.0999999</v>
      </c>
      <c r="DB60">
        <v>1665769349.0999999</v>
      </c>
      <c r="DC60">
        <v>11</v>
      </c>
      <c r="DD60">
        <v>-2.3E-2</v>
      </c>
      <c r="DE60">
        <v>-8.9999999999999993E-3</v>
      </c>
      <c r="DF60">
        <v>-1.113</v>
      </c>
      <c r="DG60">
        <v>0.21099999999999999</v>
      </c>
      <c r="DH60">
        <v>415</v>
      </c>
      <c r="DI60">
        <v>39</v>
      </c>
      <c r="DJ60">
        <v>0.32</v>
      </c>
      <c r="DK60">
        <v>0.12</v>
      </c>
      <c r="DL60">
        <v>-10.974317073170729</v>
      </c>
      <c r="DM60">
        <v>-0.2349616724738898</v>
      </c>
      <c r="DN60">
        <v>3.2639889574471073E-2</v>
      </c>
      <c r="DO60">
        <v>0</v>
      </c>
      <c r="DP60">
        <v>0.33191046341463409</v>
      </c>
      <c r="DQ60">
        <v>0.1794535609756101</v>
      </c>
      <c r="DR60">
        <v>2.429157098224087E-2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363</v>
      </c>
      <c r="EA60">
        <v>3.29386</v>
      </c>
      <c r="EB60">
        <v>2.62514</v>
      </c>
      <c r="EC60">
        <v>7.3239100000000001E-2</v>
      </c>
      <c r="ED60">
        <v>7.4773199999999998E-2</v>
      </c>
      <c r="EE60">
        <v>0.15047199999999999</v>
      </c>
      <c r="EF60">
        <v>0.147809</v>
      </c>
      <c r="EG60">
        <v>27960</v>
      </c>
      <c r="EH60">
        <v>28466.3</v>
      </c>
      <c r="EI60">
        <v>28078.9</v>
      </c>
      <c r="EJ60">
        <v>29628.9</v>
      </c>
      <c r="EK60">
        <v>32764</v>
      </c>
      <c r="EL60">
        <v>35082.9</v>
      </c>
      <c r="EM60">
        <v>39571.9</v>
      </c>
      <c r="EN60">
        <v>42394.8</v>
      </c>
      <c r="EO60">
        <v>2.1173500000000001</v>
      </c>
      <c r="EP60">
        <v>2.1256699999999999</v>
      </c>
      <c r="EQ60">
        <v>8.8580000000000006E-2</v>
      </c>
      <c r="ER60">
        <v>0</v>
      </c>
      <c r="ES60">
        <v>33.290399999999998</v>
      </c>
      <c r="ET60">
        <v>999.9</v>
      </c>
      <c r="EU60">
        <v>65.2</v>
      </c>
      <c r="EV60">
        <v>39</v>
      </c>
      <c r="EW60">
        <v>45.254600000000003</v>
      </c>
      <c r="EX60">
        <v>57.207500000000003</v>
      </c>
      <c r="EY60">
        <v>-2.3357399999999999</v>
      </c>
      <c r="EZ60">
        <v>2</v>
      </c>
      <c r="FA60">
        <v>0.71063299999999996</v>
      </c>
      <c r="FB60">
        <v>1.71316</v>
      </c>
      <c r="FC60">
        <v>20.261500000000002</v>
      </c>
      <c r="FD60">
        <v>5.2168400000000004</v>
      </c>
      <c r="FE60">
        <v>12.0098</v>
      </c>
      <c r="FF60">
        <v>4.9847999999999999</v>
      </c>
      <c r="FG60">
        <v>3.2845</v>
      </c>
      <c r="FH60">
        <v>8034.1</v>
      </c>
      <c r="FI60">
        <v>9999</v>
      </c>
      <c r="FJ60">
        <v>9999</v>
      </c>
      <c r="FK60">
        <v>562.20000000000005</v>
      </c>
      <c r="FL60">
        <v>1.8658399999999999</v>
      </c>
      <c r="FM60">
        <v>1.86226</v>
      </c>
      <c r="FN60">
        <v>1.86432</v>
      </c>
      <c r="FO60">
        <v>1.8604099999999999</v>
      </c>
      <c r="FP60">
        <v>1.86111</v>
      </c>
      <c r="FQ60">
        <v>1.8602000000000001</v>
      </c>
      <c r="FR60">
        <v>1.8619000000000001</v>
      </c>
      <c r="FS60">
        <v>1.8585199999999999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-1.115</v>
      </c>
      <c r="GH60">
        <v>0.21440000000000001</v>
      </c>
      <c r="GI60">
        <v>-1.0539319262819791</v>
      </c>
      <c r="GJ60">
        <v>-4.1205714796583209E-4</v>
      </c>
      <c r="GK60">
        <v>7.7744911336874259E-7</v>
      </c>
      <c r="GL60">
        <v>-3.0144991668536769E-10</v>
      </c>
      <c r="GM60">
        <v>-0.1266511706023529</v>
      </c>
      <c r="GN60">
        <v>4.3598202540073173E-3</v>
      </c>
      <c r="GO60">
        <v>2.9285056325319391E-4</v>
      </c>
      <c r="GP60">
        <v>-4.5385929978810709E-6</v>
      </c>
      <c r="GQ60">
        <v>2</v>
      </c>
      <c r="GR60">
        <v>2069</v>
      </c>
      <c r="GS60">
        <v>4</v>
      </c>
      <c r="GT60">
        <v>38</v>
      </c>
      <c r="GU60">
        <v>9.9</v>
      </c>
      <c r="GV60">
        <v>9.9</v>
      </c>
      <c r="GW60">
        <v>1.0351600000000001</v>
      </c>
      <c r="GX60">
        <v>2.6269499999999999</v>
      </c>
      <c r="GY60">
        <v>2.04834</v>
      </c>
      <c r="GZ60">
        <v>2.6220699999999999</v>
      </c>
      <c r="HA60">
        <v>2.1972700000000001</v>
      </c>
      <c r="HB60">
        <v>2.34741</v>
      </c>
      <c r="HC60">
        <v>43.6447</v>
      </c>
      <c r="HD60">
        <v>12.6435</v>
      </c>
      <c r="HE60">
        <v>18</v>
      </c>
      <c r="HF60">
        <v>648.11500000000001</v>
      </c>
      <c r="HG60">
        <v>726.29100000000005</v>
      </c>
      <c r="HH60">
        <v>31.002500000000001</v>
      </c>
      <c r="HI60">
        <v>36.146500000000003</v>
      </c>
      <c r="HJ60">
        <v>30.0001</v>
      </c>
      <c r="HK60">
        <v>36.0075</v>
      </c>
      <c r="HL60">
        <v>35.989800000000002</v>
      </c>
      <c r="HM60">
        <v>20.720700000000001</v>
      </c>
      <c r="HN60">
        <v>20.3552</v>
      </c>
      <c r="HO60">
        <v>100</v>
      </c>
      <c r="HP60">
        <v>31</v>
      </c>
      <c r="HQ60">
        <v>304.46699999999998</v>
      </c>
      <c r="HR60">
        <v>38.026600000000002</v>
      </c>
      <c r="HS60">
        <v>98.8506</v>
      </c>
      <c r="HT60">
        <v>98.266999999999996</v>
      </c>
    </row>
    <row r="61" spans="1:228" x14ac:dyDescent="0.2">
      <c r="A61">
        <v>46</v>
      </c>
      <c r="B61">
        <v>1665769945.5999999</v>
      </c>
      <c r="C61">
        <v>179.5</v>
      </c>
      <c r="D61" t="s">
        <v>451</v>
      </c>
      <c r="E61" t="s">
        <v>452</v>
      </c>
      <c r="F61">
        <v>4</v>
      </c>
      <c r="G61">
        <v>1665769943.5999999</v>
      </c>
      <c r="H61">
        <f t="shared" si="0"/>
        <v>4.5271179728324952E-4</v>
      </c>
      <c r="I61">
        <f t="shared" si="1"/>
        <v>0.45271179728324951</v>
      </c>
      <c r="J61">
        <f t="shared" si="2"/>
        <v>1.1749602449993675</v>
      </c>
      <c r="K61">
        <f t="shared" si="3"/>
        <v>281.77642857142848</v>
      </c>
      <c r="L61">
        <f t="shared" si="4"/>
        <v>203.27584206967555</v>
      </c>
      <c r="M61">
        <f t="shared" si="5"/>
        <v>20.598725846540059</v>
      </c>
      <c r="N61">
        <f t="shared" si="6"/>
        <v>28.553493337248369</v>
      </c>
      <c r="O61">
        <f t="shared" si="7"/>
        <v>2.6304068243221079E-2</v>
      </c>
      <c r="P61">
        <f t="shared" si="8"/>
        <v>2.771494407574667</v>
      </c>
      <c r="Q61">
        <f t="shared" si="9"/>
        <v>2.6166158826549168E-2</v>
      </c>
      <c r="R61">
        <f t="shared" si="10"/>
        <v>1.6366179475357248E-2</v>
      </c>
      <c r="S61">
        <f t="shared" si="11"/>
        <v>226.11912690630783</v>
      </c>
      <c r="T61">
        <f t="shared" si="12"/>
        <v>35.990471886244954</v>
      </c>
      <c r="U61">
        <f t="shared" si="13"/>
        <v>34.73077142857143</v>
      </c>
      <c r="V61">
        <f t="shared" si="14"/>
        <v>5.5647035008305741</v>
      </c>
      <c r="W61">
        <f t="shared" si="15"/>
        <v>70.014993153451002</v>
      </c>
      <c r="X61">
        <f t="shared" si="16"/>
        <v>3.8933019346109052</v>
      </c>
      <c r="Y61">
        <f t="shared" si="17"/>
        <v>5.5606688785614864</v>
      </c>
      <c r="Z61">
        <f t="shared" si="18"/>
        <v>1.6714015662196688</v>
      </c>
      <c r="AA61">
        <f t="shared" si="19"/>
        <v>-19.964590260191304</v>
      </c>
      <c r="AB61">
        <f t="shared" si="20"/>
        <v>-1.9530911135510227</v>
      </c>
      <c r="AC61">
        <f t="shared" si="21"/>
        <v>-0.16413636475659019</v>
      </c>
      <c r="AD61">
        <f t="shared" si="22"/>
        <v>204.03730916780893</v>
      </c>
      <c r="AE61">
        <f t="shared" si="23"/>
        <v>11.943209542768892</v>
      </c>
      <c r="AF61">
        <f t="shared" si="24"/>
        <v>0.48748475139544906</v>
      </c>
      <c r="AG61">
        <f t="shared" si="25"/>
        <v>1.1749602449993675</v>
      </c>
      <c r="AH61">
        <v>303.97507479557038</v>
      </c>
      <c r="AI61">
        <v>295.69093333333308</v>
      </c>
      <c r="AJ61">
        <v>1.76895830004085</v>
      </c>
      <c r="AK61">
        <v>66.492370730990942</v>
      </c>
      <c r="AL61">
        <f t="shared" si="26"/>
        <v>0.45271179728324951</v>
      </c>
      <c r="AM61">
        <v>38.001389675829202</v>
      </c>
      <c r="AN61">
        <v>38.404250549450559</v>
      </c>
      <c r="AO61">
        <v>-1.9475374814760771E-4</v>
      </c>
      <c r="AP61">
        <v>87.124668143058287</v>
      </c>
      <c r="AQ61">
        <v>40</v>
      </c>
      <c r="AR61">
        <v>6</v>
      </c>
      <c r="AS61">
        <f t="shared" si="27"/>
        <v>1</v>
      </c>
      <c r="AT61">
        <f t="shared" si="28"/>
        <v>0</v>
      </c>
      <c r="AU61">
        <f t="shared" si="29"/>
        <v>47178.905838414619</v>
      </c>
      <c r="AV61">
        <f t="shared" si="30"/>
        <v>1200.011428571428</v>
      </c>
      <c r="AW61">
        <f t="shared" si="31"/>
        <v>1025.9356636820244</v>
      </c>
      <c r="AX61">
        <f t="shared" si="32"/>
        <v>0.85493824413269559</v>
      </c>
      <c r="AY61">
        <f t="shared" si="33"/>
        <v>0.18843081117610255</v>
      </c>
      <c r="AZ61">
        <v>6</v>
      </c>
      <c r="BA61">
        <v>0.5</v>
      </c>
      <c r="BB61" t="s">
        <v>355</v>
      </c>
      <c r="BC61">
        <v>2</v>
      </c>
      <c r="BD61" t="b">
        <v>1</v>
      </c>
      <c r="BE61">
        <v>1665769943.5999999</v>
      </c>
      <c r="BF61">
        <v>281.77642857142848</v>
      </c>
      <c r="BG61">
        <v>292.92742857142861</v>
      </c>
      <c r="BH61">
        <v>38.420542857142863</v>
      </c>
      <c r="BI61">
        <v>37.987857142857138</v>
      </c>
      <c r="BJ61">
        <v>282.89157142857141</v>
      </c>
      <c r="BK61">
        <v>38.206257142857147</v>
      </c>
      <c r="BL61">
        <v>650.01728571428578</v>
      </c>
      <c r="BM61">
        <v>101.23399999999999</v>
      </c>
      <c r="BN61">
        <v>9.9860614285714286E-2</v>
      </c>
      <c r="BO61">
        <v>34.717700000000001</v>
      </c>
      <c r="BP61">
        <v>34.73077142857143</v>
      </c>
      <c r="BQ61">
        <v>999.89999999999986</v>
      </c>
      <c r="BR61">
        <v>0</v>
      </c>
      <c r="BS61">
        <v>0</v>
      </c>
      <c r="BT61">
        <v>9013.84</v>
      </c>
      <c r="BU61">
        <v>0</v>
      </c>
      <c r="BV61">
        <v>1846.1042857142861</v>
      </c>
      <c r="BW61">
        <v>-11.150985714285721</v>
      </c>
      <c r="BX61">
        <v>293.03500000000003</v>
      </c>
      <c r="BY61">
        <v>304.49442857142861</v>
      </c>
      <c r="BZ61">
        <v>0.43265857142857139</v>
      </c>
      <c r="CA61">
        <v>292.92742857142861</v>
      </c>
      <c r="CB61">
        <v>37.987857142857138</v>
      </c>
      <c r="CC61">
        <v>3.8894728571428572</v>
      </c>
      <c r="CD61">
        <v>3.8456728571428571</v>
      </c>
      <c r="CE61">
        <v>28.423200000000001</v>
      </c>
      <c r="CF61">
        <v>28.228471428571432</v>
      </c>
      <c r="CG61">
        <v>1200.011428571428</v>
      </c>
      <c r="CH61">
        <v>0.49997557142857141</v>
      </c>
      <c r="CI61">
        <v>0.50002442857142859</v>
      </c>
      <c r="CJ61">
        <v>0</v>
      </c>
      <c r="CK61">
        <v>1141.1385714285709</v>
      </c>
      <c r="CL61">
        <v>4.9990899999999998</v>
      </c>
      <c r="CM61">
        <v>14074.05714285714</v>
      </c>
      <c r="CN61">
        <v>9557.8728571428546</v>
      </c>
      <c r="CO61">
        <v>45.857000000000014</v>
      </c>
      <c r="CP61">
        <v>48.347999999999999</v>
      </c>
      <c r="CQ61">
        <v>46.686999999999998</v>
      </c>
      <c r="CR61">
        <v>47.061999999999998</v>
      </c>
      <c r="CS61">
        <v>47.186999999999998</v>
      </c>
      <c r="CT61">
        <v>597.47714285714289</v>
      </c>
      <c r="CU61">
        <v>597.53571428571433</v>
      </c>
      <c r="CV61">
        <v>0</v>
      </c>
      <c r="CW61">
        <v>1665769950.8</v>
      </c>
      <c r="CX61">
        <v>0</v>
      </c>
      <c r="CY61">
        <v>1665769350.0999999</v>
      </c>
      <c r="CZ61" t="s">
        <v>356</v>
      </c>
      <c r="DA61">
        <v>1665769350.0999999</v>
      </c>
      <c r="DB61">
        <v>1665769349.0999999</v>
      </c>
      <c r="DC61">
        <v>11</v>
      </c>
      <c r="DD61">
        <v>-2.3E-2</v>
      </c>
      <c r="DE61">
        <v>-8.9999999999999993E-3</v>
      </c>
      <c r="DF61">
        <v>-1.113</v>
      </c>
      <c r="DG61">
        <v>0.21099999999999999</v>
      </c>
      <c r="DH61">
        <v>415</v>
      </c>
      <c r="DI61">
        <v>39</v>
      </c>
      <c r="DJ61">
        <v>0.32</v>
      </c>
      <c r="DK61">
        <v>0.12</v>
      </c>
      <c r="DL61">
        <v>-11.01061707317073</v>
      </c>
      <c r="DM61">
        <v>-0.61419094076653846</v>
      </c>
      <c r="DN61">
        <v>7.1448845430733793E-2</v>
      </c>
      <c r="DO61">
        <v>0</v>
      </c>
      <c r="DP61">
        <v>0.35490521951219511</v>
      </c>
      <c r="DQ61">
        <v>0.40170974216027822</v>
      </c>
      <c r="DR61">
        <v>4.5788886571302638E-2</v>
      </c>
      <c r="DS61">
        <v>0</v>
      </c>
      <c r="DT61">
        <v>0</v>
      </c>
      <c r="DU61">
        <v>0</v>
      </c>
      <c r="DV61">
        <v>0</v>
      </c>
      <c r="DW61">
        <v>-1</v>
      </c>
      <c r="DX61">
        <v>0</v>
      </c>
      <c r="DY61">
        <v>2</v>
      </c>
      <c r="DZ61" t="s">
        <v>363</v>
      </c>
      <c r="EA61">
        <v>3.2938499999999999</v>
      </c>
      <c r="EB61">
        <v>2.6253099999999998</v>
      </c>
      <c r="EC61">
        <v>7.47144E-2</v>
      </c>
      <c r="ED61">
        <v>7.6220200000000002E-2</v>
      </c>
      <c r="EE61">
        <v>0.15037200000000001</v>
      </c>
      <c r="EF61">
        <v>0.14776700000000001</v>
      </c>
      <c r="EG61">
        <v>27916.1</v>
      </c>
      <c r="EH61">
        <v>28421.5</v>
      </c>
      <c r="EI61">
        <v>28079.4</v>
      </c>
      <c r="EJ61">
        <v>29628.5</v>
      </c>
      <c r="EK61">
        <v>32768.300000000003</v>
      </c>
      <c r="EL61">
        <v>35084.199999999997</v>
      </c>
      <c r="EM61">
        <v>39572.300000000003</v>
      </c>
      <c r="EN61">
        <v>42394.2</v>
      </c>
      <c r="EO61">
        <v>2.1173700000000002</v>
      </c>
      <c r="EP61">
        <v>2.1257000000000001</v>
      </c>
      <c r="EQ61">
        <v>8.8580000000000006E-2</v>
      </c>
      <c r="ER61">
        <v>0</v>
      </c>
      <c r="ES61">
        <v>33.306699999999999</v>
      </c>
      <c r="ET61">
        <v>999.9</v>
      </c>
      <c r="EU61">
        <v>65.2</v>
      </c>
      <c r="EV61">
        <v>39</v>
      </c>
      <c r="EW61">
        <v>45.257300000000001</v>
      </c>
      <c r="EX61">
        <v>56.457500000000003</v>
      </c>
      <c r="EY61">
        <v>-2.3277199999999998</v>
      </c>
      <c r="EZ61">
        <v>2</v>
      </c>
      <c r="FA61">
        <v>0.71069400000000005</v>
      </c>
      <c r="FB61">
        <v>1.72133</v>
      </c>
      <c r="FC61">
        <v>20.261600000000001</v>
      </c>
      <c r="FD61">
        <v>5.2168400000000004</v>
      </c>
      <c r="FE61">
        <v>12.0099</v>
      </c>
      <c r="FF61">
        <v>4.9846500000000002</v>
      </c>
      <c r="FG61">
        <v>3.2845</v>
      </c>
      <c r="FH61">
        <v>8034.1</v>
      </c>
      <c r="FI61">
        <v>9999</v>
      </c>
      <c r="FJ61">
        <v>9999</v>
      </c>
      <c r="FK61">
        <v>562.20000000000005</v>
      </c>
      <c r="FL61">
        <v>1.86585</v>
      </c>
      <c r="FM61">
        <v>1.8622700000000001</v>
      </c>
      <c r="FN61">
        <v>1.86432</v>
      </c>
      <c r="FO61">
        <v>1.8604000000000001</v>
      </c>
      <c r="FP61">
        <v>1.86111</v>
      </c>
      <c r="FQ61">
        <v>1.8602000000000001</v>
      </c>
      <c r="FR61">
        <v>1.86191</v>
      </c>
      <c r="FS61">
        <v>1.8585199999999999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-1.115</v>
      </c>
      <c r="GH61">
        <v>0.21410000000000001</v>
      </c>
      <c r="GI61">
        <v>-1.0539319262819791</v>
      </c>
      <c r="GJ61">
        <v>-4.1205714796583209E-4</v>
      </c>
      <c r="GK61">
        <v>7.7744911336874259E-7</v>
      </c>
      <c r="GL61">
        <v>-3.0144991668536769E-10</v>
      </c>
      <c r="GM61">
        <v>-0.1266511706023529</v>
      </c>
      <c r="GN61">
        <v>4.3598202540073173E-3</v>
      </c>
      <c r="GO61">
        <v>2.9285056325319391E-4</v>
      </c>
      <c r="GP61">
        <v>-4.5385929978810709E-6</v>
      </c>
      <c r="GQ61">
        <v>2</v>
      </c>
      <c r="GR61">
        <v>2069</v>
      </c>
      <c r="GS61">
        <v>4</v>
      </c>
      <c r="GT61">
        <v>38</v>
      </c>
      <c r="GU61">
        <v>9.9</v>
      </c>
      <c r="GV61">
        <v>9.9</v>
      </c>
      <c r="GW61">
        <v>1.0534699999999999</v>
      </c>
      <c r="GX61">
        <v>2.63062</v>
      </c>
      <c r="GY61">
        <v>2.04834</v>
      </c>
      <c r="GZ61">
        <v>2.6208499999999999</v>
      </c>
      <c r="HA61">
        <v>2.1972700000000001</v>
      </c>
      <c r="HB61">
        <v>2.2973599999999998</v>
      </c>
      <c r="HC61">
        <v>43.6173</v>
      </c>
      <c r="HD61">
        <v>12.6348</v>
      </c>
      <c r="HE61">
        <v>18</v>
      </c>
      <c r="HF61">
        <v>648.13499999999999</v>
      </c>
      <c r="HG61">
        <v>726.31500000000005</v>
      </c>
      <c r="HH61">
        <v>31.002400000000002</v>
      </c>
      <c r="HI61">
        <v>36.146500000000003</v>
      </c>
      <c r="HJ61">
        <v>30.0002</v>
      </c>
      <c r="HK61">
        <v>36.0075</v>
      </c>
      <c r="HL61">
        <v>35.989800000000002</v>
      </c>
      <c r="HM61">
        <v>21.102599999999999</v>
      </c>
      <c r="HN61">
        <v>20.3552</v>
      </c>
      <c r="HO61">
        <v>100</v>
      </c>
      <c r="HP61">
        <v>31</v>
      </c>
      <c r="HQ61">
        <v>311.14499999999998</v>
      </c>
      <c r="HR61">
        <v>38.033999999999999</v>
      </c>
      <c r="HS61">
        <v>98.852099999999993</v>
      </c>
      <c r="HT61">
        <v>98.265799999999999</v>
      </c>
    </row>
    <row r="62" spans="1:228" x14ac:dyDescent="0.2">
      <c r="A62">
        <v>47</v>
      </c>
      <c r="B62">
        <v>1665769949.5999999</v>
      </c>
      <c r="C62">
        <v>183.5</v>
      </c>
      <c r="D62" t="s">
        <v>453</v>
      </c>
      <c r="E62" t="s">
        <v>454</v>
      </c>
      <c r="F62">
        <v>4</v>
      </c>
      <c r="G62">
        <v>1665769947.2874999</v>
      </c>
      <c r="H62">
        <f t="shared" si="0"/>
        <v>3.9080815280486867E-4</v>
      </c>
      <c r="I62">
        <f t="shared" si="1"/>
        <v>0.39080815280486869</v>
      </c>
      <c r="J62">
        <f t="shared" si="2"/>
        <v>1.2909035894222398</v>
      </c>
      <c r="K62">
        <f t="shared" si="3"/>
        <v>288.02249999999998</v>
      </c>
      <c r="L62">
        <f t="shared" si="4"/>
        <v>189.49823399440129</v>
      </c>
      <c r="M62">
        <f t="shared" si="5"/>
        <v>19.202662863071193</v>
      </c>
      <c r="N62">
        <f t="shared" si="6"/>
        <v>29.186546216796565</v>
      </c>
      <c r="O62">
        <f t="shared" si="7"/>
        <v>2.2566307786012336E-2</v>
      </c>
      <c r="P62">
        <f t="shared" si="8"/>
        <v>2.7674932586214194</v>
      </c>
      <c r="Q62">
        <f t="shared" si="9"/>
        <v>2.2464579232425935E-2</v>
      </c>
      <c r="R62">
        <f t="shared" si="10"/>
        <v>1.4049463584258211E-2</v>
      </c>
      <c r="S62">
        <f t="shared" si="11"/>
        <v>226.10931073504986</v>
      </c>
      <c r="T62">
        <f t="shared" si="12"/>
        <v>36.020261810133256</v>
      </c>
      <c r="U62">
        <f t="shared" si="13"/>
        <v>34.751087499999997</v>
      </c>
      <c r="V62">
        <f t="shared" si="14"/>
        <v>5.5709793028449086</v>
      </c>
      <c r="W62">
        <f t="shared" si="15"/>
        <v>69.919037297588233</v>
      </c>
      <c r="X62">
        <f t="shared" si="16"/>
        <v>3.8904020185310353</v>
      </c>
      <c r="Y62">
        <f t="shared" si="17"/>
        <v>5.5641527242040976</v>
      </c>
      <c r="Z62">
        <f t="shared" si="18"/>
        <v>1.6805772843138733</v>
      </c>
      <c r="AA62">
        <f t="shared" si="19"/>
        <v>-17.234639538694708</v>
      </c>
      <c r="AB62">
        <f t="shared" si="20"/>
        <v>-3.2973442339486412</v>
      </c>
      <c r="AC62">
        <f t="shared" si="21"/>
        <v>-0.27754980882677932</v>
      </c>
      <c r="AD62">
        <f t="shared" si="22"/>
        <v>205.29977715357973</v>
      </c>
      <c r="AE62">
        <f t="shared" si="23"/>
        <v>11.911560924887372</v>
      </c>
      <c r="AF62">
        <f t="shared" si="24"/>
        <v>0.46277227946649857</v>
      </c>
      <c r="AG62">
        <f t="shared" si="25"/>
        <v>1.2909035894222398</v>
      </c>
      <c r="AH62">
        <v>310.98437167986538</v>
      </c>
      <c r="AI62">
        <v>302.68720606060612</v>
      </c>
      <c r="AJ62">
        <v>1.744749071060842</v>
      </c>
      <c r="AK62">
        <v>66.492370730990942</v>
      </c>
      <c r="AL62">
        <f t="shared" si="26"/>
        <v>0.39080815280486869</v>
      </c>
      <c r="AM62">
        <v>37.982492218866852</v>
      </c>
      <c r="AN62">
        <v>38.383821978021992</v>
      </c>
      <c r="AO62">
        <v>-1.027002043084191E-2</v>
      </c>
      <c r="AP62">
        <v>87.124668143058287</v>
      </c>
      <c r="AQ62">
        <v>40</v>
      </c>
      <c r="AR62">
        <v>6</v>
      </c>
      <c r="AS62">
        <f t="shared" si="27"/>
        <v>1</v>
      </c>
      <c r="AT62">
        <f t="shared" si="28"/>
        <v>0</v>
      </c>
      <c r="AU62">
        <f t="shared" si="29"/>
        <v>47067.657118121024</v>
      </c>
      <c r="AV62">
        <f t="shared" si="30"/>
        <v>1199.9662499999999</v>
      </c>
      <c r="AW62">
        <f t="shared" si="31"/>
        <v>1025.8963635932901</v>
      </c>
      <c r="AX62">
        <f t="shared" si="32"/>
        <v>0.85493768145003246</v>
      </c>
      <c r="AY62">
        <f t="shared" si="33"/>
        <v>0.18842972519856277</v>
      </c>
      <c r="AZ62">
        <v>6</v>
      </c>
      <c r="BA62">
        <v>0.5</v>
      </c>
      <c r="BB62" t="s">
        <v>355</v>
      </c>
      <c r="BC62">
        <v>2</v>
      </c>
      <c r="BD62" t="b">
        <v>1</v>
      </c>
      <c r="BE62">
        <v>1665769947.2874999</v>
      </c>
      <c r="BF62">
        <v>288.02249999999998</v>
      </c>
      <c r="BG62">
        <v>299.14049999999997</v>
      </c>
      <c r="BH62">
        <v>38.391775000000003</v>
      </c>
      <c r="BI62">
        <v>37.981012499999999</v>
      </c>
      <c r="BJ62">
        <v>289.13799999999998</v>
      </c>
      <c r="BK62">
        <v>38.177687499999998</v>
      </c>
      <c r="BL62">
        <v>650.01887499999998</v>
      </c>
      <c r="BM62">
        <v>101.23412500000001</v>
      </c>
      <c r="BN62">
        <v>0.100132625</v>
      </c>
      <c r="BO62">
        <v>34.728987500000002</v>
      </c>
      <c r="BP62">
        <v>34.751087499999997</v>
      </c>
      <c r="BQ62">
        <v>999.9</v>
      </c>
      <c r="BR62">
        <v>0</v>
      </c>
      <c r="BS62">
        <v>0</v>
      </c>
      <c r="BT62">
        <v>8992.5799999999981</v>
      </c>
      <c r="BU62">
        <v>0</v>
      </c>
      <c r="BV62">
        <v>1846.2025000000001</v>
      </c>
      <c r="BW62">
        <v>-11.1179875</v>
      </c>
      <c r="BX62">
        <v>299.52175</v>
      </c>
      <c r="BY62">
        <v>310.950875</v>
      </c>
      <c r="BZ62">
        <v>0.41076512500000001</v>
      </c>
      <c r="CA62">
        <v>299.14049999999997</v>
      </c>
      <c r="CB62">
        <v>37.981012499999999</v>
      </c>
      <c r="CC62">
        <v>3.8865574999999999</v>
      </c>
      <c r="CD62">
        <v>3.8449762500000002</v>
      </c>
      <c r="CE62">
        <v>28.410287499999999</v>
      </c>
      <c r="CF62">
        <v>28.225337499999998</v>
      </c>
      <c r="CG62">
        <v>1199.9662499999999</v>
      </c>
      <c r="CH62">
        <v>0.49999412500000001</v>
      </c>
      <c r="CI62">
        <v>0.50000587500000004</v>
      </c>
      <c r="CJ62">
        <v>0</v>
      </c>
      <c r="CK62">
        <v>1140.635</v>
      </c>
      <c r="CL62">
        <v>4.9990899999999998</v>
      </c>
      <c r="CM62">
        <v>14070.0875</v>
      </c>
      <c r="CN62">
        <v>9557.5537499999991</v>
      </c>
      <c r="CO62">
        <v>45.843499999999999</v>
      </c>
      <c r="CP62">
        <v>48.359250000000003</v>
      </c>
      <c r="CQ62">
        <v>46.686999999999998</v>
      </c>
      <c r="CR62">
        <v>47.061999999999998</v>
      </c>
      <c r="CS62">
        <v>47.202749999999988</v>
      </c>
      <c r="CT62">
        <v>597.47625000000005</v>
      </c>
      <c r="CU62">
        <v>597.49</v>
      </c>
      <c r="CV62">
        <v>0</v>
      </c>
      <c r="CW62">
        <v>1665769955</v>
      </c>
      <c r="CX62">
        <v>0</v>
      </c>
      <c r="CY62">
        <v>1665769350.0999999</v>
      </c>
      <c r="CZ62" t="s">
        <v>356</v>
      </c>
      <c r="DA62">
        <v>1665769350.0999999</v>
      </c>
      <c r="DB62">
        <v>1665769349.0999999</v>
      </c>
      <c r="DC62">
        <v>11</v>
      </c>
      <c r="DD62">
        <v>-2.3E-2</v>
      </c>
      <c r="DE62">
        <v>-8.9999999999999993E-3</v>
      </c>
      <c r="DF62">
        <v>-1.113</v>
      </c>
      <c r="DG62">
        <v>0.21099999999999999</v>
      </c>
      <c r="DH62">
        <v>415</v>
      </c>
      <c r="DI62">
        <v>39</v>
      </c>
      <c r="DJ62">
        <v>0.32</v>
      </c>
      <c r="DK62">
        <v>0.12</v>
      </c>
      <c r="DL62">
        <v>-11.041275000000001</v>
      </c>
      <c r="DM62">
        <v>-0.70938911819884998</v>
      </c>
      <c r="DN62">
        <v>7.6088927413914847E-2</v>
      </c>
      <c r="DO62">
        <v>0</v>
      </c>
      <c r="DP62">
        <v>0.37223682499999999</v>
      </c>
      <c r="DQ62">
        <v>0.4300005816135074</v>
      </c>
      <c r="DR62">
        <v>4.6962478993281161E-2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363</v>
      </c>
      <c r="EA62">
        <v>3.29393</v>
      </c>
      <c r="EB62">
        <v>2.6253899999999999</v>
      </c>
      <c r="EC62">
        <v>7.6160599999999995E-2</v>
      </c>
      <c r="ED62">
        <v>7.7634700000000001E-2</v>
      </c>
      <c r="EE62">
        <v>0.15031800000000001</v>
      </c>
      <c r="EF62">
        <v>0.147757</v>
      </c>
      <c r="EG62">
        <v>27872.799999999999</v>
      </c>
      <c r="EH62">
        <v>28377.8</v>
      </c>
      <c r="EI62">
        <v>28079.8</v>
      </c>
      <c r="EJ62">
        <v>29628.400000000001</v>
      </c>
      <c r="EK62">
        <v>32770.800000000003</v>
      </c>
      <c r="EL62">
        <v>35084.800000000003</v>
      </c>
      <c r="EM62">
        <v>39572.699999999997</v>
      </c>
      <c r="EN62">
        <v>42394.3</v>
      </c>
      <c r="EO62">
        <v>2.1175799999999998</v>
      </c>
      <c r="EP62">
        <v>2.1255799999999998</v>
      </c>
      <c r="EQ62">
        <v>8.9056800000000005E-2</v>
      </c>
      <c r="ER62">
        <v>0</v>
      </c>
      <c r="ES62">
        <v>33.326900000000002</v>
      </c>
      <c r="ET62">
        <v>999.9</v>
      </c>
      <c r="EU62">
        <v>65.099999999999994</v>
      </c>
      <c r="EV62">
        <v>39</v>
      </c>
      <c r="EW62">
        <v>45.184399999999997</v>
      </c>
      <c r="EX62">
        <v>57.147500000000001</v>
      </c>
      <c r="EY62">
        <v>-2.4078499999999998</v>
      </c>
      <c r="EZ62">
        <v>2</v>
      </c>
      <c r="FA62">
        <v>0.71073900000000001</v>
      </c>
      <c r="FB62">
        <v>1.72587</v>
      </c>
      <c r="FC62">
        <v>20.261700000000001</v>
      </c>
      <c r="FD62">
        <v>5.2166899999999998</v>
      </c>
      <c r="FE62">
        <v>12.0099</v>
      </c>
      <c r="FF62">
        <v>4.9848999999999997</v>
      </c>
      <c r="FG62">
        <v>3.2845</v>
      </c>
      <c r="FH62">
        <v>8034.1</v>
      </c>
      <c r="FI62">
        <v>9999</v>
      </c>
      <c r="FJ62">
        <v>9999</v>
      </c>
      <c r="FK62">
        <v>562.20000000000005</v>
      </c>
      <c r="FL62">
        <v>1.8658399999999999</v>
      </c>
      <c r="FM62">
        <v>1.86226</v>
      </c>
      <c r="FN62">
        <v>1.86432</v>
      </c>
      <c r="FO62">
        <v>1.8604099999999999</v>
      </c>
      <c r="FP62">
        <v>1.86111</v>
      </c>
      <c r="FQ62">
        <v>1.8602000000000001</v>
      </c>
      <c r="FR62">
        <v>1.86189</v>
      </c>
      <c r="FS62">
        <v>1.8585100000000001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-1.1160000000000001</v>
      </c>
      <c r="GH62">
        <v>0.214</v>
      </c>
      <c r="GI62">
        <v>-1.0539319262819791</v>
      </c>
      <c r="GJ62">
        <v>-4.1205714796583209E-4</v>
      </c>
      <c r="GK62">
        <v>7.7744911336874259E-7</v>
      </c>
      <c r="GL62">
        <v>-3.0144991668536769E-10</v>
      </c>
      <c r="GM62">
        <v>-0.1266511706023529</v>
      </c>
      <c r="GN62">
        <v>4.3598202540073173E-3</v>
      </c>
      <c r="GO62">
        <v>2.9285056325319391E-4</v>
      </c>
      <c r="GP62">
        <v>-4.5385929978810709E-6</v>
      </c>
      <c r="GQ62">
        <v>2</v>
      </c>
      <c r="GR62">
        <v>2069</v>
      </c>
      <c r="GS62">
        <v>4</v>
      </c>
      <c r="GT62">
        <v>38</v>
      </c>
      <c r="GU62">
        <v>10</v>
      </c>
      <c r="GV62">
        <v>10</v>
      </c>
      <c r="GW62">
        <v>1.073</v>
      </c>
      <c r="GX62">
        <v>2.63306</v>
      </c>
      <c r="GY62">
        <v>2.04834</v>
      </c>
      <c r="GZ62">
        <v>2.6208499999999999</v>
      </c>
      <c r="HA62">
        <v>2.1972700000000001</v>
      </c>
      <c r="HB62">
        <v>2.2973599999999998</v>
      </c>
      <c r="HC62">
        <v>43.6173</v>
      </c>
      <c r="HD62">
        <v>12.6348</v>
      </c>
      <c r="HE62">
        <v>18</v>
      </c>
      <c r="HF62">
        <v>648.29300000000001</v>
      </c>
      <c r="HG62">
        <v>726.19600000000003</v>
      </c>
      <c r="HH62">
        <v>31.0017</v>
      </c>
      <c r="HI62">
        <v>36.146500000000003</v>
      </c>
      <c r="HJ62">
        <v>30.0002</v>
      </c>
      <c r="HK62">
        <v>36.007399999999997</v>
      </c>
      <c r="HL62">
        <v>35.989800000000002</v>
      </c>
      <c r="HM62">
        <v>21.485800000000001</v>
      </c>
      <c r="HN62">
        <v>20.3552</v>
      </c>
      <c r="HO62">
        <v>100</v>
      </c>
      <c r="HP62">
        <v>31</v>
      </c>
      <c r="HQ62">
        <v>317.82400000000001</v>
      </c>
      <c r="HR62">
        <v>38.033999999999999</v>
      </c>
      <c r="HS62">
        <v>98.853200000000001</v>
      </c>
      <c r="HT62">
        <v>98.265799999999999</v>
      </c>
    </row>
    <row r="63" spans="1:228" x14ac:dyDescent="0.2">
      <c r="A63">
        <v>48</v>
      </c>
      <c r="B63">
        <v>1665769953.5999999</v>
      </c>
      <c r="C63">
        <v>187.5</v>
      </c>
      <c r="D63" t="s">
        <v>455</v>
      </c>
      <c r="E63" t="s">
        <v>456</v>
      </c>
      <c r="F63">
        <v>4</v>
      </c>
      <c r="G63">
        <v>1665769951.5999999</v>
      </c>
      <c r="H63">
        <f t="shared" si="0"/>
        <v>4.1716855461680234E-4</v>
      </c>
      <c r="I63">
        <f t="shared" si="1"/>
        <v>0.41716855461680236</v>
      </c>
      <c r="J63">
        <f t="shared" si="2"/>
        <v>1.3919068307617202</v>
      </c>
      <c r="K63">
        <f t="shared" si="3"/>
        <v>295.26914285714292</v>
      </c>
      <c r="L63">
        <f t="shared" si="4"/>
        <v>195.11849033456878</v>
      </c>
      <c r="M63">
        <f t="shared" si="5"/>
        <v>19.771908164251069</v>
      </c>
      <c r="N63">
        <f t="shared" si="6"/>
        <v>29.920456878782261</v>
      </c>
      <c r="O63">
        <f t="shared" si="7"/>
        <v>2.3969546977318269E-2</v>
      </c>
      <c r="P63">
        <f t="shared" si="8"/>
        <v>2.765016583007931</v>
      </c>
      <c r="Q63">
        <f t="shared" si="9"/>
        <v>2.3854705985984472E-2</v>
      </c>
      <c r="R63">
        <f t="shared" si="10"/>
        <v>1.4919463260563348E-2</v>
      </c>
      <c r="S63">
        <f t="shared" si="11"/>
        <v>226.10615623600046</v>
      </c>
      <c r="T63">
        <f t="shared" si="12"/>
        <v>36.025546446543146</v>
      </c>
      <c r="U63">
        <f t="shared" si="13"/>
        <v>34.772271428571429</v>
      </c>
      <c r="V63">
        <f t="shared" si="14"/>
        <v>5.5775297443683778</v>
      </c>
      <c r="W63">
        <f t="shared" si="15"/>
        <v>69.835116029236815</v>
      </c>
      <c r="X63">
        <f t="shared" si="16"/>
        <v>3.8881999120150565</v>
      </c>
      <c r="Y63">
        <f t="shared" si="17"/>
        <v>5.5676859051644492</v>
      </c>
      <c r="Z63">
        <f t="shared" si="18"/>
        <v>1.6893298323533212</v>
      </c>
      <c r="AA63">
        <f t="shared" si="19"/>
        <v>-18.397133258600984</v>
      </c>
      <c r="AB63">
        <f t="shared" si="20"/>
        <v>-4.746737464250363</v>
      </c>
      <c r="AC63">
        <f t="shared" si="21"/>
        <v>-0.39997214634303341</v>
      </c>
      <c r="AD63">
        <f t="shared" si="22"/>
        <v>202.56231336680608</v>
      </c>
      <c r="AE63">
        <f t="shared" si="23"/>
        <v>11.937484885591417</v>
      </c>
      <c r="AF63">
        <f t="shared" si="24"/>
        <v>0.4429786203602154</v>
      </c>
      <c r="AG63">
        <f t="shared" si="25"/>
        <v>1.3919068307617202</v>
      </c>
      <c r="AH63">
        <v>317.99627395169921</v>
      </c>
      <c r="AI63">
        <v>309.64806060606071</v>
      </c>
      <c r="AJ63">
        <v>1.7335104682734639</v>
      </c>
      <c r="AK63">
        <v>66.492370730990942</v>
      </c>
      <c r="AL63">
        <f t="shared" si="26"/>
        <v>0.41716855461680236</v>
      </c>
      <c r="AM63">
        <v>37.979255538556473</v>
      </c>
      <c r="AN63">
        <v>38.363915384615403</v>
      </c>
      <c r="AO63">
        <v>-2.7104285084344759E-3</v>
      </c>
      <c r="AP63">
        <v>87.124668143058287</v>
      </c>
      <c r="AQ63">
        <v>40</v>
      </c>
      <c r="AR63">
        <v>6</v>
      </c>
      <c r="AS63">
        <f t="shared" si="27"/>
        <v>1</v>
      </c>
      <c r="AT63">
        <f t="shared" si="28"/>
        <v>0</v>
      </c>
      <c r="AU63">
        <f t="shared" si="29"/>
        <v>46998.151024416482</v>
      </c>
      <c r="AV63">
        <f t="shared" si="30"/>
        <v>1199.9428571428571</v>
      </c>
      <c r="AW63">
        <f t="shared" si="31"/>
        <v>1025.8770135937825</v>
      </c>
      <c r="AX63">
        <f t="shared" si="32"/>
        <v>0.85493822267208885</v>
      </c>
      <c r="AY63">
        <f t="shared" si="33"/>
        <v>0.18843076975713169</v>
      </c>
      <c r="AZ63">
        <v>6</v>
      </c>
      <c r="BA63">
        <v>0.5</v>
      </c>
      <c r="BB63" t="s">
        <v>355</v>
      </c>
      <c r="BC63">
        <v>2</v>
      </c>
      <c r="BD63" t="b">
        <v>1</v>
      </c>
      <c r="BE63">
        <v>1665769951.5999999</v>
      </c>
      <c r="BF63">
        <v>295.26914285714292</v>
      </c>
      <c r="BG63">
        <v>306.40871428571432</v>
      </c>
      <c r="BH63">
        <v>38.37058571428571</v>
      </c>
      <c r="BI63">
        <v>37.977385714285717</v>
      </c>
      <c r="BJ63">
        <v>296.38457142857141</v>
      </c>
      <c r="BK63">
        <v>38.156642857142863</v>
      </c>
      <c r="BL63">
        <v>650.02228571428566</v>
      </c>
      <c r="BM63">
        <v>101.2328571428571</v>
      </c>
      <c r="BN63">
        <v>9.9969542857142865E-2</v>
      </c>
      <c r="BO63">
        <v>34.740428571428573</v>
      </c>
      <c r="BP63">
        <v>34.772271428571429</v>
      </c>
      <c r="BQ63">
        <v>999.89999999999986</v>
      </c>
      <c r="BR63">
        <v>0</v>
      </c>
      <c r="BS63">
        <v>0</v>
      </c>
      <c r="BT63">
        <v>8979.5542857142846</v>
      </c>
      <c r="BU63">
        <v>0</v>
      </c>
      <c r="BV63">
        <v>1849.505714285714</v>
      </c>
      <c r="BW63">
        <v>-11.139571428571429</v>
      </c>
      <c r="BX63">
        <v>307.05099999999999</v>
      </c>
      <c r="BY63">
        <v>318.50471428571427</v>
      </c>
      <c r="BZ63">
        <v>0.39319599999999999</v>
      </c>
      <c r="CA63">
        <v>306.40871428571432</v>
      </c>
      <c r="CB63">
        <v>37.977385714285717</v>
      </c>
      <c r="CC63">
        <v>3.8843700000000001</v>
      </c>
      <c r="CD63">
        <v>3.8445657142857148</v>
      </c>
      <c r="CE63">
        <v>28.40061428571429</v>
      </c>
      <c r="CF63">
        <v>28.223500000000001</v>
      </c>
      <c r="CG63">
        <v>1199.9428571428571</v>
      </c>
      <c r="CH63">
        <v>0.49997599999999998</v>
      </c>
      <c r="CI63">
        <v>0.50002400000000002</v>
      </c>
      <c r="CJ63">
        <v>0</v>
      </c>
      <c r="CK63">
        <v>1140.315714285714</v>
      </c>
      <c r="CL63">
        <v>4.9990899999999998</v>
      </c>
      <c r="CM63">
        <v>14066.11428571428</v>
      </c>
      <c r="CN63">
        <v>9557.3200000000015</v>
      </c>
      <c r="CO63">
        <v>45.857000000000014</v>
      </c>
      <c r="CP63">
        <v>48.375</v>
      </c>
      <c r="CQ63">
        <v>46.686999999999998</v>
      </c>
      <c r="CR63">
        <v>47.061999999999998</v>
      </c>
      <c r="CS63">
        <v>47.25</v>
      </c>
      <c r="CT63">
        <v>597.44285714285718</v>
      </c>
      <c r="CU63">
        <v>597.5</v>
      </c>
      <c r="CV63">
        <v>0</v>
      </c>
      <c r="CW63">
        <v>1665769959.2</v>
      </c>
      <c r="CX63">
        <v>0</v>
      </c>
      <c r="CY63">
        <v>1665769350.0999999</v>
      </c>
      <c r="CZ63" t="s">
        <v>356</v>
      </c>
      <c r="DA63">
        <v>1665769350.0999999</v>
      </c>
      <c r="DB63">
        <v>1665769349.0999999</v>
      </c>
      <c r="DC63">
        <v>11</v>
      </c>
      <c r="DD63">
        <v>-2.3E-2</v>
      </c>
      <c r="DE63">
        <v>-8.9999999999999993E-3</v>
      </c>
      <c r="DF63">
        <v>-1.113</v>
      </c>
      <c r="DG63">
        <v>0.21099999999999999</v>
      </c>
      <c r="DH63">
        <v>415</v>
      </c>
      <c r="DI63">
        <v>39</v>
      </c>
      <c r="DJ63">
        <v>0.32</v>
      </c>
      <c r="DK63">
        <v>0.12</v>
      </c>
      <c r="DL63">
        <v>-11.07629268292683</v>
      </c>
      <c r="DM63">
        <v>-0.60694494773520336</v>
      </c>
      <c r="DN63">
        <v>7.0422340517916765E-2</v>
      </c>
      <c r="DO63">
        <v>0</v>
      </c>
      <c r="DP63">
        <v>0.38757097560975612</v>
      </c>
      <c r="DQ63">
        <v>0.26546713588850129</v>
      </c>
      <c r="DR63">
        <v>3.9536149783234227E-2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363</v>
      </c>
      <c r="EA63">
        <v>3.2937599999999998</v>
      </c>
      <c r="EB63">
        <v>2.6248900000000002</v>
      </c>
      <c r="EC63">
        <v>7.7591199999999999E-2</v>
      </c>
      <c r="ED63">
        <v>7.9043799999999997E-2</v>
      </c>
      <c r="EE63">
        <v>0.15026900000000001</v>
      </c>
      <c r="EF63">
        <v>0.14774100000000001</v>
      </c>
      <c r="EG63">
        <v>27829.4</v>
      </c>
      <c r="EH63">
        <v>28334.3</v>
      </c>
      <c r="EI63">
        <v>28079.599999999999</v>
      </c>
      <c r="EJ63">
        <v>29628.3</v>
      </c>
      <c r="EK63">
        <v>32772.300000000003</v>
      </c>
      <c r="EL63">
        <v>35085.300000000003</v>
      </c>
      <c r="EM63">
        <v>39572.199999999997</v>
      </c>
      <c r="EN63">
        <v>42393.9</v>
      </c>
      <c r="EO63">
        <v>2.1176200000000001</v>
      </c>
      <c r="EP63">
        <v>2.1258499999999998</v>
      </c>
      <c r="EQ63">
        <v>8.8311700000000007E-2</v>
      </c>
      <c r="ER63">
        <v>0</v>
      </c>
      <c r="ES63">
        <v>33.347799999999999</v>
      </c>
      <c r="ET63">
        <v>999.9</v>
      </c>
      <c r="EU63">
        <v>65.099999999999994</v>
      </c>
      <c r="EV63">
        <v>39</v>
      </c>
      <c r="EW63">
        <v>45.185499999999998</v>
      </c>
      <c r="EX63">
        <v>56.997500000000002</v>
      </c>
      <c r="EY63">
        <v>-2.38381</v>
      </c>
      <c r="EZ63">
        <v>2</v>
      </c>
      <c r="FA63">
        <v>0.71084599999999998</v>
      </c>
      <c r="FB63">
        <v>1.7300899999999999</v>
      </c>
      <c r="FC63">
        <v>20.261700000000001</v>
      </c>
      <c r="FD63">
        <v>5.21774</v>
      </c>
      <c r="FE63">
        <v>12.0099</v>
      </c>
      <c r="FF63">
        <v>4.9851000000000001</v>
      </c>
      <c r="FG63">
        <v>3.2844799999999998</v>
      </c>
      <c r="FH63">
        <v>8034.4</v>
      </c>
      <c r="FI63">
        <v>9999</v>
      </c>
      <c r="FJ63">
        <v>9999</v>
      </c>
      <c r="FK63">
        <v>562.20000000000005</v>
      </c>
      <c r="FL63">
        <v>1.8658399999999999</v>
      </c>
      <c r="FM63">
        <v>1.86229</v>
      </c>
      <c r="FN63">
        <v>1.86432</v>
      </c>
      <c r="FO63">
        <v>1.8604000000000001</v>
      </c>
      <c r="FP63">
        <v>1.86111</v>
      </c>
      <c r="FQ63">
        <v>1.8602000000000001</v>
      </c>
      <c r="FR63">
        <v>1.8619000000000001</v>
      </c>
      <c r="FS63">
        <v>1.8585100000000001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-1.1160000000000001</v>
      </c>
      <c r="GH63">
        <v>0.21390000000000001</v>
      </c>
      <c r="GI63">
        <v>-1.0539319262819791</v>
      </c>
      <c r="GJ63">
        <v>-4.1205714796583209E-4</v>
      </c>
      <c r="GK63">
        <v>7.7744911336874259E-7</v>
      </c>
      <c r="GL63">
        <v>-3.0144991668536769E-10</v>
      </c>
      <c r="GM63">
        <v>-0.1266511706023529</v>
      </c>
      <c r="GN63">
        <v>4.3598202540073173E-3</v>
      </c>
      <c r="GO63">
        <v>2.9285056325319391E-4</v>
      </c>
      <c r="GP63">
        <v>-4.5385929978810709E-6</v>
      </c>
      <c r="GQ63">
        <v>2</v>
      </c>
      <c r="GR63">
        <v>2069</v>
      </c>
      <c r="GS63">
        <v>4</v>
      </c>
      <c r="GT63">
        <v>38</v>
      </c>
      <c r="GU63">
        <v>10.1</v>
      </c>
      <c r="GV63">
        <v>10.1</v>
      </c>
      <c r="GW63">
        <v>1.09131</v>
      </c>
      <c r="GX63">
        <v>2.63062</v>
      </c>
      <c r="GY63">
        <v>2.04834</v>
      </c>
      <c r="GZ63">
        <v>2.6220699999999999</v>
      </c>
      <c r="HA63">
        <v>2.1972700000000001</v>
      </c>
      <c r="HB63">
        <v>2.33887</v>
      </c>
      <c r="HC63">
        <v>43.6447</v>
      </c>
      <c r="HD63">
        <v>12.6435</v>
      </c>
      <c r="HE63">
        <v>18</v>
      </c>
      <c r="HF63">
        <v>648.30200000000002</v>
      </c>
      <c r="HG63">
        <v>726.45799999999997</v>
      </c>
      <c r="HH63">
        <v>31.0014</v>
      </c>
      <c r="HI63">
        <v>36.146500000000003</v>
      </c>
      <c r="HJ63">
        <v>30.000299999999999</v>
      </c>
      <c r="HK63">
        <v>36.004199999999997</v>
      </c>
      <c r="HL63">
        <v>35.989800000000002</v>
      </c>
      <c r="HM63">
        <v>21.8673</v>
      </c>
      <c r="HN63">
        <v>20.3552</v>
      </c>
      <c r="HO63">
        <v>100</v>
      </c>
      <c r="HP63">
        <v>31</v>
      </c>
      <c r="HQ63">
        <v>324.50200000000001</v>
      </c>
      <c r="HR63">
        <v>38.036099999999998</v>
      </c>
      <c r="HS63">
        <v>98.852099999999993</v>
      </c>
      <c r="HT63">
        <v>98.265100000000004</v>
      </c>
    </row>
    <row r="64" spans="1:228" x14ac:dyDescent="0.2">
      <c r="A64">
        <v>49</v>
      </c>
      <c r="B64">
        <v>1665769957.5999999</v>
      </c>
      <c r="C64">
        <v>191.5</v>
      </c>
      <c r="D64" t="s">
        <v>457</v>
      </c>
      <c r="E64" t="s">
        <v>458</v>
      </c>
      <c r="F64">
        <v>4</v>
      </c>
      <c r="G64">
        <v>1665769955.2874999</v>
      </c>
      <c r="H64">
        <f t="shared" si="0"/>
        <v>4.1372574766573926E-4</v>
      </c>
      <c r="I64">
        <f t="shared" si="1"/>
        <v>0.41372574766573927</v>
      </c>
      <c r="J64">
        <f t="shared" si="2"/>
        <v>1.5731211855468363</v>
      </c>
      <c r="K64">
        <f t="shared" si="3"/>
        <v>301.35750000000002</v>
      </c>
      <c r="L64">
        <f t="shared" si="4"/>
        <v>187.77539479617502</v>
      </c>
      <c r="M64">
        <f t="shared" si="5"/>
        <v>19.027919913973992</v>
      </c>
      <c r="N64">
        <f t="shared" si="6"/>
        <v>30.53758125072638</v>
      </c>
      <c r="O64">
        <f t="shared" si="7"/>
        <v>2.3681512027247158E-2</v>
      </c>
      <c r="P64">
        <f t="shared" si="8"/>
        <v>2.7655533498661664</v>
      </c>
      <c r="Q64">
        <f t="shared" si="9"/>
        <v>2.3569429153311946E-2</v>
      </c>
      <c r="R64">
        <f t="shared" si="10"/>
        <v>1.4740919080923849E-2</v>
      </c>
      <c r="S64">
        <f t="shared" si="11"/>
        <v>226.11987861074061</v>
      </c>
      <c r="T64">
        <f t="shared" si="12"/>
        <v>36.041459678075483</v>
      </c>
      <c r="U64">
        <f t="shared" si="13"/>
        <v>34.788400000000003</v>
      </c>
      <c r="V64">
        <f t="shared" si="14"/>
        <v>5.5825214690369309</v>
      </c>
      <c r="W64">
        <f t="shared" si="15"/>
        <v>69.752767205946043</v>
      </c>
      <c r="X64">
        <f t="shared" si="16"/>
        <v>3.8868770381631532</v>
      </c>
      <c r="Y64">
        <f t="shared" si="17"/>
        <v>5.5723624937876561</v>
      </c>
      <c r="Z64">
        <f t="shared" si="18"/>
        <v>1.6956444308737777</v>
      </c>
      <c r="AA64">
        <f t="shared" si="19"/>
        <v>-18.245305472059101</v>
      </c>
      <c r="AB64">
        <f t="shared" si="20"/>
        <v>-4.8959567193012363</v>
      </c>
      <c r="AC64">
        <f t="shared" si="21"/>
        <v>-0.41252852029346893</v>
      </c>
      <c r="AD64">
        <f t="shared" si="22"/>
        <v>202.5660878990868</v>
      </c>
      <c r="AE64">
        <f t="shared" si="23"/>
        <v>11.993337730825351</v>
      </c>
      <c r="AF64">
        <f t="shared" si="24"/>
        <v>0.43738242191112708</v>
      </c>
      <c r="AG64">
        <f t="shared" si="25"/>
        <v>1.5731211855468363</v>
      </c>
      <c r="AH64">
        <v>324.90675482126937</v>
      </c>
      <c r="AI64">
        <v>316.47789090909077</v>
      </c>
      <c r="AJ64">
        <v>1.7103444463474911</v>
      </c>
      <c r="AK64">
        <v>66.492370730990942</v>
      </c>
      <c r="AL64">
        <f t="shared" si="26"/>
        <v>0.41372574766573927</v>
      </c>
      <c r="AM64">
        <v>37.973505196306462</v>
      </c>
      <c r="AN64">
        <v>38.350641758241792</v>
      </c>
      <c r="AO64">
        <v>-1.859983795314096E-3</v>
      </c>
      <c r="AP64">
        <v>87.124668143058287</v>
      </c>
      <c r="AQ64">
        <v>40</v>
      </c>
      <c r="AR64">
        <v>6</v>
      </c>
      <c r="AS64">
        <f t="shared" si="27"/>
        <v>1</v>
      </c>
      <c r="AT64">
        <f t="shared" si="28"/>
        <v>0</v>
      </c>
      <c r="AU64">
        <f t="shared" si="29"/>
        <v>47010.523688742898</v>
      </c>
      <c r="AV64">
        <f t="shared" si="30"/>
        <v>1200.0174999999999</v>
      </c>
      <c r="AW64">
        <f t="shared" si="31"/>
        <v>1025.9406510936478</v>
      </c>
      <c r="AX64">
        <f t="shared" si="32"/>
        <v>0.85493807473111683</v>
      </c>
      <c r="AY64">
        <f t="shared" si="33"/>
        <v>0.18843048423105549</v>
      </c>
      <c r="AZ64">
        <v>6</v>
      </c>
      <c r="BA64">
        <v>0.5</v>
      </c>
      <c r="BB64" t="s">
        <v>355</v>
      </c>
      <c r="BC64">
        <v>2</v>
      </c>
      <c r="BD64" t="b">
        <v>1</v>
      </c>
      <c r="BE64">
        <v>1665769955.2874999</v>
      </c>
      <c r="BF64">
        <v>301.35750000000002</v>
      </c>
      <c r="BG64">
        <v>312.55062500000003</v>
      </c>
      <c r="BH64">
        <v>38.357312499999999</v>
      </c>
      <c r="BI64">
        <v>37.969037499999999</v>
      </c>
      <c r="BJ64">
        <v>302.47337499999998</v>
      </c>
      <c r="BK64">
        <v>38.143462499999998</v>
      </c>
      <c r="BL64">
        <v>649.96037499999989</v>
      </c>
      <c r="BM64">
        <v>101.23350000000001</v>
      </c>
      <c r="BN64">
        <v>9.9903850000000002E-2</v>
      </c>
      <c r="BO64">
        <v>34.755562500000003</v>
      </c>
      <c r="BP64">
        <v>34.788400000000003</v>
      </c>
      <c r="BQ64">
        <v>999.9</v>
      </c>
      <c r="BR64">
        <v>0</v>
      </c>
      <c r="BS64">
        <v>0</v>
      </c>
      <c r="BT64">
        <v>8982.34375</v>
      </c>
      <c r="BU64">
        <v>0</v>
      </c>
      <c r="BV64">
        <v>1851.39625</v>
      </c>
      <c r="BW64">
        <v>-11.1931125</v>
      </c>
      <c r="BX64">
        <v>313.37774999999999</v>
      </c>
      <c r="BY64">
        <v>324.88612499999999</v>
      </c>
      <c r="BZ64">
        <v>0.38827087500000002</v>
      </c>
      <c r="CA64">
        <v>312.55062500000003</v>
      </c>
      <c r="CB64">
        <v>37.969037499999999</v>
      </c>
      <c r="CC64">
        <v>3.8830387499999999</v>
      </c>
      <c r="CD64">
        <v>3.8437312499999998</v>
      </c>
      <c r="CE64">
        <v>28.3947</v>
      </c>
      <c r="CF64">
        <v>28.219774999999998</v>
      </c>
      <c r="CG64">
        <v>1200.0174999999999</v>
      </c>
      <c r="CH64">
        <v>0.49998037499999998</v>
      </c>
      <c r="CI64">
        <v>0.50001962499999997</v>
      </c>
      <c r="CJ64">
        <v>0</v>
      </c>
      <c r="CK64">
        <v>1139.8900000000001</v>
      </c>
      <c r="CL64">
        <v>4.9990899999999998</v>
      </c>
      <c r="CM64">
        <v>14060.65</v>
      </c>
      <c r="CN64">
        <v>9557.9200000000019</v>
      </c>
      <c r="CO64">
        <v>45.843499999999999</v>
      </c>
      <c r="CP64">
        <v>48.375</v>
      </c>
      <c r="CQ64">
        <v>46.686999999999998</v>
      </c>
      <c r="CR64">
        <v>47.077749999999988</v>
      </c>
      <c r="CS64">
        <v>47.234250000000003</v>
      </c>
      <c r="CT64">
        <v>597.48625000000004</v>
      </c>
      <c r="CU64">
        <v>597.53125</v>
      </c>
      <c r="CV64">
        <v>0</v>
      </c>
      <c r="CW64">
        <v>1665769962.8</v>
      </c>
      <c r="CX64">
        <v>0</v>
      </c>
      <c r="CY64">
        <v>1665769350.0999999</v>
      </c>
      <c r="CZ64" t="s">
        <v>356</v>
      </c>
      <c r="DA64">
        <v>1665769350.0999999</v>
      </c>
      <c r="DB64">
        <v>1665769349.0999999</v>
      </c>
      <c r="DC64">
        <v>11</v>
      </c>
      <c r="DD64">
        <v>-2.3E-2</v>
      </c>
      <c r="DE64">
        <v>-8.9999999999999993E-3</v>
      </c>
      <c r="DF64">
        <v>-1.113</v>
      </c>
      <c r="DG64">
        <v>0.21099999999999999</v>
      </c>
      <c r="DH64">
        <v>415</v>
      </c>
      <c r="DI64">
        <v>39</v>
      </c>
      <c r="DJ64">
        <v>0.32</v>
      </c>
      <c r="DK64">
        <v>0.12</v>
      </c>
      <c r="DL64">
        <v>-11.116229268292679</v>
      </c>
      <c r="DM64">
        <v>-0.48894146341461842</v>
      </c>
      <c r="DN64">
        <v>5.981776081750894E-2</v>
      </c>
      <c r="DO64">
        <v>0</v>
      </c>
      <c r="DP64">
        <v>0.39916660975609758</v>
      </c>
      <c r="DQ64">
        <v>2.7691923344948011E-2</v>
      </c>
      <c r="DR64">
        <v>2.7621945921347691E-2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357</v>
      </c>
      <c r="EA64">
        <v>3.2938200000000002</v>
      </c>
      <c r="EB64">
        <v>2.6252</v>
      </c>
      <c r="EC64">
        <v>7.8987500000000002E-2</v>
      </c>
      <c r="ED64">
        <v>8.0431500000000003E-2</v>
      </c>
      <c r="EE64">
        <v>0.15024000000000001</v>
      </c>
      <c r="EF64">
        <v>0.14772199999999999</v>
      </c>
      <c r="EG64">
        <v>27786.400000000001</v>
      </c>
      <c r="EH64">
        <v>28291.3</v>
      </c>
      <c r="EI64">
        <v>28078.799999999999</v>
      </c>
      <c r="EJ64">
        <v>29628</v>
      </c>
      <c r="EK64">
        <v>32773.199999999997</v>
      </c>
      <c r="EL64">
        <v>35086</v>
      </c>
      <c r="EM64">
        <v>39571.800000000003</v>
      </c>
      <c r="EN64">
        <v>42393.7</v>
      </c>
      <c r="EO64">
        <v>2.1175999999999999</v>
      </c>
      <c r="EP64">
        <v>2.1257700000000002</v>
      </c>
      <c r="EQ64">
        <v>8.9094000000000007E-2</v>
      </c>
      <c r="ER64">
        <v>0</v>
      </c>
      <c r="ES64">
        <v>33.366500000000002</v>
      </c>
      <c r="ET64">
        <v>999.9</v>
      </c>
      <c r="EU64">
        <v>65.099999999999994</v>
      </c>
      <c r="EV64">
        <v>39</v>
      </c>
      <c r="EW64">
        <v>45.184600000000003</v>
      </c>
      <c r="EX64">
        <v>57.327500000000001</v>
      </c>
      <c r="EY64">
        <v>-2.4038499999999998</v>
      </c>
      <c r="EZ64">
        <v>2</v>
      </c>
      <c r="FA64">
        <v>0.71112299999999995</v>
      </c>
      <c r="FB64">
        <v>1.7333799999999999</v>
      </c>
      <c r="FC64">
        <v>20.261500000000002</v>
      </c>
      <c r="FD64">
        <v>5.21699</v>
      </c>
      <c r="FE64">
        <v>12.0098</v>
      </c>
      <c r="FF64">
        <v>4.9850500000000002</v>
      </c>
      <c r="FG64">
        <v>3.2844500000000001</v>
      </c>
      <c r="FH64">
        <v>8034.4</v>
      </c>
      <c r="FI64">
        <v>9999</v>
      </c>
      <c r="FJ64">
        <v>9999</v>
      </c>
      <c r="FK64">
        <v>562.20000000000005</v>
      </c>
      <c r="FL64">
        <v>1.8658399999999999</v>
      </c>
      <c r="FM64">
        <v>1.8623000000000001</v>
      </c>
      <c r="FN64">
        <v>1.86432</v>
      </c>
      <c r="FO64">
        <v>1.86039</v>
      </c>
      <c r="FP64">
        <v>1.8611200000000001</v>
      </c>
      <c r="FQ64">
        <v>1.8602000000000001</v>
      </c>
      <c r="FR64">
        <v>1.86191</v>
      </c>
      <c r="FS64">
        <v>1.8585100000000001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-1.1160000000000001</v>
      </c>
      <c r="GH64">
        <v>0.21379999999999999</v>
      </c>
      <c r="GI64">
        <v>-1.0539319262819791</v>
      </c>
      <c r="GJ64">
        <v>-4.1205714796583209E-4</v>
      </c>
      <c r="GK64">
        <v>7.7744911336874259E-7</v>
      </c>
      <c r="GL64">
        <v>-3.0144991668536769E-10</v>
      </c>
      <c r="GM64">
        <v>-0.1266511706023529</v>
      </c>
      <c r="GN64">
        <v>4.3598202540073173E-3</v>
      </c>
      <c r="GO64">
        <v>2.9285056325319391E-4</v>
      </c>
      <c r="GP64">
        <v>-4.5385929978810709E-6</v>
      </c>
      <c r="GQ64">
        <v>2</v>
      </c>
      <c r="GR64">
        <v>2069</v>
      </c>
      <c r="GS64">
        <v>4</v>
      </c>
      <c r="GT64">
        <v>38</v>
      </c>
      <c r="GU64">
        <v>10.1</v>
      </c>
      <c r="GV64">
        <v>10.1</v>
      </c>
      <c r="GW64">
        <v>1.11084</v>
      </c>
      <c r="GX64">
        <v>2.6159699999999999</v>
      </c>
      <c r="GY64">
        <v>2.04834</v>
      </c>
      <c r="GZ64">
        <v>2.6232899999999999</v>
      </c>
      <c r="HA64">
        <v>2.1972700000000001</v>
      </c>
      <c r="HB64">
        <v>2.36206</v>
      </c>
      <c r="HC64">
        <v>43.6447</v>
      </c>
      <c r="HD64">
        <v>12.6523</v>
      </c>
      <c r="HE64">
        <v>18</v>
      </c>
      <c r="HF64">
        <v>648.28200000000004</v>
      </c>
      <c r="HG64">
        <v>726.38599999999997</v>
      </c>
      <c r="HH64">
        <v>31.001200000000001</v>
      </c>
      <c r="HI64">
        <v>36.146500000000003</v>
      </c>
      <c r="HJ64">
        <v>30.0001</v>
      </c>
      <c r="HK64">
        <v>36.004199999999997</v>
      </c>
      <c r="HL64">
        <v>35.989800000000002</v>
      </c>
      <c r="HM64">
        <v>22.248200000000001</v>
      </c>
      <c r="HN64">
        <v>20.3552</v>
      </c>
      <c r="HO64">
        <v>100</v>
      </c>
      <c r="HP64">
        <v>31</v>
      </c>
      <c r="HQ64">
        <v>331.18</v>
      </c>
      <c r="HR64">
        <v>38.036099999999998</v>
      </c>
      <c r="HS64">
        <v>98.850300000000004</v>
      </c>
      <c r="HT64">
        <v>98.264499999999998</v>
      </c>
    </row>
    <row r="65" spans="1:228" x14ac:dyDescent="0.2">
      <c r="A65">
        <v>50</v>
      </c>
      <c r="B65">
        <v>1665769961.5999999</v>
      </c>
      <c r="C65">
        <v>195.5</v>
      </c>
      <c r="D65" t="s">
        <v>459</v>
      </c>
      <c r="E65" t="s">
        <v>460</v>
      </c>
      <c r="F65">
        <v>4</v>
      </c>
      <c r="G65">
        <v>1665769959.5999999</v>
      </c>
      <c r="H65">
        <f t="shared" si="0"/>
        <v>4.1710119902378564E-4</v>
      </c>
      <c r="I65">
        <f t="shared" si="1"/>
        <v>0.41710119902378562</v>
      </c>
      <c r="J65">
        <f t="shared" si="2"/>
        <v>1.3788182177785955</v>
      </c>
      <c r="K65">
        <f t="shared" si="3"/>
        <v>308.55228571428569</v>
      </c>
      <c r="L65">
        <f t="shared" si="4"/>
        <v>208.0164199606524</v>
      </c>
      <c r="M65">
        <f t="shared" si="5"/>
        <v>21.079019256571094</v>
      </c>
      <c r="N65">
        <f t="shared" si="6"/>
        <v>31.266664302081164</v>
      </c>
      <c r="O65">
        <f t="shared" si="7"/>
        <v>2.3754527844607458E-2</v>
      </c>
      <c r="P65">
        <f t="shared" si="8"/>
        <v>2.7688121428302481</v>
      </c>
      <c r="Q65">
        <f t="shared" si="9"/>
        <v>2.3641886575263428E-2</v>
      </c>
      <c r="R65">
        <f t="shared" si="10"/>
        <v>1.4786254834459053E-2</v>
      </c>
      <c r="S65">
        <f t="shared" si="11"/>
        <v>226.10340223534089</v>
      </c>
      <c r="T65">
        <f t="shared" si="12"/>
        <v>36.045616024804168</v>
      </c>
      <c r="U65">
        <f t="shared" si="13"/>
        <v>34.811414285714292</v>
      </c>
      <c r="V65">
        <f t="shared" si="14"/>
        <v>5.589651016918431</v>
      </c>
      <c r="W65">
        <f t="shared" si="15"/>
        <v>69.701913445397722</v>
      </c>
      <c r="X65">
        <f t="shared" si="16"/>
        <v>3.8854613567095284</v>
      </c>
      <c r="Y65">
        <f t="shared" si="17"/>
        <v>5.5743969780015812</v>
      </c>
      <c r="Z65">
        <f t="shared" si="18"/>
        <v>1.7041896602089026</v>
      </c>
      <c r="AA65">
        <f t="shared" si="19"/>
        <v>-18.394162876948947</v>
      </c>
      <c r="AB65">
        <f t="shared" si="20"/>
        <v>-7.3548545520354605</v>
      </c>
      <c r="AC65">
        <f t="shared" si="21"/>
        <v>-0.61907275120380512</v>
      </c>
      <c r="AD65">
        <f t="shared" si="22"/>
        <v>199.73531205515269</v>
      </c>
      <c r="AE65">
        <f t="shared" si="23"/>
        <v>12.063883092680204</v>
      </c>
      <c r="AF65">
        <f t="shared" si="24"/>
        <v>0.42980876450335798</v>
      </c>
      <c r="AG65">
        <f t="shared" si="25"/>
        <v>1.3788182177785955</v>
      </c>
      <c r="AH65">
        <v>331.92621200783162</v>
      </c>
      <c r="AI65">
        <v>323.49299999999999</v>
      </c>
      <c r="AJ65">
        <v>1.7576254428277509</v>
      </c>
      <c r="AK65">
        <v>66.492370730990942</v>
      </c>
      <c r="AL65">
        <f t="shared" si="26"/>
        <v>0.41710119902378562</v>
      </c>
      <c r="AM65">
        <v>37.964535458752941</v>
      </c>
      <c r="AN65">
        <v>38.339268131868138</v>
      </c>
      <c r="AO65">
        <v>-8.4307560185933417E-4</v>
      </c>
      <c r="AP65">
        <v>87.124668143058287</v>
      </c>
      <c r="AQ65">
        <v>40</v>
      </c>
      <c r="AR65">
        <v>6</v>
      </c>
      <c r="AS65">
        <f t="shared" si="27"/>
        <v>1</v>
      </c>
      <c r="AT65">
        <f t="shared" si="28"/>
        <v>0</v>
      </c>
      <c r="AU65">
        <f t="shared" si="29"/>
        <v>47098.668984673277</v>
      </c>
      <c r="AV65">
        <f t="shared" si="30"/>
        <v>1199.9328571428571</v>
      </c>
      <c r="AW65">
        <f t="shared" si="31"/>
        <v>1025.8680135934408</v>
      </c>
      <c r="AX65">
        <f t="shared" si="32"/>
        <v>0.85493784713598098</v>
      </c>
      <c r="AY65">
        <f t="shared" si="33"/>
        <v>0.18843004497244326</v>
      </c>
      <c r="AZ65">
        <v>6</v>
      </c>
      <c r="BA65">
        <v>0.5</v>
      </c>
      <c r="BB65" t="s">
        <v>355</v>
      </c>
      <c r="BC65">
        <v>2</v>
      </c>
      <c r="BD65" t="b">
        <v>1</v>
      </c>
      <c r="BE65">
        <v>1665769959.5999999</v>
      </c>
      <c r="BF65">
        <v>308.55228571428569</v>
      </c>
      <c r="BG65">
        <v>319.81085714285712</v>
      </c>
      <c r="BH65">
        <v>38.343328571428572</v>
      </c>
      <c r="BI65">
        <v>37.961785714285718</v>
      </c>
      <c r="BJ65">
        <v>309.66828571428567</v>
      </c>
      <c r="BK65">
        <v>38.12958571428571</v>
      </c>
      <c r="BL65">
        <v>649.98485714285721</v>
      </c>
      <c r="BM65">
        <v>101.2334285714286</v>
      </c>
      <c r="BN65">
        <v>0.1000106857142857</v>
      </c>
      <c r="BO65">
        <v>34.762142857142862</v>
      </c>
      <c r="BP65">
        <v>34.811414285714292</v>
      </c>
      <c r="BQ65">
        <v>999.89999999999986</v>
      </c>
      <c r="BR65">
        <v>0</v>
      </c>
      <c r="BS65">
        <v>0</v>
      </c>
      <c r="BT65">
        <v>8999.6428571428569</v>
      </c>
      <c r="BU65">
        <v>0</v>
      </c>
      <c r="BV65">
        <v>1851.075714285714</v>
      </c>
      <c r="BW65">
        <v>-11.25844285714286</v>
      </c>
      <c r="BX65">
        <v>320.85500000000002</v>
      </c>
      <c r="BY65">
        <v>332.43042857142848</v>
      </c>
      <c r="BZ65">
        <v>0.3815465714285714</v>
      </c>
      <c r="CA65">
        <v>319.81085714285712</v>
      </c>
      <c r="CB65">
        <v>37.961785714285718</v>
      </c>
      <c r="CC65">
        <v>3.8816257142857138</v>
      </c>
      <c r="CD65">
        <v>3.8430014285714291</v>
      </c>
      <c r="CE65">
        <v>28.388457142857149</v>
      </c>
      <c r="CF65">
        <v>28.2165</v>
      </c>
      <c r="CG65">
        <v>1199.9328571428571</v>
      </c>
      <c r="CH65">
        <v>0.49998971428571432</v>
      </c>
      <c r="CI65">
        <v>0.50001028571428574</v>
      </c>
      <c r="CJ65">
        <v>0</v>
      </c>
      <c r="CK65">
        <v>1139.5842857142859</v>
      </c>
      <c r="CL65">
        <v>4.9990899999999998</v>
      </c>
      <c r="CM65">
        <v>14055.72857142857</v>
      </c>
      <c r="CN65">
        <v>9557.2799999999988</v>
      </c>
      <c r="CO65">
        <v>45.875</v>
      </c>
      <c r="CP65">
        <v>48.375</v>
      </c>
      <c r="CQ65">
        <v>46.686999999999998</v>
      </c>
      <c r="CR65">
        <v>47.116</v>
      </c>
      <c r="CS65">
        <v>47.232000000000014</v>
      </c>
      <c r="CT65">
        <v>597.45285714285717</v>
      </c>
      <c r="CU65">
        <v>597.48000000000013</v>
      </c>
      <c r="CV65">
        <v>0</v>
      </c>
      <c r="CW65">
        <v>1665769967</v>
      </c>
      <c r="CX65">
        <v>0</v>
      </c>
      <c r="CY65">
        <v>1665769350.0999999</v>
      </c>
      <c r="CZ65" t="s">
        <v>356</v>
      </c>
      <c r="DA65">
        <v>1665769350.0999999</v>
      </c>
      <c r="DB65">
        <v>1665769349.0999999</v>
      </c>
      <c r="DC65">
        <v>11</v>
      </c>
      <c r="DD65">
        <v>-2.3E-2</v>
      </c>
      <c r="DE65">
        <v>-8.9999999999999993E-3</v>
      </c>
      <c r="DF65">
        <v>-1.113</v>
      </c>
      <c r="DG65">
        <v>0.21099999999999999</v>
      </c>
      <c r="DH65">
        <v>415</v>
      </c>
      <c r="DI65">
        <v>39</v>
      </c>
      <c r="DJ65">
        <v>0.32</v>
      </c>
      <c r="DK65">
        <v>0.12</v>
      </c>
      <c r="DL65">
        <v>-11.16416829268293</v>
      </c>
      <c r="DM65">
        <v>-0.45865296167246949</v>
      </c>
      <c r="DN65">
        <v>5.637082119723754E-2</v>
      </c>
      <c r="DO65">
        <v>0</v>
      </c>
      <c r="DP65">
        <v>0.40344495121951213</v>
      </c>
      <c r="DQ65">
        <v>-0.18454818815330989</v>
      </c>
      <c r="DR65">
        <v>1.920836085609879E-2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363</v>
      </c>
      <c r="EA65">
        <v>3.2937699999999999</v>
      </c>
      <c r="EB65">
        <v>2.62534</v>
      </c>
      <c r="EC65">
        <v>8.0401100000000003E-2</v>
      </c>
      <c r="ED65">
        <v>8.1817500000000001E-2</v>
      </c>
      <c r="EE65">
        <v>0.150196</v>
      </c>
      <c r="EF65">
        <v>0.147702</v>
      </c>
      <c r="EG65">
        <v>27744.3</v>
      </c>
      <c r="EH65">
        <v>28248.9</v>
      </c>
      <c r="EI65">
        <v>28079.3</v>
      </c>
      <c r="EJ65">
        <v>29628.3</v>
      </c>
      <c r="EK65">
        <v>32775.1</v>
      </c>
      <c r="EL65">
        <v>35087</v>
      </c>
      <c r="EM65">
        <v>39571.9</v>
      </c>
      <c r="EN65">
        <v>42393.9</v>
      </c>
      <c r="EO65">
        <v>2.1175299999999999</v>
      </c>
      <c r="EP65">
        <v>2.12575</v>
      </c>
      <c r="EQ65">
        <v>8.8118000000000002E-2</v>
      </c>
      <c r="ER65">
        <v>0</v>
      </c>
      <c r="ES65">
        <v>33.382199999999997</v>
      </c>
      <c r="ET65">
        <v>999.9</v>
      </c>
      <c r="EU65">
        <v>65.099999999999994</v>
      </c>
      <c r="EV65">
        <v>39</v>
      </c>
      <c r="EW65">
        <v>45.186799999999998</v>
      </c>
      <c r="EX65">
        <v>57.387500000000003</v>
      </c>
      <c r="EY65">
        <v>-2.3277199999999998</v>
      </c>
      <c r="EZ65">
        <v>2</v>
      </c>
      <c r="FA65">
        <v>0.71084099999999995</v>
      </c>
      <c r="FB65">
        <v>1.73699</v>
      </c>
      <c r="FC65">
        <v>20.261500000000002</v>
      </c>
      <c r="FD65">
        <v>5.2172900000000002</v>
      </c>
      <c r="FE65">
        <v>12.0097</v>
      </c>
      <c r="FF65">
        <v>4.9852999999999996</v>
      </c>
      <c r="FG65">
        <v>3.2844799999999998</v>
      </c>
      <c r="FH65">
        <v>8034.7</v>
      </c>
      <c r="FI65">
        <v>9999</v>
      </c>
      <c r="FJ65">
        <v>9999</v>
      </c>
      <c r="FK65">
        <v>562.20000000000005</v>
      </c>
      <c r="FL65">
        <v>1.8658399999999999</v>
      </c>
      <c r="FM65">
        <v>1.86229</v>
      </c>
      <c r="FN65">
        <v>1.86432</v>
      </c>
      <c r="FO65">
        <v>1.86042</v>
      </c>
      <c r="FP65">
        <v>1.86111</v>
      </c>
      <c r="FQ65">
        <v>1.8602000000000001</v>
      </c>
      <c r="FR65">
        <v>1.86191</v>
      </c>
      <c r="FS65">
        <v>1.8585199999999999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-1.1160000000000001</v>
      </c>
      <c r="GH65">
        <v>0.2137</v>
      </c>
      <c r="GI65">
        <v>-1.0539319262819791</v>
      </c>
      <c r="GJ65">
        <v>-4.1205714796583209E-4</v>
      </c>
      <c r="GK65">
        <v>7.7744911336874259E-7</v>
      </c>
      <c r="GL65">
        <v>-3.0144991668536769E-10</v>
      </c>
      <c r="GM65">
        <v>-0.1266511706023529</v>
      </c>
      <c r="GN65">
        <v>4.3598202540073173E-3</v>
      </c>
      <c r="GO65">
        <v>2.9285056325319391E-4</v>
      </c>
      <c r="GP65">
        <v>-4.5385929978810709E-6</v>
      </c>
      <c r="GQ65">
        <v>2</v>
      </c>
      <c r="GR65">
        <v>2069</v>
      </c>
      <c r="GS65">
        <v>4</v>
      </c>
      <c r="GT65">
        <v>38</v>
      </c>
      <c r="GU65">
        <v>10.199999999999999</v>
      </c>
      <c r="GV65">
        <v>10.199999999999999</v>
      </c>
      <c r="GW65">
        <v>1.1291500000000001</v>
      </c>
      <c r="GX65">
        <v>2.6098599999999998</v>
      </c>
      <c r="GY65">
        <v>2.04956</v>
      </c>
      <c r="GZ65">
        <v>2.6220699999999999</v>
      </c>
      <c r="HA65">
        <v>2.1972700000000001</v>
      </c>
      <c r="HB65">
        <v>2.3754900000000001</v>
      </c>
      <c r="HC65">
        <v>43.6447</v>
      </c>
      <c r="HD65">
        <v>12.6435</v>
      </c>
      <c r="HE65">
        <v>18</v>
      </c>
      <c r="HF65">
        <v>648.22199999999998</v>
      </c>
      <c r="HG65">
        <v>726.35400000000004</v>
      </c>
      <c r="HH65">
        <v>31.001100000000001</v>
      </c>
      <c r="HI65">
        <v>36.146500000000003</v>
      </c>
      <c r="HJ65">
        <v>30.0002</v>
      </c>
      <c r="HK65">
        <v>36.004199999999997</v>
      </c>
      <c r="HL65">
        <v>35.988999999999997</v>
      </c>
      <c r="HM65">
        <v>22.6265</v>
      </c>
      <c r="HN65">
        <v>20.3552</v>
      </c>
      <c r="HO65">
        <v>100</v>
      </c>
      <c r="HP65">
        <v>31</v>
      </c>
      <c r="HQ65">
        <v>337.85899999999998</v>
      </c>
      <c r="HR65">
        <v>38.059100000000001</v>
      </c>
      <c r="HS65">
        <v>98.851200000000006</v>
      </c>
      <c r="HT65">
        <v>98.265100000000004</v>
      </c>
    </row>
    <row r="66" spans="1:228" x14ac:dyDescent="0.2">
      <c r="A66">
        <v>51</v>
      </c>
      <c r="B66">
        <v>1665769965.5999999</v>
      </c>
      <c r="C66">
        <v>199.5</v>
      </c>
      <c r="D66" t="s">
        <v>461</v>
      </c>
      <c r="E66" t="s">
        <v>462</v>
      </c>
      <c r="F66">
        <v>4</v>
      </c>
      <c r="G66">
        <v>1665769963.2874999</v>
      </c>
      <c r="H66">
        <f t="shared" si="0"/>
        <v>4.0987609637960671E-4</v>
      </c>
      <c r="I66">
        <f t="shared" si="1"/>
        <v>0.4098760963796067</v>
      </c>
      <c r="J66">
        <f t="shared" si="2"/>
        <v>1.4426859378324968</v>
      </c>
      <c r="K66">
        <f t="shared" si="3"/>
        <v>314.76662499999998</v>
      </c>
      <c r="L66">
        <f t="shared" si="4"/>
        <v>208.21346204266649</v>
      </c>
      <c r="M66">
        <f t="shared" si="5"/>
        <v>21.098342788294993</v>
      </c>
      <c r="N66">
        <f t="shared" si="6"/>
        <v>31.895411984475039</v>
      </c>
      <c r="O66">
        <f t="shared" si="7"/>
        <v>2.3366030458930664E-2</v>
      </c>
      <c r="P66">
        <f t="shared" si="8"/>
        <v>2.7716838999663818</v>
      </c>
      <c r="Q66">
        <f t="shared" si="9"/>
        <v>2.3257146720572844E-2</v>
      </c>
      <c r="R66">
        <f t="shared" si="10"/>
        <v>1.4545457057279082E-2</v>
      </c>
      <c r="S66">
        <f t="shared" si="11"/>
        <v>226.10011798540199</v>
      </c>
      <c r="T66">
        <f t="shared" si="12"/>
        <v>36.051275873433639</v>
      </c>
      <c r="U66">
        <f t="shared" si="13"/>
        <v>34.801237499999999</v>
      </c>
      <c r="V66">
        <f t="shared" si="14"/>
        <v>5.5864973960715067</v>
      </c>
      <c r="W66">
        <f t="shared" si="15"/>
        <v>69.659086113535324</v>
      </c>
      <c r="X66">
        <f t="shared" si="16"/>
        <v>3.8841392085717654</v>
      </c>
      <c r="Y66">
        <f t="shared" si="17"/>
        <v>5.5759261645223424</v>
      </c>
      <c r="Z66">
        <f t="shared" si="18"/>
        <v>1.7023581874997413</v>
      </c>
      <c r="AA66">
        <f t="shared" si="19"/>
        <v>-18.075535850340657</v>
      </c>
      <c r="AB66">
        <f t="shared" si="20"/>
        <v>-5.1029328154713465</v>
      </c>
      <c r="AC66">
        <f t="shared" si="21"/>
        <v>-0.42906804045811653</v>
      </c>
      <c r="AD66">
        <f t="shared" si="22"/>
        <v>202.49258127913188</v>
      </c>
      <c r="AE66">
        <f t="shared" si="23"/>
        <v>12.066187174097921</v>
      </c>
      <c r="AF66">
        <f t="shared" si="24"/>
        <v>0.4201986472252382</v>
      </c>
      <c r="AG66">
        <f t="shared" si="25"/>
        <v>1.4426859378324968</v>
      </c>
      <c r="AH66">
        <v>338.92020121231928</v>
      </c>
      <c r="AI66">
        <v>330.47616363636348</v>
      </c>
      <c r="AJ66">
        <v>1.745254828053588</v>
      </c>
      <c r="AK66">
        <v>66.492370730990942</v>
      </c>
      <c r="AL66">
        <f t="shared" si="26"/>
        <v>0.4098760963796067</v>
      </c>
      <c r="AM66">
        <v>37.959235924288933</v>
      </c>
      <c r="AN66">
        <v>38.326134065934077</v>
      </c>
      <c r="AO66">
        <v>-5.7487491521793406E-4</v>
      </c>
      <c r="AP66">
        <v>87.124668143058287</v>
      </c>
      <c r="AQ66">
        <v>40</v>
      </c>
      <c r="AR66">
        <v>6</v>
      </c>
      <c r="AS66">
        <f t="shared" si="27"/>
        <v>1</v>
      </c>
      <c r="AT66">
        <f t="shared" si="28"/>
        <v>0</v>
      </c>
      <c r="AU66">
        <f t="shared" si="29"/>
        <v>47176.497779905665</v>
      </c>
      <c r="AV66">
        <f t="shared" si="30"/>
        <v>1199.915</v>
      </c>
      <c r="AW66">
        <f t="shared" si="31"/>
        <v>1025.8527885934725</v>
      </c>
      <c r="AX66">
        <f t="shared" si="32"/>
        <v>0.85493788192786357</v>
      </c>
      <c r="AY66">
        <f t="shared" si="33"/>
        <v>0.1884301121207769</v>
      </c>
      <c r="AZ66">
        <v>6</v>
      </c>
      <c r="BA66">
        <v>0.5</v>
      </c>
      <c r="BB66" t="s">
        <v>355</v>
      </c>
      <c r="BC66">
        <v>2</v>
      </c>
      <c r="BD66" t="b">
        <v>1</v>
      </c>
      <c r="BE66">
        <v>1665769963.2874999</v>
      </c>
      <c r="BF66">
        <v>314.76662499999998</v>
      </c>
      <c r="BG66">
        <v>326.02687500000002</v>
      </c>
      <c r="BH66">
        <v>38.331449999999997</v>
      </c>
      <c r="BI66">
        <v>37.958437500000002</v>
      </c>
      <c r="BJ66">
        <v>315.88262500000002</v>
      </c>
      <c r="BK66">
        <v>38.117774999999988</v>
      </c>
      <c r="BL66">
        <v>649.99187499999994</v>
      </c>
      <c r="BM66">
        <v>101.23050000000001</v>
      </c>
      <c r="BN66">
        <v>9.9849062500000002E-2</v>
      </c>
      <c r="BO66">
        <v>34.767087500000002</v>
      </c>
      <c r="BP66">
        <v>34.801237499999999</v>
      </c>
      <c r="BQ66">
        <v>999.9</v>
      </c>
      <c r="BR66">
        <v>0</v>
      </c>
      <c r="BS66">
        <v>0</v>
      </c>
      <c r="BT66">
        <v>9015.1587499999987</v>
      </c>
      <c r="BU66">
        <v>0</v>
      </c>
      <c r="BV66">
        <v>1850.2725</v>
      </c>
      <c r="BW66">
        <v>-11.260125</v>
      </c>
      <c r="BX66">
        <v>327.31287500000002</v>
      </c>
      <c r="BY66">
        <v>338.89049999999997</v>
      </c>
      <c r="BZ66">
        <v>0.37302087499999997</v>
      </c>
      <c r="CA66">
        <v>326.02687500000002</v>
      </c>
      <c r="CB66">
        <v>37.958437500000002</v>
      </c>
      <c r="CC66">
        <v>3.88031375</v>
      </c>
      <c r="CD66">
        <v>3.8425525</v>
      </c>
      <c r="CE66">
        <v>28.382625000000001</v>
      </c>
      <c r="CF66">
        <v>28.214500000000001</v>
      </c>
      <c r="CG66">
        <v>1199.915</v>
      </c>
      <c r="CH66">
        <v>0.49998912499999998</v>
      </c>
      <c r="CI66">
        <v>0.50001087500000008</v>
      </c>
      <c r="CJ66">
        <v>0</v>
      </c>
      <c r="CK66">
        <v>1139.1675</v>
      </c>
      <c r="CL66">
        <v>4.9990899999999998</v>
      </c>
      <c r="CM66">
        <v>14050.45</v>
      </c>
      <c r="CN66">
        <v>9557.130000000001</v>
      </c>
      <c r="CO66">
        <v>45.867125000000001</v>
      </c>
      <c r="CP66">
        <v>48.375</v>
      </c>
      <c r="CQ66">
        <v>46.686999999999998</v>
      </c>
      <c r="CR66">
        <v>47.125</v>
      </c>
      <c r="CS66">
        <v>47.226374999999997</v>
      </c>
      <c r="CT66">
        <v>597.4425</v>
      </c>
      <c r="CU66">
        <v>597.47250000000008</v>
      </c>
      <c r="CV66">
        <v>0</v>
      </c>
      <c r="CW66">
        <v>1665769971.2</v>
      </c>
      <c r="CX66">
        <v>0</v>
      </c>
      <c r="CY66">
        <v>1665769350.0999999</v>
      </c>
      <c r="CZ66" t="s">
        <v>356</v>
      </c>
      <c r="DA66">
        <v>1665769350.0999999</v>
      </c>
      <c r="DB66">
        <v>1665769349.0999999</v>
      </c>
      <c r="DC66">
        <v>11</v>
      </c>
      <c r="DD66">
        <v>-2.3E-2</v>
      </c>
      <c r="DE66">
        <v>-8.9999999999999993E-3</v>
      </c>
      <c r="DF66">
        <v>-1.113</v>
      </c>
      <c r="DG66">
        <v>0.21099999999999999</v>
      </c>
      <c r="DH66">
        <v>415</v>
      </c>
      <c r="DI66">
        <v>39</v>
      </c>
      <c r="DJ66">
        <v>0.32</v>
      </c>
      <c r="DK66">
        <v>0.12</v>
      </c>
      <c r="DL66">
        <v>-11.18845609756098</v>
      </c>
      <c r="DM66">
        <v>-0.56145783972124086</v>
      </c>
      <c r="DN66">
        <v>6.1308182117292241E-2</v>
      </c>
      <c r="DO66">
        <v>0</v>
      </c>
      <c r="DP66">
        <v>0.3917298048780487</v>
      </c>
      <c r="DQ66">
        <v>-0.141375616724738</v>
      </c>
      <c r="DR66">
        <v>1.4413794118439349E-2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363</v>
      </c>
      <c r="EA66">
        <v>3.2937500000000002</v>
      </c>
      <c r="EB66">
        <v>2.6251899999999999</v>
      </c>
      <c r="EC66">
        <v>8.1796800000000003E-2</v>
      </c>
      <c r="ED66">
        <v>8.3197099999999996E-2</v>
      </c>
      <c r="EE66">
        <v>0.150171</v>
      </c>
      <c r="EF66">
        <v>0.147705</v>
      </c>
      <c r="EG66">
        <v>27702</v>
      </c>
      <c r="EH66">
        <v>28206.400000000001</v>
      </c>
      <c r="EI66">
        <v>28079.1</v>
      </c>
      <c r="EJ66">
        <v>29628.3</v>
      </c>
      <c r="EK66">
        <v>32775.599999999999</v>
      </c>
      <c r="EL66">
        <v>35087.300000000003</v>
      </c>
      <c r="EM66">
        <v>39571.199999999997</v>
      </c>
      <c r="EN66">
        <v>42394.2</v>
      </c>
      <c r="EO66">
        <v>2.1175999999999999</v>
      </c>
      <c r="EP66">
        <v>2.1259299999999999</v>
      </c>
      <c r="EQ66">
        <v>8.7007899999999999E-2</v>
      </c>
      <c r="ER66">
        <v>0</v>
      </c>
      <c r="ES66">
        <v>33.397199999999998</v>
      </c>
      <c r="ET66">
        <v>999.9</v>
      </c>
      <c r="EU66">
        <v>65.099999999999994</v>
      </c>
      <c r="EV66">
        <v>38.9</v>
      </c>
      <c r="EW66">
        <v>44.9392</v>
      </c>
      <c r="EX66">
        <v>57.237499999999997</v>
      </c>
      <c r="EY66">
        <v>-2.2435900000000002</v>
      </c>
      <c r="EZ66">
        <v>2</v>
      </c>
      <c r="FA66">
        <v>0.71107200000000004</v>
      </c>
      <c r="FB66">
        <v>1.7403200000000001</v>
      </c>
      <c r="FC66">
        <v>20.261399999999998</v>
      </c>
      <c r="FD66">
        <v>5.21699</v>
      </c>
      <c r="FE66">
        <v>12.0099</v>
      </c>
      <c r="FF66">
        <v>4.9851999999999999</v>
      </c>
      <c r="FG66">
        <v>3.2844500000000001</v>
      </c>
      <c r="FH66">
        <v>8034.7</v>
      </c>
      <c r="FI66">
        <v>9999</v>
      </c>
      <c r="FJ66">
        <v>9999</v>
      </c>
      <c r="FK66">
        <v>562.20000000000005</v>
      </c>
      <c r="FL66">
        <v>1.8658399999999999</v>
      </c>
      <c r="FM66">
        <v>1.86229</v>
      </c>
      <c r="FN66">
        <v>1.86432</v>
      </c>
      <c r="FO66">
        <v>1.8604000000000001</v>
      </c>
      <c r="FP66">
        <v>1.86111</v>
      </c>
      <c r="FQ66">
        <v>1.8602000000000001</v>
      </c>
      <c r="FR66">
        <v>1.86189</v>
      </c>
      <c r="FS66">
        <v>1.8585199999999999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-1.1160000000000001</v>
      </c>
      <c r="GH66">
        <v>0.21360000000000001</v>
      </c>
      <c r="GI66">
        <v>-1.0539319262819791</v>
      </c>
      <c r="GJ66">
        <v>-4.1205714796583209E-4</v>
      </c>
      <c r="GK66">
        <v>7.7744911336874259E-7</v>
      </c>
      <c r="GL66">
        <v>-3.0144991668536769E-10</v>
      </c>
      <c r="GM66">
        <v>-0.1266511706023529</v>
      </c>
      <c r="GN66">
        <v>4.3598202540073173E-3</v>
      </c>
      <c r="GO66">
        <v>2.9285056325319391E-4</v>
      </c>
      <c r="GP66">
        <v>-4.5385929978810709E-6</v>
      </c>
      <c r="GQ66">
        <v>2</v>
      </c>
      <c r="GR66">
        <v>2069</v>
      </c>
      <c r="GS66">
        <v>4</v>
      </c>
      <c r="GT66">
        <v>38</v>
      </c>
      <c r="GU66">
        <v>10.3</v>
      </c>
      <c r="GV66">
        <v>10.3</v>
      </c>
      <c r="GW66">
        <v>1.1486799999999999</v>
      </c>
      <c r="GX66">
        <v>2.6269499999999999</v>
      </c>
      <c r="GY66">
        <v>2.04834</v>
      </c>
      <c r="GZ66">
        <v>2.6220699999999999</v>
      </c>
      <c r="HA66">
        <v>2.1972700000000001</v>
      </c>
      <c r="HB66">
        <v>2.3327599999999999</v>
      </c>
      <c r="HC66">
        <v>43.6447</v>
      </c>
      <c r="HD66">
        <v>12.625999999999999</v>
      </c>
      <c r="HE66">
        <v>18</v>
      </c>
      <c r="HF66">
        <v>648.28099999999995</v>
      </c>
      <c r="HG66">
        <v>726.49099999999999</v>
      </c>
      <c r="HH66">
        <v>31.001000000000001</v>
      </c>
      <c r="HI66">
        <v>36.146500000000003</v>
      </c>
      <c r="HJ66">
        <v>30</v>
      </c>
      <c r="HK66">
        <v>36.004199999999997</v>
      </c>
      <c r="HL66">
        <v>35.986499999999999</v>
      </c>
      <c r="HM66">
        <v>23.002600000000001</v>
      </c>
      <c r="HN66">
        <v>20.063400000000001</v>
      </c>
      <c r="HO66">
        <v>100</v>
      </c>
      <c r="HP66">
        <v>31</v>
      </c>
      <c r="HQ66">
        <v>344.53699999999998</v>
      </c>
      <c r="HR66">
        <v>38.081400000000002</v>
      </c>
      <c r="HS66">
        <v>98.85</v>
      </c>
      <c r="HT66">
        <v>98.265500000000003</v>
      </c>
    </row>
    <row r="67" spans="1:228" x14ac:dyDescent="0.2">
      <c r="A67">
        <v>52</v>
      </c>
      <c r="B67">
        <v>1665769969.5999999</v>
      </c>
      <c r="C67">
        <v>203.5</v>
      </c>
      <c r="D67" t="s">
        <v>463</v>
      </c>
      <c r="E67" t="s">
        <v>464</v>
      </c>
      <c r="F67">
        <v>4</v>
      </c>
      <c r="G67">
        <v>1665769967.5999999</v>
      </c>
      <c r="H67">
        <f t="shared" si="0"/>
        <v>4.0257773796696943E-4</v>
      </c>
      <c r="I67">
        <f t="shared" si="1"/>
        <v>0.40257773796696944</v>
      </c>
      <c r="J67">
        <f t="shared" si="2"/>
        <v>1.465250003782304</v>
      </c>
      <c r="K67">
        <f t="shared" si="3"/>
        <v>321.98142857142858</v>
      </c>
      <c r="L67">
        <f t="shared" si="4"/>
        <v>211.6321293686413</v>
      </c>
      <c r="M67">
        <f t="shared" si="5"/>
        <v>21.444931438751524</v>
      </c>
      <c r="N67">
        <f t="shared" si="6"/>
        <v>32.626755119200205</v>
      </c>
      <c r="O67">
        <f t="shared" si="7"/>
        <v>2.2892320265605056E-2</v>
      </c>
      <c r="P67">
        <f t="shared" si="8"/>
        <v>2.768421114778246</v>
      </c>
      <c r="Q67">
        <f t="shared" si="9"/>
        <v>2.2787673433062969E-2</v>
      </c>
      <c r="R67">
        <f t="shared" si="10"/>
        <v>1.4251658005043234E-2</v>
      </c>
      <c r="S67">
        <f t="shared" si="11"/>
        <v>226.11925294960301</v>
      </c>
      <c r="T67">
        <f t="shared" si="12"/>
        <v>36.060000897760609</v>
      </c>
      <c r="U67">
        <f t="shared" si="13"/>
        <v>34.811657142857143</v>
      </c>
      <c r="V67">
        <f t="shared" si="14"/>
        <v>5.5897262933087672</v>
      </c>
      <c r="W67">
        <f t="shared" si="15"/>
        <v>69.622756472221909</v>
      </c>
      <c r="X67">
        <f t="shared" si="16"/>
        <v>3.8832391823419932</v>
      </c>
      <c r="Y67">
        <f t="shared" si="17"/>
        <v>5.5775430033301365</v>
      </c>
      <c r="Z67">
        <f t="shared" si="18"/>
        <v>1.7064871109667741</v>
      </c>
      <c r="AA67">
        <f t="shared" si="19"/>
        <v>-17.753678244343352</v>
      </c>
      <c r="AB67">
        <f t="shared" si="20"/>
        <v>-5.8719654587344721</v>
      </c>
      <c r="AC67">
        <f t="shared" si="21"/>
        <v>-0.49434992352983337</v>
      </c>
      <c r="AD67">
        <f t="shared" si="22"/>
        <v>201.99925932299536</v>
      </c>
      <c r="AE67">
        <f t="shared" si="23"/>
        <v>12.120153880667722</v>
      </c>
      <c r="AF67">
        <f t="shared" si="24"/>
        <v>0.38231393752660597</v>
      </c>
      <c r="AG67">
        <f t="shared" si="25"/>
        <v>1.465250003782304</v>
      </c>
      <c r="AH67">
        <v>345.92709490441882</v>
      </c>
      <c r="AI67">
        <v>337.44067878787882</v>
      </c>
      <c r="AJ67">
        <v>1.7504745195978271</v>
      </c>
      <c r="AK67">
        <v>66.492370730990942</v>
      </c>
      <c r="AL67">
        <f t="shared" si="26"/>
        <v>0.40257773796696944</v>
      </c>
      <c r="AM67">
        <v>37.960934760208133</v>
      </c>
      <c r="AN67">
        <v>38.319961538461563</v>
      </c>
      <c r="AO67">
        <v>-3.1448487812633051E-4</v>
      </c>
      <c r="AP67">
        <v>87.124668143058287</v>
      </c>
      <c r="AQ67">
        <v>40</v>
      </c>
      <c r="AR67">
        <v>6</v>
      </c>
      <c r="AS67">
        <f t="shared" si="27"/>
        <v>1</v>
      </c>
      <c r="AT67">
        <f t="shared" si="28"/>
        <v>0</v>
      </c>
      <c r="AU67">
        <f t="shared" si="29"/>
        <v>47086.396490414634</v>
      </c>
      <c r="AV67">
        <f t="shared" si="30"/>
        <v>1200.017142857143</v>
      </c>
      <c r="AW67">
        <f t="shared" si="31"/>
        <v>1025.9400564505715</v>
      </c>
      <c r="AX67">
        <f t="shared" si="32"/>
        <v>0.85493783364451947</v>
      </c>
      <c r="AY67">
        <f t="shared" si="33"/>
        <v>0.18843001893392247</v>
      </c>
      <c r="AZ67">
        <v>6</v>
      </c>
      <c r="BA67">
        <v>0.5</v>
      </c>
      <c r="BB67" t="s">
        <v>355</v>
      </c>
      <c r="BC67">
        <v>2</v>
      </c>
      <c r="BD67" t="b">
        <v>1</v>
      </c>
      <c r="BE67">
        <v>1665769967.5999999</v>
      </c>
      <c r="BF67">
        <v>321.98142857142858</v>
      </c>
      <c r="BG67">
        <v>333.28257142857137</v>
      </c>
      <c r="BH67">
        <v>38.322257142857147</v>
      </c>
      <c r="BI67">
        <v>37.982885714285707</v>
      </c>
      <c r="BJ67">
        <v>323.09742857142862</v>
      </c>
      <c r="BK67">
        <v>38.108657142857147</v>
      </c>
      <c r="BL67">
        <v>650.01842857142856</v>
      </c>
      <c r="BM67">
        <v>101.2311428571428</v>
      </c>
      <c r="BN67">
        <v>0.1000279</v>
      </c>
      <c r="BO67">
        <v>34.77231428571428</v>
      </c>
      <c r="BP67">
        <v>34.811657142857143</v>
      </c>
      <c r="BQ67">
        <v>999.89999999999986</v>
      </c>
      <c r="BR67">
        <v>0</v>
      </c>
      <c r="BS67">
        <v>0</v>
      </c>
      <c r="BT67">
        <v>8997.7699999999986</v>
      </c>
      <c r="BU67">
        <v>0</v>
      </c>
      <c r="BV67">
        <v>1848.8628571428569</v>
      </c>
      <c r="BW67">
        <v>-11.3011</v>
      </c>
      <c r="BX67">
        <v>334.81228571428568</v>
      </c>
      <c r="BY67">
        <v>346.44157142857142</v>
      </c>
      <c r="BZ67">
        <v>0.33935514285714291</v>
      </c>
      <c r="CA67">
        <v>333.28257142857137</v>
      </c>
      <c r="CB67">
        <v>37.982885714285707</v>
      </c>
      <c r="CC67">
        <v>3.8794142857142861</v>
      </c>
      <c r="CD67">
        <v>3.8450600000000001</v>
      </c>
      <c r="CE67">
        <v>28.378642857142861</v>
      </c>
      <c r="CF67">
        <v>28.2257</v>
      </c>
      <c r="CG67">
        <v>1200.017142857143</v>
      </c>
      <c r="CH67">
        <v>0.49998799999999999</v>
      </c>
      <c r="CI67">
        <v>0.50001200000000001</v>
      </c>
      <c r="CJ67">
        <v>0</v>
      </c>
      <c r="CK67">
        <v>1139.0614285714289</v>
      </c>
      <c r="CL67">
        <v>4.9990899999999998</v>
      </c>
      <c r="CM67">
        <v>14047.31428571429</v>
      </c>
      <c r="CN67">
        <v>9557.9585714285731</v>
      </c>
      <c r="CO67">
        <v>45.866</v>
      </c>
      <c r="CP67">
        <v>48.436999999999998</v>
      </c>
      <c r="CQ67">
        <v>46.686999999999998</v>
      </c>
      <c r="CR67">
        <v>47.125</v>
      </c>
      <c r="CS67">
        <v>47.25</v>
      </c>
      <c r="CT67">
        <v>597.49571428571437</v>
      </c>
      <c r="CU67">
        <v>597.52142857142849</v>
      </c>
      <c r="CV67">
        <v>0</v>
      </c>
      <c r="CW67">
        <v>1665769974.8</v>
      </c>
      <c r="CX67">
        <v>0</v>
      </c>
      <c r="CY67">
        <v>1665769350.0999999</v>
      </c>
      <c r="CZ67" t="s">
        <v>356</v>
      </c>
      <c r="DA67">
        <v>1665769350.0999999</v>
      </c>
      <c r="DB67">
        <v>1665769349.0999999</v>
      </c>
      <c r="DC67">
        <v>11</v>
      </c>
      <c r="DD67">
        <v>-2.3E-2</v>
      </c>
      <c r="DE67">
        <v>-8.9999999999999993E-3</v>
      </c>
      <c r="DF67">
        <v>-1.113</v>
      </c>
      <c r="DG67">
        <v>0.21099999999999999</v>
      </c>
      <c r="DH67">
        <v>415</v>
      </c>
      <c r="DI67">
        <v>39</v>
      </c>
      <c r="DJ67">
        <v>0.32</v>
      </c>
      <c r="DK67">
        <v>0.12</v>
      </c>
      <c r="DL67">
        <v>-11.222465853658541</v>
      </c>
      <c r="DM67">
        <v>-0.61108641114982964</v>
      </c>
      <c r="DN67">
        <v>6.4633520751689544E-2</v>
      </c>
      <c r="DO67">
        <v>0</v>
      </c>
      <c r="DP67">
        <v>0.37881039024390251</v>
      </c>
      <c r="DQ67">
        <v>-0.167134411149825</v>
      </c>
      <c r="DR67">
        <v>1.8101277694935591E-2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363</v>
      </c>
      <c r="EA67">
        <v>3.2939600000000002</v>
      </c>
      <c r="EB67">
        <v>2.6254</v>
      </c>
      <c r="EC67">
        <v>8.3175299999999994E-2</v>
      </c>
      <c r="ED67">
        <v>8.4551200000000007E-2</v>
      </c>
      <c r="EE67">
        <v>0.15015800000000001</v>
      </c>
      <c r="EF67">
        <v>0.14782100000000001</v>
      </c>
      <c r="EG67">
        <v>27660.3</v>
      </c>
      <c r="EH67">
        <v>28165.1</v>
      </c>
      <c r="EI67">
        <v>28079</v>
      </c>
      <c r="EJ67">
        <v>29628.6</v>
      </c>
      <c r="EK67">
        <v>32776.5</v>
      </c>
      <c r="EL67">
        <v>35082.800000000003</v>
      </c>
      <c r="EM67">
        <v>39571.5</v>
      </c>
      <c r="EN67">
        <v>42394.5</v>
      </c>
      <c r="EO67">
        <v>2.1178699999999999</v>
      </c>
      <c r="EP67">
        <v>2.1257299999999999</v>
      </c>
      <c r="EQ67">
        <v>8.6881200000000006E-2</v>
      </c>
      <c r="ER67">
        <v>0</v>
      </c>
      <c r="ES67">
        <v>33.4129</v>
      </c>
      <c r="ET67">
        <v>999.9</v>
      </c>
      <c r="EU67">
        <v>65.099999999999994</v>
      </c>
      <c r="EV67">
        <v>38.9</v>
      </c>
      <c r="EW67">
        <v>44.941699999999997</v>
      </c>
      <c r="EX67">
        <v>57.327500000000001</v>
      </c>
      <c r="EY67">
        <v>-2.34375</v>
      </c>
      <c r="EZ67">
        <v>2</v>
      </c>
      <c r="FA67">
        <v>0.71103400000000005</v>
      </c>
      <c r="FB67">
        <v>1.7412799999999999</v>
      </c>
      <c r="FC67">
        <v>20.261600000000001</v>
      </c>
      <c r="FD67">
        <v>5.2181899999999999</v>
      </c>
      <c r="FE67">
        <v>12.0098</v>
      </c>
      <c r="FF67">
        <v>4.9861000000000004</v>
      </c>
      <c r="FG67">
        <v>3.2846500000000001</v>
      </c>
      <c r="FH67">
        <v>8034.7</v>
      </c>
      <c r="FI67">
        <v>9999</v>
      </c>
      <c r="FJ67">
        <v>9999</v>
      </c>
      <c r="FK67">
        <v>562.20000000000005</v>
      </c>
      <c r="FL67">
        <v>1.8658399999999999</v>
      </c>
      <c r="FM67">
        <v>1.8623099999999999</v>
      </c>
      <c r="FN67">
        <v>1.86432</v>
      </c>
      <c r="FO67">
        <v>1.8604099999999999</v>
      </c>
      <c r="FP67">
        <v>1.86111</v>
      </c>
      <c r="FQ67">
        <v>1.8602000000000001</v>
      </c>
      <c r="FR67">
        <v>1.86188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-1.1160000000000001</v>
      </c>
      <c r="GH67">
        <v>0.21360000000000001</v>
      </c>
      <c r="GI67">
        <v>-1.0539319262819791</v>
      </c>
      <c r="GJ67">
        <v>-4.1205714796583209E-4</v>
      </c>
      <c r="GK67">
        <v>7.7744911336874259E-7</v>
      </c>
      <c r="GL67">
        <v>-3.0144991668536769E-10</v>
      </c>
      <c r="GM67">
        <v>-0.1266511706023529</v>
      </c>
      <c r="GN67">
        <v>4.3598202540073173E-3</v>
      </c>
      <c r="GO67">
        <v>2.9285056325319391E-4</v>
      </c>
      <c r="GP67">
        <v>-4.5385929978810709E-6</v>
      </c>
      <c r="GQ67">
        <v>2</v>
      </c>
      <c r="GR67">
        <v>2069</v>
      </c>
      <c r="GS67">
        <v>4</v>
      </c>
      <c r="GT67">
        <v>38</v>
      </c>
      <c r="GU67">
        <v>10.3</v>
      </c>
      <c r="GV67">
        <v>10.3</v>
      </c>
      <c r="GW67">
        <v>1.16699</v>
      </c>
      <c r="GX67">
        <v>2.6220699999999999</v>
      </c>
      <c r="GY67">
        <v>2.04834</v>
      </c>
      <c r="GZ67">
        <v>2.6232899999999999</v>
      </c>
      <c r="HA67">
        <v>2.1972700000000001</v>
      </c>
      <c r="HB67">
        <v>2.3315399999999999</v>
      </c>
      <c r="HC67">
        <v>43.6447</v>
      </c>
      <c r="HD67">
        <v>12.6348</v>
      </c>
      <c r="HE67">
        <v>18</v>
      </c>
      <c r="HF67">
        <v>648.5</v>
      </c>
      <c r="HG67">
        <v>726.30100000000004</v>
      </c>
      <c r="HH67">
        <v>31.000599999999999</v>
      </c>
      <c r="HI67">
        <v>36.146599999999999</v>
      </c>
      <c r="HJ67">
        <v>30.0001</v>
      </c>
      <c r="HK67">
        <v>36.004199999999997</v>
      </c>
      <c r="HL67">
        <v>35.986499999999999</v>
      </c>
      <c r="HM67">
        <v>23.378900000000002</v>
      </c>
      <c r="HN67">
        <v>20.063400000000001</v>
      </c>
      <c r="HO67">
        <v>100</v>
      </c>
      <c r="HP67">
        <v>31</v>
      </c>
      <c r="HQ67">
        <v>351.22899999999998</v>
      </c>
      <c r="HR67">
        <v>38.093899999999998</v>
      </c>
      <c r="HS67">
        <v>98.850300000000004</v>
      </c>
      <c r="HT67">
        <v>98.266300000000001</v>
      </c>
    </row>
    <row r="68" spans="1:228" x14ac:dyDescent="0.2">
      <c r="A68">
        <v>53</v>
      </c>
      <c r="B68">
        <v>1665769973.5999999</v>
      </c>
      <c r="C68">
        <v>207.5</v>
      </c>
      <c r="D68" t="s">
        <v>465</v>
      </c>
      <c r="E68" t="s">
        <v>466</v>
      </c>
      <c r="F68">
        <v>4</v>
      </c>
      <c r="G68">
        <v>1665769971.2874999</v>
      </c>
      <c r="H68">
        <f t="shared" si="0"/>
        <v>3.6682843145929226E-4</v>
      </c>
      <c r="I68">
        <f t="shared" si="1"/>
        <v>0.36682843145929228</v>
      </c>
      <c r="J68">
        <f t="shared" si="2"/>
        <v>1.6232520652524862</v>
      </c>
      <c r="K68">
        <f t="shared" si="3"/>
        <v>328.15625</v>
      </c>
      <c r="L68">
        <f t="shared" si="4"/>
        <v>195.5397447846571</v>
      </c>
      <c r="M68">
        <f t="shared" si="5"/>
        <v>19.813875421414661</v>
      </c>
      <c r="N68">
        <f t="shared" si="6"/>
        <v>33.251792690121086</v>
      </c>
      <c r="O68">
        <f t="shared" si="7"/>
        <v>2.0817347377429019E-2</v>
      </c>
      <c r="P68">
        <f t="shared" si="8"/>
        <v>2.7689521519949913</v>
      </c>
      <c r="Q68">
        <f t="shared" si="9"/>
        <v>2.0730789098841233E-2</v>
      </c>
      <c r="R68">
        <f t="shared" si="10"/>
        <v>1.2964489997869116E-2</v>
      </c>
      <c r="S68">
        <f t="shared" si="11"/>
        <v>226.12432236000231</v>
      </c>
      <c r="T68">
        <f t="shared" si="12"/>
        <v>36.078859722847234</v>
      </c>
      <c r="U68">
        <f t="shared" si="13"/>
        <v>34.82105</v>
      </c>
      <c r="V68">
        <f t="shared" si="14"/>
        <v>5.5926383945893949</v>
      </c>
      <c r="W68">
        <f t="shared" si="15"/>
        <v>69.590942576388997</v>
      </c>
      <c r="X68">
        <f t="shared" si="16"/>
        <v>3.883472466794446</v>
      </c>
      <c r="Y68">
        <f t="shared" si="17"/>
        <v>5.5804280313226302</v>
      </c>
      <c r="Z68">
        <f t="shared" si="18"/>
        <v>1.7091659277949489</v>
      </c>
      <c r="AA68">
        <f t="shared" si="19"/>
        <v>-16.17713382735479</v>
      </c>
      <c r="AB68">
        <f t="shared" si="20"/>
        <v>-5.8834880845379898</v>
      </c>
      <c r="AC68">
        <f t="shared" si="21"/>
        <v>-0.49527016978203037</v>
      </c>
      <c r="AD68">
        <f t="shared" si="22"/>
        <v>203.5684302783275</v>
      </c>
      <c r="AE68">
        <f t="shared" si="23"/>
        <v>12.11798240844459</v>
      </c>
      <c r="AF68">
        <f t="shared" si="24"/>
        <v>0.359003660105992</v>
      </c>
      <c r="AG68">
        <f t="shared" si="25"/>
        <v>1.6232520652524862</v>
      </c>
      <c r="AH68">
        <v>352.88511069685961</v>
      </c>
      <c r="AI68">
        <v>344.36016969696959</v>
      </c>
      <c r="AJ68">
        <v>1.722786059739243</v>
      </c>
      <c r="AK68">
        <v>66.492370730990942</v>
      </c>
      <c r="AL68">
        <f t="shared" si="26"/>
        <v>0.36682843145929228</v>
      </c>
      <c r="AM68">
        <v>38.004862709876292</v>
      </c>
      <c r="AN68">
        <v>38.330932967032993</v>
      </c>
      <c r="AO68">
        <v>-8.9997921061070376E-5</v>
      </c>
      <c r="AP68">
        <v>87.124668143058287</v>
      </c>
      <c r="AQ68">
        <v>40</v>
      </c>
      <c r="AR68">
        <v>6</v>
      </c>
      <c r="AS68">
        <f t="shared" si="27"/>
        <v>1</v>
      </c>
      <c r="AT68">
        <f t="shared" si="28"/>
        <v>0</v>
      </c>
      <c r="AU68">
        <f t="shared" si="29"/>
        <v>47099.485722648911</v>
      </c>
      <c r="AV68">
        <f t="shared" si="30"/>
        <v>1200.0462500000001</v>
      </c>
      <c r="AW68">
        <f t="shared" si="31"/>
        <v>1025.9647260932654</v>
      </c>
      <c r="AX68">
        <f t="shared" si="32"/>
        <v>0.85493765435562619</v>
      </c>
      <c r="AY68">
        <f t="shared" si="33"/>
        <v>0.18842967290635865</v>
      </c>
      <c r="AZ68">
        <v>6</v>
      </c>
      <c r="BA68">
        <v>0.5</v>
      </c>
      <c r="BB68" t="s">
        <v>355</v>
      </c>
      <c r="BC68">
        <v>2</v>
      </c>
      <c r="BD68" t="b">
        <v>1</v>
      </c>
      <c r="BE68">
        <v>1665769971.2874999</v>
      </c>
      <c r="BF68">
        <v>328.15625</v>
      </c>
      <c r="BG68">
        <v>339.4495</v>
      </c>
      <c r="BH68">
        <v>38.325324999999992</v>
      </c>
      <c r="BI68">
        <v>38.006675000000001</v>
      </c>
      <c r="BJ68">
        <v>329.27237500000001</v>
      </c>
      <c r="BK68">
        <v>38.111674999999991</v>
      </c>
      <c r="BL68">
        <v>650.07637499999998</v>
      </c>
      <c r="BM68">
        <v>101.229</v>
      </c>
      <c r="BN68">
        <v>0.100146375</v>
      </c>
      <c r="BO68">
        <v>34.781637500000002</v>
      </c>
      <c r="BP68">
        <v>34.82105</v>
      </c>
      <c r="BQ68">
        <v>999.9</v>
      </c>
      <c r="BR68">
        <v>0</v>
      </c>
      <c r="BS68">
        <v>0</v>
      </c>
      <c r="BT68">
        <v>9000.7799999999988</v>
      </c>
      <c r="BU68">
        <v>0</v>
      </c>
      <c r="BV68">
        <v>1847.10625</v>
      </c>
      <c r="BW68">
        <v>-11.2932875</v>
      </c>
      <c r="BX68">
        <v>341.23412500000001</v>
      </c>
      <c r="BY68">
        <v>352.86062500000003</v>
      </c>
      <c r="BZ68">
        <v>0.31861687500000002</v>
      </c>
      <c r="CA68">
        <v>339.4495</v>
      </c>
      <c r="CB68">
        <v>38.006675000000001</v>
      </c>
      <c r="CC68">
        <v>3.8796349999999999</v>
      </c>
      <c r="CD68">
        <v>3.8473825000000001</v>
      </c>
      <c r="CE68">
        <v>28.3796125</v>
      </c>
      <c r="CF68">
        <v>28.236075</v>
      </c>
      <c r="CG68">
        <v>1200.0462500000001</v>
      </c>
      <c r="CH68">
        <v>0.49999424999999997</v>
      </c>
      <c r="CI68">
        <v>0.50000575000000003</v>
      </c>
      <c r="CJ68">
        <v>0</v>
      </c>
      <c r="CK68">
        <v>1138.3912499999999</v>
      </c>
      <c r="CL68">
        <v>4.9990899999999998</v>
      </c>
      <c r="CM68">
        <v>14044.137500000001</v>
      </c>
      <c r="CN68">
        <v>9558.2250000000004</v>
      </c>
      <c r="CO68">
        <v>45.851374999999997</v>
      </c>
      <c r="CP68">
        <v>48.436999999999998</v>
      </c>
      <c r="CQ68">
        <v>46.686999999999998</v>
      </c>
      <c r="CR68">
        <v>47.125</v>
      </c>
      <c r="CS68">
        <v>47.25</v>
      </c>
      <c r="CT68">
        <v>597.51750000000004</v>
      </c>
      <c r="CU68">
        <v>597.52875000000006</v>
      </c>
      <c r="CV68">
        <v>0</v>
      </c>
      <c r="CW68">
        <v>1665769979</v>
      </c>
      <c r="CX68">
        <v>0</v>
      </c>
      <c r="CY68">
        <v>1665769350.0999999</v>
      </c>
      <c r="CZ68" t="s">
        <v>356</v>
      </c>
      <c r="DA68">
        <v>1665769350.0999999</v>
      </c>
      <c r="DB68">
        <v>1665769349.0999999</v>
      </c>
      <c r="DC68">
        <v>11</v>
      </c>
      <c r="DD68">
        <v>-2.3E-2</v>
      </c>
      <c r="DE68">
        <v>-8.9999999999999993E-3</v>
      </c>
      <c r="DF68">
        <v>-1.113</v>
      </c>
      <c r="DG68">
        <v>0.21099999999999999</v>
      </c>
      <c r="DH68">
        <v>415</v>
      </c>
      <c r="DI68">
        <v>39</v>
      </c>
      <c r="DJ68">
        <v>0.32</v>
      </c>
      <c r="DK68">
        <v>0.12</v>
      </c>
      <c r="DL68">
        <v>-11.253934146341461</v>
      </c>
      <c r="DM68">
        <v>-0.4060013937282087</v>
      </c>
      <c r="DN68">
        <v>4.8578508797144038E-2</v>
      </c>
      <c r="DO68">
        <v>0</v>
      </c>
      <c r="DP68">
        <v>0.36310863414634148</v>
      </c>
      <c r="DQ68">
        <v>-0.25489795818815292</v>
      </c>
      <c r="DR68">
        <v>2.7139334950382961E-2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363</v>
      </c>
      <c r="EA68">
        <v>3.2939099999999999</v>
      </c>
      <c r="EB68">
        <v>2.6253199999999999</v>
      </c>
      <c r="EC68">
        <v>8.4542300000000001E-2</v>
      </c>
      <c r="ED68">
        <v>8.5900400000000002E-2</v>
      </c>
      <c r="EE68">
        <v>0.15018000000000001</v>
      </c>
      <c r="EF68">
        <v>0.14781900000000001</v>
      </c>
      <c r="EG68">
        <v>27618.9</v>
      </c>
      <c r="EH68">
        <v>28123.1</v>
      </c>
      <c r="EI68">
        <v>28079</v>
      </c>
      <c r="EJ68">
        <v>29628.2</v>
      </c>
      <c r="EK68">
        <v>32775.4</v>
      </c>
      <c r="EL68">
        <v>35082.5</v>
      </c>
      <c r="EM68">
        <v>39571.199999999997</v>
      </c>
      <c r="EN68">
        <v>42394</v>
      </c>
      <c r="EO68">
        <v>2.1183999999999998</v>
      </c>
      <c r="EP68">
        <v>2.12575</v>
      </c>
      <c r="EQ68">
        <v>8.6374599999999996E-2</v>
      </c>
      <c r="ER68">
        <v>0</v>
      </c>
      <c r="ES68">
        <v>33.427900000000001</v>
      </c>
      <c r="ET68">
        <v>999.9</v>
      </c>
      <c r="EU68">
        <v>65.099999999999994</v>
      </c>
      <c r="EV68">
        <v>38.9</v>
      </c>
      <c r="EW68">
        <v>44.941200000000002</v>
      </c>
      <c r="EX68">
        <v>57.147500000000001</v>
      </c>
      <c r="EY68">
        <v>-2.4439099999999998</v>
      </c>
      <c r="EZ68">
        <v>2</v>
      </c>
      <c r="FA68">
        <v>0.71105700000000005</v>
      </c>
      <c r="FB68">
        <v>1.7377</v>
      </c>
      <c r="FC68">
        <v>20.261500000000002</v>
      </c>
      <c r="FD68">
        <v>5.2178899999999997</v>
      </c>
      <c r="FE68">
        <v>12.0098</v>
      </c>
      <c r="FF68">
        <v>4.9859499999999999</v>
      </c>
      <c r="FG68">
        <v>3.2846500000000001</v>
      </c>
      <c r="FH68">
        <v>8035.1</v>
      </c>
      <c r="FI68">
        <v>9999</v>
      </c>
      <c r="FJ68">
        <v>9999</v>
      </c>
      <c r="FK68">
        <v>562.20000000000005</v>
      </c>
      <c r="FL68">
        <v>1.86585</v>
      </c>
      <c r="FM68">
        <v>1.86232</v>
      </c>
      <c r="FN68">
        <v>1.86432</v>
      </c>
      <c r="FO68">
        <v>1.8604000000000001</v>
      </c>
      <c r="FP68">
        <v>1.8611200000000001</v>
      </c>
      <c r="FQ68">
        <v>1.8602000000000001</v>
      </c>
      <c r="FR68">
        <v>1.86188</v>
      </c>
      <c r="FS68">
        <v>1.8585199999999999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-1.1160000000000001</v>
      </c>
      <c r="GH68">
        <v>0.2137</v>
      </c>
      <c r="GI68">
        <v>-1.0539319262819791</v>
      </c>
      <c r="GJ68">
        <v>-4.1205714796583209E-4</v>
      </c>
      <c r="GK68">
        <v>7.7744911336874259E-7</v>
      </c>
      <c r="GL68">
        <v>-3.0144991668536769E-10</v>
      </c>
      <c r="GM68">
        <v>-0.1266511706023529</v>
      </c>
      <c r="GN68">
        <v>4.3598202540073173E-3</v>
      </c>
      <c r="GO68">
        <v>2.9285056325319391E-4</v>
      </c>
      <c r="GP68">
        <v>-4.5385929978810709E-6</v>
      </c>
      <c r="GQ68">
        <v>2</v>
      </c>
      <c r="GR68">
        <v>2069</v>
      </c>
      <c r="GS68">
        <v>4</v>
      </c>
      <c r="GT68">
        <v>38</v>
      </c>
      <c r="GU68">
        <v>10.4</v>
      </c>
      <c r="GV68">
        <v>10.4</v>
      </c>
      <c r="GW68">
        <v>1.1853</v>
      </c>
      <c r="GX68">
        <v>2.6025399999999999</v>
      </c>
      <c r="GY68">
        <v>2.04834</v>
      </c>
      <c r="GZ68">
        <v>2.6220699999999999</v>
      </c>
      <c r="HA68">
        <v>2.1972700000000001</v>
      </c>
      <c r="HB68">
        <v>2.3706100000000001</v>
      </c>
      <c r="HC68">
        <v>43.6447</v>
      </c>
      <c r="HD68">
        <v>12.6435</v>
      </c>
      <c r="HE68">
        <v>18</v>
      </c>
      <c r="HF68">
        <v>648.91800000000001</v>
      </c>
      <c r="HG68">
        <v>726.32399999999996</v>
      </c>
      <c r="HH68">
        <v>30.999700000000001</v>
      </c>
      <c r="HI68">
        <v>36.149799999999999</v>
      </c>
      <c r="HJ68">
        <v>30.0002</v>
      </c>
      <c r="HK68">
        <v>36.004199999999997</v>
      </c>
      <c r="HL68">
        <v>35.986499999999999</v>
      </c>
      <c r="HM68">
        <v>23.7529</v>
      </c>
      <c r="HN68">
        <v>20.063400000000001</v>
      </c>
      <c r="HO68">
        <v>100</v>
      </c>
      <c r="HP68">
        <v>31</v>
      </c>
      <c r="HQ68">
        <v>357.90899999999999</v>
      </c>
      <c r="HR68">
        <v>38.091000000000001</v>
      </c>
      <c r="HS68">
        <v>98.849800000000002</v>
      </c>
      <c r="HT68">
        <v>98.265000000000001</v>
      </c>
    </row>
    <row r="69" spans="1:228" x14ac:dyDescent="0.2">
      <c r="A69">
        <v>54</v>
      </c>
      <c r="B69">
        <v>1665769977.5999999</v>
      </c>
      <c r="C69">
        <v>211.5</v>
      </c>
      <c r="D69" t="s">
        <v>467</v>
      </c>
      <c r="E69" t="s">
        <v>468</v>
      </c>
      <c r="F69">
        <v>4</v>
      </c>
      <c r="G69">
        <v>1665769975.5999999</v>
      </c>
      <c r="H69">
        <f t="shared" si="0"/>
        <v>3.7598439784164569E-4</v>
      </c>
      <c r="I69">
        <f t="shared" si="1"/>
        <v>0.37598439784164567</v>
      </c>
      <c r="J69">
        <f t="shared" si="2"/>
        <v>1.6677702685825584</v>
      </c>
      <c r="K69">
        <f t="shared" si="3"/>
        <v>335.33485714285717</v>
      </c>
      <c r="L69">
        <f t="shared" si="4"/>
        <v>202.25968985051077</v>
      </c>
      <c r="M69">
        <f t="shared" si="5"/>
        <v>20.494317672901815</v>
      </c>
      <c r="N69">
        <f t="shared" si="6"/>
        <v>33.978392304281037</v>
      </c>
      <c r="O69">
        <f t="shared" si="7"/>
        <v>2.1345151112606896E-2</v>
      </c>
      <c r="P69">
        <f t="shared" si="8"/>
        <v>2.7688702646805714</v>
      </c>
      <c r="Q69">
        <f t="shared" si="9"/>
        <v>2.1254155665638246E-2</v>
      </c>
      <c r="R69">
        <f t="shared" si="10"/>
        <v>1.3291990426086177E-2</v>
      </c>
      <c r="S69">
        <f t="shared" si="11"/>
        <v>226.11100466457432</v>
      </c>
      <c r="T69">
        <f t="shared" si="12"/>
        <v>36.090751945190419</v>
      </c>
      <c r="U69">
        <f t="shared" si="13"/>
        <v>34.822228571428568</v>
      </c>
      <c r="V69">
        <f t="shared" si="14"/>
        <v>5.5930038844250776</v>
      </c>
      <c r="W69">
        <f t="shared" si="15"/>
        <v>69.551240957130076</v>
      </c>
      <c r="X69">
        <f t="shared" si="16"/>
        <v>3.8843683209995832</v>
      </c>
      <c r="Y69">
        <f t="shared" si="17"/>
        <v>5.5849015309357686</v>
      </c>
      <c r="Z69">
        <f t="shared" si="18"/>
        <v>1.7086355634254944</v>
      </c>
      <c r="AA69">
        <f t="shared" si="19"/>
        <v>-16.580911944816574</v>
      </c>
      <c r="AB69">
        <f t="shared" si="20"/>
        <v>-3.9024837241178005</v>
      </c>
      <c r="AC69">
        <f t="shared" si="21"/>
        <v>-0.32854458130819891</v>
      </c>
      <c r="AD69">
        <f t="shared" si="22"/>
        <v>205.29906441433178</v>
      </c>
      <c r="AE69">
        <f t="shared" si="23"/>
        <v>12.237255241303638</v>
      </c>
      <c r="AF69">
        <f t="shared" si="24"/>
        <v>0.37297201926468371</v>
      </c>
      <c r="AG69">
        <f t="shared" si="25"/>
        <v>1.6677702685825584</v>
      </c>
      <c r="AH69">
        <v>359.93232242383488</v>
      </c>
      <c r="AI69">
        <v>351.30782424242409</v>
      </c>
      <c r="AJ69">
        <v>1.736513934551331</v>
      </c>
      <c r="AK69">
        <v>66.492370730990942</v>
      </c>
      <c r="AL69">
        <f t="shared" si="26"/>
        <v>0.37598439784164567</v>
      </c>
      <c r="AM69">
        <v>38.005395150823517</v>
      </c>
      <c r="AN69">
        <v>38.33791208791208</v>
      </c>
      <c r="AO69">
        <v>2.3974731026318269E-4</v>
      </c>
      <c r="AP69">
        <v>87.124668143058287</v>
      </c>
      <c r="AQ69">
        <v>40</v>
      </c>
      <c r="AR69">
        <v>6</v>
      </c>
      <c r="AS69">
        <f t="shared" si="27"/>
        <v>1</v>
      </c>
      <c r="AT69">
        <f t="shared" si="28"/>
        <v>0</v>
      </c>
      <c r="AU69">
        <f t="shared" si="29"/>
        <v>47095.019051024072</v>
      </c>
      <c r="AV69">
        <f t="shared" si="30"/>
        <v>1199.968571428572</v>
      </c>
      <c r="AW69">
        <f t="shared" si="31"/>
        <v>1025.89899930807</v>
      </c>
      <c r="AX69">
        <f t="shared" si="32"/>
        <v>0.85493822399592445</v>
      </c>
      <c r="AY69">
        <f t="shared" si="33"/>
        <v>0.18843077231213431</v>
      </c>
      <c r="AZ69">
        <v>6</v>
      </c>
      <c r="BA69">
        <v>0.5</v>
      </c>
      <c r="BB69" t="s">
        <v>355</v>
      </c>
      <c r="BC69">
        <v>2</v>
      </c>
      <c r="BD69" t="b">
        <v>1</v>
      </c>
      <c r="BE69">
        <v>1665769975.5999999</v>
      </c>
      <c r="BF69">
        <v>335.33485714285717</v>
      </c>
      <c r="BG69">
        <v>346.74728571428568</v>
      </c>
      <c r="BH69">
        <v>38.335071428571432</v>
      </c>
      <c r="BI69">
        <v>38.003957142857139</v>
      </c>
      <c r="BJ69">
        <v>336.45085714285722</v>
      </c>
      <c r="BK69">
        <v>38.121371428571429</v>
      </c>
      <c r="BL69">
        <v>649.94014285714286</v>
      </c>
      <c r="BM69">
        <v>101.2268571428571</v>
      </c>
      <c r="BN69">
        <v>9.9896042857142847E-2</v>
      </c>
      <c r="BO69">
        <v>34.796085714285717</v>
      </c>
      <c r="BP69">
        <v>34.822228571428568</v>
      </c>
      <c r="BQ69">
        <v>999.89999999999986</v>
      </c>
      <c r="BR69">
        <v>0</v>
      </c>
      <c r="BS69">
        <v>0</v>
      </c>
      <c r="BT69">
        <v>9000.5357142857138</v>
      </c>
      <c r="BU69">
        <v>0</v>
      </c>
      <c r="BV69">
        <v>1845.6342857142861</v>
      </c>
      <c r="BW69">
        <v>-11.412557142857141</v>
      </c>
      <c r="BX69">
        <v>348.70242857142858</v>
      </c>
      <c r="BY69">
        <v>360.44571428571419</v>
      </c>
      <c r="BZ69">
        <v>0.3311485714285714</v>
      </c>
      <c r="CA69">
        <v>346.74728571428568</v>
      </c>
      <c r="CB69">
        <v>38.003957142857139</v>
      </c>
      <c r="CC69">
        <v>3.8805399999999999</v>
      </c>
      <c r="CD69">
        <v>3.8470200000000001</v>
      </c>
      <c r="CE69">
        <v>28.383614285714291</v>
      </c>
      <c r="CF69">
        <v>28.234457142857138</v>
      </c>
      <c r="CG69">
        <v>1199.968571428572</v>
      </c>
      <c r="CH69">
        <v>0.49997614285714292</v>
      </c>
      <c r="CI69">
        <v>0.50002385714285713</v>
      </c>
      <c r="CJ69">
        <v>0</v>
      </c>
      <c r="CK69">
        <v>1137.8942857142861</v>
      </c>
      <c r="CL69">
        <v>4.9990899999999998</v>
      </c>
      <c r="CM69">
        <v>14036.3</v>
      </c>
      <c r="CN69">
        <v>9557.5228571428579</v>
      </c>
      <c r="CO69">
        <v>45.83</v>
      </c>
      <c r="CP69">
        <v>48.436999999999998</v>
      </c>
      <c r="CQ69">
        <v>46.686999999999998</v>
      </c>
      <c r="CR69">
        <v>47.125</v>
      </c>
      <c r="CS69">
        <v>47.25</v>
      </c>
      <c r="CT69">
        <v>597.45571428571441</v>
      </c>
      <c r="CU69">
        <v>597.51285714285711</v>
      </c>
      <c r="CV69">
        <v>0</v>
      </c>
      <c r="CW69">
        <v>1665769983.2</v>
      </c>
      <c r="CX69">
        <v>0</v>
      </c>
      <c r="CY69">
        <v>1665769350.0999999</v>
      </c>
      <c r="CZ69" t="s">
        <v>356</v>
      </c>
      <c r="DA69">
        <v>1665769350.0999999</v>
      </c>
      <c r="DB69">
        <v>1665769349.0999999</v>
      </c>
      <c r="DC69">
        <v>11</v>
      </c>
      <c r="DD69">
        <v>-2.3E-2</v>
      </c>
      <c r="DE69">
        <v>-8.9999999999999993E-3</v>
      </c>
      <c r="DF69">
        <v>-1.113</v>
      </c>
      <c r="DG69">
        <v>0.21099999999999999</v>
      </c>
      <c r="DH69">
        <v>415</v>
      </c>
      <c r="DI69">
        <v>39</v>
      </c>
      <c r="DJ69">
        <v>0.32</v>
      </c>
      <c r="DK69">
        <v>0.12</v>
      </c>
      <c r="DL69">
        <v>-11.2971</v>
      </c>
      <c r="DM69">
        <v>-0.4462494773519195</v>
      </c>
      <c r="DN69">
        <v>5.4144395921979782E-2</v>
      </c>
      <c r="DO69">
        <v>0</v>
      </c>
      <c r="DP69">
        <v>0.35143243902439031</v>
      </c>
      <c r="DQ69">
        <v>-0.2392749825783968</v>
      </c>
      <c r="DR69">
        <v>2.6286346069032039E-2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363</v>
      </c>
      <c r="EA69">
        <v>3.2937400000000001</v>
      </c>
      <c r="EB69">
        <v>2.6252200000000001</v>
      </c>
      <c r="EC69">
        <v>8.5891300000000004E-2</v>
      </c>
      <c r="ED69">
        <v>8.7245900000000001E-2</v>
      </c>
      <c r="EE69">
        <v>0.150195</v>
      </c>
      <c r="EF69">
        <v>0.147812</v>
      </c>
      <c r="EG69">
        <v>27578.400000000001</v>
      </c>
      <c r="EH69">
        <v>28081.7</v>
      </c>
      <c r="EI69">
        <v>28079.200000000001</v>
      </c>
      <c r="EJ69">
        <v>29628.2</v>
      </c>
      <c r="EK69">
        <v>32775.4</v>
      </c>
      <c r="EL69">
        <v>35083</v>
      </c>
      <c r="EM69">
        <v>39571.699999999997</v>
      </c>
      <c r="EN69">
        <v>42394.1</v>
      </c>
      <c r="EO69">
        <v>2.11795</v>
      </c>
      <c r="EP69">
        <v>2.1257299999999999</v>
      </c>
      <c r="EQ69">
        <v>8.5778499999999994E-2</v>
      </c>
      <c r="ER69">
        <v>0</v>
      </c>
      <c r="ES69">
        <v>33.4422</v>
      </c>
      <c r="ET69">
        <v>999.9</v>
      </c>
      <c r="EU69">
        <v>65.099999999999994</v>
      </c>
      <c r="EV69">
        <v>39</v>
      </c>
      <c r="EW69">
        <v>45.185600000000001</v>
      </c>
      <c r="EX69">
        <v>57.357500000000002</v>
      </c>
      <c r="EY69">
        <v>-2.3317299999999999</v>
      </c>
      <c r="EZ69">
        <v>2</v>
      </c>
      <c r="FA69">
        <v>0.71113599999999999</v>
      </c>
      <c r="FB69">
        <v>1.73607</v>
      </c>
      <c r="FC69">
        <v>20.261299999999999</v>
      </c>
      <c r="FD69">
        <v>5.2178899999999997</v>
      </c>
      <c r="FE69">
        <v>12.0098</v>
      </c>
      <c r="FF69">
        <v>4.9856999999999996</v>
      </c>
      <c r="FG69">
        <v>3.2846500000000001</v>
      </c>
      <c r="FH69">
        <v>8035.1</v>
      </c>
      <c r="FI69">
        <v>9999</v>
      </c>
      <c r="FJ69">
        <v>9999</v>
      </c>
      <c r="FK69">
        <v>562.20000000000005</v>
      </c>
      <c r="FL69">
        <v>1.86585</v>
      </c>
      <c r="FM69">
        <v>1.8623000000000001</v>
      </c>
      <c r="FN69">
        <v>1.86432</v>
      </c>
      <c r="FO69">
        <v>1.86042</v>
      </c>
      <c r="FP69">
        <v>1.86111</v>
      </c>
      <c r="FQ69">
        <v>1.8602000000000001</v>
      </c>
      <c r="FR69">
        <v>1.8619000000000001</v>
      </c>
      <c r="FS69">
        <v>1.8585199999999999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-1.1160000000000001</v>
      </c>
      <c r="GH69">
        <v>0.2137</v>
      </c>
      <c r="GI69">
        <v>-1.0539319262819791</v>
      </c>
      <c r="GJ69">
        <v>-4.1205714796583209E-4</v>
      </c>
      <c r="GK69">
        <v>7.7744911336874259E-7</v>
      </c>
      <c r="GL69">
        <v>-3.0144991668536769E-10</v>
      </c>
      <c r="GM69">
        <v>-0.1266511706023529</v>
      </c>
      <c r="GN69">
        <v>4.3598202540073173E-3</v>
      </c>
      <c r="GO69">
        <v>2.9285056325319391E-4</v>
      </c>
      <c r="GP69">
        <v>-4.5385929978810709E-6</v>
      </c>
      <c r="GQ69">
        <v>2</v>
      </c>
      <c r="GR69">
        <v>2069</v>
      </c>
      <c r="GS69">
        <v>4</v>
      </c>
      <c r="GT69">
        <v>38</v>
      </c>
      <c r="GU69">
        <v>10.5</v>
      </c>
      <c r="GV69">
        <v>10.5</v>
      </c>
      <c r="GW69">
        <v>1.2048300000000001</v>
      </c>
      <c r="GX69">
        <v>2.6013199999999999</v>
      </c>
      <c r="GY69">
        <v>2.04834</v>
      </c>
      <c r="GZ69">
        <v>2.6232899999999999</v>
      </c>
      <c r="HA69">
        <v>2.1972700000000001</v>
      </c>
      <c r="HB69">
        <v>2.36938</v>
      </c>
      <c r="HC69">
        <v>43.6447</v>
      </c>
      <c r="HD69">
        <v>12.6348</v>
      </c>
      <c r="HE69">
        <v>18</v>
      </c>
      <c r="HF69">
        <v>648.55999999999995</v>
      </c>
      <c r="HG69">
        <v>726.30100000000004</v>
      </c>
      <c r="HH69">
        <v>30.999700000000001</v>
      </c>
      <c r="HI69">
        <v>36.149799999999999</v>
      </c>
      <c r="HJ69">
        <v>30.0001</v>
      </c>
      <c r="HK69">
        <v>36.004199999999997</v>
      </c>
      <c r="HL69">
        <v>35.986499999999999</v>
      </c>
      <c r="HM69">
        <v>24.124300000000002</v>
      </c>
      <c r="HN69">
        <v>20.063400000000001</v>
      </c>
      <c r="HO69">
        <v>100</v>
      </c>
      <c r="HP69">
        <v>31</v>
      </c>
      <c r="HQ69">
        <v>364.58699999999999</v>
      </c>
      <c r="HR69">
        <v>38.097200000000001</v>
      </c>
      <c r="HS69">
        <v>98.850800000000007</v>
      </c>
      <c r="HT69">
        <v>98.265199999999993</v>
      </c>
    </row>
    <row r="70" spans="1:228" x14ac:dyDescent="0.2">
      <c r="A70">
        <v>55</v>
      </c>
      <c r="B70">
        <v>1665769981.5999999</v>
      </c>
      <c r="C70">
        <v>215.5</v>
      </c>
      <c r="D70" t="s">
        <v>469</v>
      </c>
      <c r="E70" t="s">
        <v>470</v>
      </c>
      <c r="F70">
        <v>4</v>
      </c>
      <c r="G70">
        <v>1665769979.2874999</v>
      </c>
      <c r="H70">
        <f t="shared" si="0"/>
        <v>3.8287919092420378E-4</v>
      </c>
      <c r="I70">
        <f t="shared" si="1"/>
        <v>0.3828791909242038</v>
      </c>
      <c r="J70">
        <f t="shared" si="2"/>
        <v>1.5758932477893848</v>
      </c>
      <c r="K70">
        <f t="shared" si="3"/>
        <v>341.49137499999989</v>
      </c>
      <c r="L70">
        <f t="shared" si="4"/>
        <v>216.95374579881951</v>
      </c>
      <c r="M70">
        <f t="shared" si="5"/>
        <v>21.98335241920449</v>
      </c>
      <c r="N70">
        <f t="shared" si="6"/>
        <v>34.602422821060891</v>
      </c>
      <c r="O70">
        <f t="shared" si="7"/>
        <v>2.1700460675966367E-2</v>
      </c>
      <c r="P70">
        <f t="shared" si="8"/>
        <v>2.7671885462576404</v>
      </c>
      <c r="Q70">
        <f t="shared" si="9"/>
        <v>2.1606360928945433E-2</v>
      </c>
      <c r="R70">
        <f t="shared" si="10"/>
        <v>1.3512395944879168E-2</v>
      </c>
      <c r="S70">
        <f t="shared" si="11"/>
        <v>226.11489298571084</v>
      </c>
      <c r="T70">
        <f t="shared" si="12"/>
        <v>36.100150824569795</v>
      </c>
      <c r="U70">
        <f t="shared" si="13"/>
        <v>34.833325000000002</v>
      </c>
      <c r="V70">
        <f t="shared" si="14"/>
        <v>5.5964460446755666</v>
      </c>
      <c r="W70">
        <f t="shared" si="15"/>
        <v>69.519485813159832</v>
      </c>
      <c r="X70">
        <f t="shared" si="16"/>
        <v>3.88486475778044</v>
      </c>
      <c r="Y70">
        <f t="shared" si="17"/>
        <v>5.5881667022414119</v>
      </c>
      <c r="Z70">
        <f t="shared" si="18"/>
        <v>1.7115812868951266</v>
      </c>
      <c r="AA70">
        <f t="shared" si="19"/>
        <v>-16.884972319757388</v>
      </c>
      <c r="AB70">
        <f t="shared" si="20"/>
        <v>-3.9832306597867659</v>
      </c>
      <c r="AC70">
        <f t="shared" si="21"/>
        <v>-0.33558173035980465</v>
      </c>
      <c r="AD70">
        <f t="shared" si="22"/>
        <v>204.9111082758069</v>
      </c>
      <c r="AE70">
        <f t="shared" si="23"/>
        <v>12.275305499202396</v>
      </c>
      <c r="AF70">
        <f t="shared" si="24"/>
        <v>0.37788984838257095</v>
      </c>
      <c r="AG70">
        <f t="shared" si="25"/>
        <v>1.5758932477893848</v>
      </c>
      <c r="AH70">
        <v>366.93316569920768</v>
      </c>
      <c r="AI70">
        <v>358.29385454545451</v>
      </c>
      <c r="AJ70">
        <v>1.7622064017335339</v>
      </c>
      <c r="AK70">
        <v>66.492370730990942</v>
      </c>
      <c r="AL70">
        <f t="shared" si="26"/>
        <v>0.3828791909242038</v>
      </c>
      <c r="AM70">
        <v>38.003182036873149</v>
      </c>
      <c r="AN70">
        <v>38.342835164835193</v>
      </c>
      <c r="AO70">
        <v>4.2415765226725437E-5</v>
      </c>
      <c r="AP70">
        <v>87.124668143058287</v>
      </c>
      <c r="AQ70">
        <v>40</v>
      </c>
      <c r="AR70">
        <v>6</v>
      </c>
      <c r="AS70">
        <f t="shared" si="27"/>
        <v>1</v>
      </c>
      <c r="AT70">
        <f t="shared" si="28"/>
        <v>0</v>
      </c>
      <c r="AU70">
        <f t="shared" si="29"/>
        <v>47047.403416927649</v>
      </c>
      <c r="AV70">
        <f t="shared" si="30"/>
        <v>1199.99125</v>
      </c>
      <c r="AW70">
        <f t="shared" si="31"/>
        <v>1025.9181885936325</v>
      </c>
      <c r="AX70">
        <f t="shared" si="32"/>
        <v>0.85493805775136489</v>
      </c>
      <c r="AY70">
        <f t="shared" si="33"/>
        <v>0.18843045146013426</v>
      </c>
      <c r="AZ70">
        <v>6</v>
      </c>
      <c r="BA70">
        <v>0.5</v>
      </c>
      <c r="BB70" t="s">
        <v>355</v>
      </c>
      <c r="BC70">
        <v>2</v>
      </c>
      <c r="BD70" t="b">
        <v>1</v>
      </c>
      <c r="BE70">
        <v>1665769979.2874999</v>
      </c>
      <c r="BF70">
        <v>341.49137499999989</v>
      </c>
      <c r="BG70">
        <v>352.94162499999999</v>
      </c>
      <c r="BH70">
        <v>38.339737499999998</v>
      </c>
      <c r="BI70">
        <v>38.004287499999997</v>
      </c>
      <c r="BJ70">
        <v>342.60725000000002</v>
      </c>
      <c r="BK70">
        <v>38.125999999999998</v>
      </c>
      <c r="BL70">
        <v>649.99549999999999</v>
      </c>
      <c r="BM70">
        <v>101.22737499999999</v>
      </c>
      <c r="BN70">
        <v>9.9994749999999993E-2</v>
      </c>
      <c r="BO70">
        <v>34.806624999999997</v>
      </c>
      <c r="BP70">
        <v>34.833325000000002</v>
      </c>
      <c r="BQ70">
        <v>999.9</v>
      </c>
      <c r="BR70">
        <v>0</v>
      </c>
      <c r="BS70">
        <v>0</v>
      </c>
      <c r="BT70">
        <v>8991.5625</v>
      </c>
      <c r="BU70">
        <v>0</v>
      </c>
      <c r="BV70">
        <v>1845.9949999999999</v>
      </c>
      <c r="BW70">
        <v>-11.45035</v>
      </c>
      <c r="BX70">
        <v>355.10599999999999</v>
      </c>
      <c r="BY70">
        <v>366.88487500000002</v>
      </c>
      <c r="BZ70">
        <v>0.33546074999999997</v>
      </c>
      <c r="CA70">
        <v>352.94162499999999</v>
      </c>
      <c r="CB70">
        <v>38.004287499999997</v>
      </c>
      <c r="CC70">
        <v>3.8810250000000002</v>
      </c>
      <c r="CD70">
        <v>3.84706875</v>
      </c>
      <c r="CE70">
        <v>28.385787499999999</v>
      </c>
      <c r="CF70">
        <v>28.234674999999999</v>
      </c>
      <c r="CG70">
        <v>1199.99125</v>
      </c>
      <c r="CH70">
        <v>0.499982125</v>
      </c>
      <c r="CI70">
        <v>0.50001787499999995</v>
      </c>
      <c r="CJ70">
        <v>0</v>
      </c>
      <c r="CK70">
        <v>1137.69875</v>
      </c>
      <c r="CL70">
        <v>4.9990899999999998</v>
      </c>
      <c r="CM70">
        <v>14034.0625</v>
      </c>
      <c r="CN70">
        <v>9557.7287500000002</v>
      </c>
      <c r="CO70">
        <v>45.843499999999999</v>
      </c>
      <c r="CP70">
        <v>48.436999999999998</v>
      </c>
      <c r="CQ70">
        <v>46.686999999999998</v>
      </c>
      <c r="CR70">
        <v>47.125</v>
      </c>
      <c r="CS70">
        <v>47.25</v>
      </c>
      <c r="CT70">
        <v>597.47375</v>
      </c>
      <c r="CU70">
        <v>597.51750000000004</v>
      </c>
      <c r="CV70">
        <v>0</v>
      </c>
      <c r="CW70">
        <v>1665769986.8</v>
      </c>
      <c r="CX70">
        <v>0</v>
      </c>
      <c r="CY70">
        <v>1665769350.0999999</v>
      </c>
      <c r="CZ70" t="s">
        <v>356</v>
      </c>
      <c r="DA70">
        <v>1665769350.0999999</v>
      </c>
      <c r="DB70">
        <v>1665769349.0999999</v>
      </c>
      <c r="DC70">
        <v>11</v>
      </c>
      <c r="DD70">
        <v>-2.3E-2</v>
      </c>
      <c r="DE70">
        <v>-8.9999999999999993E-3</v>
      </c>
      <c r="DF70">
        <v>-1.113</v>
      </c>
      <c r="DG70">
        <v>0.21099999999999999</v>
      </c>
      <c r="DH70">
        <v>415</v>
      </c>
      <c r="DI70">
        <v>39</v>
      </c>
      <c r="DJ70">
        <v>0.32</v>
      </c>
      <c r="DK70">
        <v>0.12</v>
      </c>
      <c r="DL70">
        <v>-11.33704634146341</v>
      </c>
      <c r="DM70">
        <v>-0.73917700348432669</v>
      </c>
      <c r="DN70">
        <v>8.0015608530875595E-2</v>
      </c>
      <c r="DO70">
        <v>0</v>
      </c>
      <c r="DP70">
        <v>0.3422009024390244</v>
      </c>
      <c r="DQ70">
        <v>-0.14795443902439029</v>
      </c>
      <c r="DR70">
        <v>2.118843702128867E-2</v>
      </c>
      <c r="DS70">
        <v>0</v>
      </c>
      <c r="DT70">
        <v>0</v>
      </c>
      <c r="DU70">
        <v>0</v>
      </c>
      <c r="DV70">
        <v>0</v>
      </c>
      <c r="DW70">
        <v>-1</v>
      </c>
      <c r="DX70">
        <v>0</v>
      </c>
      <c r="DY70">
        <v>2</v>
      </c>
      <c r="DZ70" t="s">
        <v>363</v>
      </c>
      <c r="EA70">
        <v>3.2937099999999999</v>
      </c>
      <c r="EB70">
        <v>2.62493</v>
      </c>
      <c r="EC70">
        <v>8.7251700000000001E-2</v>
      </c>
      <c r="ED70">
        <v>8.8551699999999997E-2</v>
      </c>
      <c r="EE70">
        <v>0.15021100000000001</v>
      </c>
      <c r="EF70">
        <v>0.14791599999999999</v>
      </c>
      <c r="EG70">
        <v>27537.8</v>
      </c>
      <c r="EH70">
        <v>28041.200000000001</v>
      </c>
      <c r="EI70">
        <v>28079.599999999999</v>
      </c>
      <c r="EJ70">
        <v>29628</v>
      </c>
      <c r="EK70">
        <v>32775.300000000003</v>
      </c>
      <c r="EL70">
        <v>35078.6</v>
      </c>
      <c r="EM70">
        <v>39572.300000000003</v>
      </c>
      <c r="EN70">
        <v>42393.8</v>
      </c>
      <c r="EO70">
        <v>2.1180300000000001</v>
      </c>
      <c r="EP70">
        <v>2.1263299999999998</v>
      </c>
      <c r="EQ70">
        <v>8.5413500000000003E-2</v>
      </c>
      <c r="ER70">
        <v>0</v>
      </c>
      <c r="ES70">
        <v>33.4587</v>
      </c>
      <c r="ET70">
        <v>999.9</v>
      </c>
      <c r="EU70">
        <v>65.099999999999994</v>
      </c>
      <c r="EV70">
        <v>39</v>
      </c>
      <c r="EW70">
        <v>45.188299999999998</v>
      </c>
      <c r="EX70">
        <v>57.357500000000002</v>
      </c>
      <c r="EY70">
        <v>-2.2315700000000001</v>
      </c>
      <c r="EZ70">
        <v>2</v>
      </c>
      <c r="FA70">
        <v>0.71115899999999999</v>
      </c>
      <c r="FB70">
        <v>1.73752</v>
      </c>
      <c r="FC70">
        <v>20.260899999999999</v>
      </c>
      <c r="FD70">
        <v>5.2157900000000001</v>
      </c>
      <c r="FE70">
        <v>12.009499999999999</v>
      </c>
      <c r="FF70">
        <v>4.9840499999999999</v>
      </c>
      <c r="FG70">
        <v>3.2843499999999999</v>
      </c>
      <c r="FH70">
        <v>8035.1</v>
      </c>
      <c r="FI70">
        <v>9999</v>
      </c>
      <c r="FJ70">
        <v>9999</v>
      </c>
      <c r="FK70">
        <v>562.20000000000005</v>
      </c>
      <c r="FL70">
        <v>1.86585</v>
      </c>
      <c r="FM70">
        <v>1.8623000000000001</v>
      </c>
      <c r="FN70">
        <v>1.86433</v>
      </c>
      <c r="FO70">
        <v>1.8604099999999999</v>
      </c>
      <c r="FP70">
        <v>1.8611200000000001</v>
      </c>
      <c r="FQ70">
        <v>1.86019</v>
      </c>
      <c r="FR70">
        <v>1.86189</v>
      </c>
      <c r="FS70">
        <v>1.8585199999999999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-1.1160000000000001</v>
      </c>
      <c r="GH70">
        <v>0.21379999999999999</v>
      </c>
      <c r="GI70">
        <v>-1.0539319262819791</v>
      </c>
      <c r="GJ70">
        <v>-4.1205714796583209E-4</v>
      </c>
      <c r="GK70">
        <v>7.7744911336874259E-7</v>
      </c>
      <c r="GL70">
        <v>-3.0144991668536769E-10</v>
      </c>
      <c r="GM70">
        <v>-0.1266511706023529</v>
      </c>
      <c r="GN70">
        <v>4.3598202540073173E-3</v>
      </c>
      <c r="GO70">
        <v>2.9285056325319391E-4</v>
      </c>
      <c r="GP70">
        <v>-4.5385929978810709E-6</v>
      </c>
      <c r="GQ70">
        <v>2</v>
      </c>
      <c r="GR70">
        <v>2069</v>
      </c>
      <c r="GS70">
        <v>4</v>
      </c>
      <c r="GT70">
        <v>38</v>
      </c>
      <c r="GU70">
        <v>10.5</v>
      </c>
      <c r="GV70">
        <v>10.5</v>
      </c>
      <c r="GW70">
        <v>1.22437</v>
      </c>
      <c r="GX70">
        <v>2.6269499999999999</v>
      </c>
      <c r="GY70">
        <v>2.04834</v>
      </c>
      <c r="GZ70">
        <v>2.6220699999999999</v>
      </c>
      <c r="HA70">
        <v>2.1972700000000001</v>
      </c>
      <c r="HB70">
        <v>2.33887</v>
      </c>
      <c r="HC70">
        <v>43.6447</v>
      </c>
      <c r="HD70">
        <v>12.6173</v>
      </c>
      <c r="HE70">
        <v>18</v>
      </c>
      <c r="HF70">
        <v>648.62</v>
      </c>
      <c r="HG70">
        <v>726.9</v>
      </c>
      <c r="HH70">
        <v>31.0001</v>
      </c>
      <c r="HI70">
        <v>36.149799999999999</v>
      </c>
      <c r="HJ70">
        <v>30.0001</v>
      </c>
      <c r="HK70">
        <v>36.004199999999997</v>
      </c>
      <c r="HL70">
        <v>35.988999999999997</v>
      </c>
      <c r="HM70">
        <v>24.5001</v>
      </c>
      <c r="HN70">
        <v>19.634699999999999</v>
      </c>
      <c r="HO70">
        <v>100</v>
      </c>
      <c r="HP70">
        <v>31</v>
      </c>
      <c r="HQ70">
        <v>371.26400000000001</v>
      </c>
      <c r="HR70">
        <v>38.290300000000002</v>
      </c>
      <c r="HS70">
        <v>98.8523</v>
      </c>
      <c r="HT70">
        <v>98.264499999999998</v>
      </c>
    </row>
    <row r="71" spans="1:228" x14ac:dyDescent="0.2">
      <c r="A71">
        <v>56</v>
      </c>
      <c r="B71">
        <v>1665769985.5999999</v>
      </c>
      <c r="C71">
        <v>219.5</v>
      </c>
      <c r="D71" t="s">
        <v>471</v>
      </c>
      <c r="E71" t="s">
        <v>472</v>
      </c>
      <c r="F71">
        <v>4</v>
      </c>
      <c r="G71">
        <v>1665769983.5999999</v>
      </c>
      <c r="H71">
        <f t="shared" si="0"/>
        <v>3.7208392284762074E-4</v>
      </c>
      <c r="I71">
        <f t="shared" si="1"/>
        <v>0.37208392284762076</v>
      </c>
      <c r="J71">
        <f t="shared" si="2"/>
        <v>1.6420469591786446</v>
      </c>
      <c r="K71">
        <f t="shared" si="3"/>
        <v>348.74171428571429</v>
      </c>
      <c r="L71">
        <f t="shared" si="4"/>
        <v>215.43896862297771</v>
      </c>
      <c r="M71">
        <f t="shared" si="5"/>
        <v>21.829752824162359</v>
      </c>
      <c r="N71">
        <f t="shared" si="6"/>
        <v>35.33690061269553</v>
      </c>
      <c r="O71">
        <f t="shared" si="7"/>
        <v>2.104466859389428E-2</v>
      </c>
      <c r="P71">
        <f t="shared" si="8"/>
        <v>2.770032785031411</v>
      </c>
      <c r="Q71">
        <f t="shared" si="9"/>
        <v>2.0956248282814033E-2</v>
      </c>
      <c r="R71">
        <f t="shared" si="10"/>
        <v>1.3105568316232816E-2</v>
      </c>
      <c r="S71">
        <f t="shared" si="11"/>
        <v>226.12866351959437</v>
      </c>
      <c r="T71">
        <f t="shared" si="12"/>
        <v>36.113857407062937</v>
      </c>
      <c r="U71">
        <f t="shared" si="13"/>
        <v>34.849885714285719</v>
      </c>
      <c r="V71">
        <f t="shared" si="14"/>
        <v>5.6015866747881313</v>
      </c>
      <c r="W71">
        <f t="shared" si="15"/>
        <v>69.506995163846526</v>
      </c>
      <c r="X71">
        <f t="shared" si="16"/>
        <v>3.8867345319598283</v>
      </c>
      <c r="Y71">
        <f t="shared" si="17"/>
        <v>5.5918609670836137</v>
      </c>
      <c r="Z71">
        <f t="shared" si="18"/>
        <v>1.714852142828303</v>
      </c>
      <c r="AA71">
        <f t="shared" si="19"/>
        <v>-16.408900997580076</v>
      </c>
      <c r="AB71">
        <f t="shared" si="20"/>
        <v>-4.6806798352802348</v>
      </c>
      <c r="AC71">
        <f t="shared" si="21"/>
        <v>-0.39399063528782913</v>
      </c>
      <c r="AD71">
        <f t="shared" si="22"/>
        <v>204.64509205144623</v>
      </c>
      <c r="AE71">
        <f t="shared" si="23"/>
        <v>12.168120670095957</v>
      </c>
      <c r="AF71">
        <f t="shared" si="24"/>
        <v>0.1927959468725069</v>
      </c>
      <c r="AG71">
        <f t="shared" si="25"/>
        <v>1.6420469591786446</v>
      </c>
      <c r="AH71">
        <v>373.81277913798749</v>
      </c>
      <c r="AI71">
        <v>365.2441757575757</v>
      </c>
      <c r="AJ71">
        <v>1.7289951041661979</v>
      </c>
      <c r="AK71">
        <v>66.492370730990942</v>
      </c>
      <c r="AL71">
        <f t="shared" si="26"/>
        <v>0.37208392284762076</v>
      </c>
      <c r="AM71">
        <v>38.045721857437862</v>
      </c>
      <c r="AN71">
        <v>38.37617692307694</v>
      </c>
      <c r="AO71">
        <v>-3.1389196491156618E-5</v>
      </c>
      <c r="AP71">
        <v>87.124668143058287</v>
      </c>
      <c r="AQ71">
        <v>40</v>
      </c>
      <c r="AR71">
        <v>6</v>
      </c>
      <c r="AS71">
        <f t="shared" si="27"/>
        <v>1</v>
      </c>
      <c r="AT71">
        <f t="shared" si="28"/>
        <v>0</v>
      </c>
      <c r="AU71">
        <f t="shared" si="29"/>
        <v>47123.394500341878</v>
      </c>
      <c r="AV71">
        <f t="shared" si="30"/>
        <v>1200.0771428571429</v>
      </c>
      <c r="AW71">
        <f t="shared" si="31"/>
        <v>1025.9903707355411</v>
      </c>
      <c r="AX71">
        <f t="shared" si="32"/>
        <v>0.85493701537624811</v>
      </c>
      <c r="AY71">
        <f t="shared" si="33"/>
        <v>0.18842843967615897</v>
      </c>
      <c r="AZ71">
        <v>6</v>
      </c>
      <c r="BA71">
        <v>0.5</v>
      </c>
      <c r="BB71" t="s">
        <v>355</v>
      </c>
      <c r="BC71">
        <v>2</v>
      </c>
      <c r="BD71" t="b">
        <v>1</v>
      </c>
      <c r="BE71">
        <v>1665769983.5999999</v>
      </c>
      <c r="BF71">
        <v>348.74171428571429</v>
      </c>
      <c r="BG71">
        <v>360.03614285714281</v>
      </c>
      <c r="BH71">
        <v>38.35838571428571</v>
      </c>
      <c r="BI71">
        <v>38.187242857142863</v>
      </c>
      <c r="BJ71">
        <v>349.85742857142861</v>
      </c>
      <c r="BK71">
        <v>38.144514285714287</v>
      </c>
      <c r="BL71">
        <v>649.98542857142854</v>
      </c>
      <c r="BM71">
        <v>101.227</v>
      </c>
      <c r="BN71">
        <v>9.9853557142857152E-2</v>
      </c>
      <c r="BO71">
        <v>34.818542857142852</v>
      </c>
      <c r="BP71">
        <v>34.849885714285719</v>
      </c>
      <c r="BQ71">
        <v>999.89999999999986</v>
      </c>
      <c r="BR71">
        <v>0</v>
      </c>
      <c r="BS71">
        <v>0</v>
      </c>
      <c r="BT71">
        <v>9006.6971428571433</v>
      </c>
      <c r="BU71">
        <v>0</v>
      </c>
      <c r="BV71">
        <v>1843.48</v>
      </c>
      <c r="BW71">
        <v>-11.29444285714286</v>
      </c>
      <c r="BX71">
        <v>362.65228571428571</v>
      </c>
      <c r="BY71">
        <v>374.33100000000002</v>
      </c>
      <c r="BZ71">
        <v>0.1711235428571429</v>
      </c>
      <c r="CA71">
        <v>360.03614285714281</v>
      </c>
      <c r="CB71">
        <v>38.187242857142863</v>
      </c>
      <c r="CC71">
        <v>3.8829014285714289</v>
      </c>
      <c r="CD71">
        <v>3.8655785714285709</v>
      </c>
      <c r="CE71">
        <v>28.394085714285719</v>
      </c>
      <c r="CF71">
        <v>28.31717142857142</v>
      </c>
      <c r="CG71">
        <v>1200.0771428571429</v>
      </c>
      <c r="CH71">
        <v>0.50001528571428566</v>
      </c>
      <c r="CI71">
        <v>0.49998471428571428</v>
      </c>
      <c r="CJ71">
        <v>0</v>
      </c>
      <c r="CK71">
        <v>1137.318571428571</v>
      </c>
      <c r="CL71">
        <v>4.9990899999999998</v>
      </c>
      <c r="CM71">
        <v>14028.414285714291</v>
      </c>
      <c r="CN71">
        <v>9558.5128571428559</v>
      </c>
      <c r="CO71">
        <v>45.838999999999999</v>
      </c>
      <c r="CP71">
        <v>48.436999999999998</v>
      </c>
      <c r="CQ71">
        <v>46.741</v>
      </c>
      <c r="CR71">
        <v>47.125</v>
      </c>
      <c r="CS71">
        <v>47.25</v>
      </c>
      <c r="CT71">
        <v>597.55857142857144</v>
      </c>
      <c r="CU71">
        <v>597.51857142857148</v>
      </c>
      <c r="CV71">
        <v>0</v>
      </c>
      <c r="CW71">
        <v>1665769991</v>
      </c>
      <c r="CX71">
        <v>0</v>
      </c>
      <c r="CY71">
        <v>1665769350.0999999</v>
      </c>
      <c r="CZ71" t="s">
        <v>356</v>
      </c>
      <c r="DA71">
        <v>1665769350.0999999</v>
      </c>
      <c r="DB71">
        <v>1665769349.0999999</v>
      </c>
      <c r="DC71">
        <v>11</v>
      </c>
      <c r="DD71">
        <v>-2.3E-2</v>
      </c>
      <c r="DE71">
        <v>-8.9999999999999993E-3</v>
      </c>
      <c r="DF71">
        <v>-1.113</v>
      </c>
      <c r="DG71">
        <v>0.21099999999999999</v>
      </c>
      <c r="DH71">
        <v>415</v>
      </c>
      <c r="DI71">
        <v>39</v>
      </c>
      <c r="DJ71">
        <v>0.32</v>
      </c>
      <c r="DK71">
        <v>0.12</v>
      </c>
      <c r="DL71">
        <v>-11.34793170731707</v>
      </c>
      <c r="DM71">
        <v>-0.28354076655054311</v>
      </c>
      <c r="DN71">
        <v>7.1229773985062736E-2</v>
      </c>
      <c r="DO71">
        <v>0</v>
      </c>
      <c r="DP71">
        <v>0.31131351219512188</v>
      </c>
      <c r="DQ71">
        <v>-0.38397689895470372</v>
      </c>
      <c r="DR71">
        <v>5.8346588185462893E-2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363</v>
      </c>
      <c r="EA71">
        <v>3.2940800000000001</v>
      </c>
      <c r="EB71">
        <v>2.6256900000000001</v>
      </c>
      <c r="EC71">
        <v>8.8578100000000007E-2</v>
      </c>
      <c r="ED71">
        <v>8.9856000000000005E-2</v>
      </c>
      <c r="EE71">
        <v>0.15033199999999999</v>
      </c>
      <c r="EF71">
        <v>0.148591</v>
      </c>
      <c r="EG71">
        <v>27497.5</v>
      </c>
      <c r="EH71">
        <v>28000.3</v>
      </c>
      <c r="EI71">
        <v>28079.5</v>
      </c>
      <c r="EJ71">
        <v>29627.200000000001</v>
      </c>
      <c r="EK71">
        <v>32770.300000000003</v>
      </c>
      <c r="EL71">
        <v>35050</v>
      </c>
      <c r="EM71">
        <v>39571.800000000003</v>
      </c>
      <c r="EN71">
        <v>42392.7</v>
      </c>
      <c r="EO71">
        <v>2.11795</v>
      </c>
      <c r="EP71">
        <v>2.1263299999999998</v>
      </c>
      <c r="EQ71">
        <v>8.5063299999999994E-2</v>
      </c>
      <c r="ER71">
        <v>0</v>
      </c>
      <c r="ES71">
        <v>33.477499999999999</v>
      </c>
      <c r="ET71">
        <v>999.9</v>
      </c>
      <c r="EU71">
        <v>65.099999999999994</v>
      </c>
      <c r="EV71">
        <v>39</v>
      </c>
      <c r="EW71">
        <v>45.186999999999998</v>
      </c>
      <c r="EX71">
        <v>57.657499999999999</v>
      </c>
      <c r="EY71">
        <v>-2.4399000000000002</v>
      </c>
      <c r="EZ71">
        <v>2</v>
      </c>
      <c r="FA71">
        <v>0.71123499999999995</v>
      </c>
      <c r="FB71">
        <v>1.74156</v>
      </c>
      <c r="FC71">
        <v>20.261199999999999</v>
      </c>
      <c r="FD71">
        <v>5.2171399999999997</v>
      </c>
      <c r="FE71">
        <v>12.009399999999999</v>
      </c>
      <c r="FF71">
        <v>4.9853500000000004</v>
      </c>
      <c r="FG71">
        <v>3.2846500000000001</v>
      </c>
      <c r="FH71">
        <v>8035.4</v>
      </c>
      <c r="FI71">
        <v>9999</v>
      </c>
      <c r="FJ71">
        <v>9999</v>
      </c>
      <c r="FK71">
        <v>562.20000000000005</v>
      </c>
      <c r="FL71">
        <v>1.86585</v>
      </c>
      <c r="FM71">
        <v>1.8623099999999999</v>
      </c>
      <c r="FN71">
        <v>1.86432</v>
      </c>
      <c r="FO71">
        <v>1.8603799999999999</v>
      </c>
      <c r="FP71">
        <v>1.8611200000000001</v>
      </c>
      <c r="FQ71">
        <v>1.86019</v>
      </c>
      <c r="FR71">
        <v>1.8619000000000001</v>
      </c>
      <c r="FS71">
        <v>1.8585199999999999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-1.1160000000000001</v>
      </c>
      <c r="GH71">
        <v>0.214</v>
      </c>
      <c r="GI71">
        <v>-1.0539319262819791</v>
      </c>
      <c r="GJ71">
        <v>-4.1205714796583209E-4</v>
      </c>
      <c r="GK71">
        <v>7.7744911336874259E-7</v>
      </c>
      <c r="GL71">
        <v>-3.0144991668536769E-10</v>
      </c>
      <c r="GM71">
        <v>-0.1266511706023529</v>
      </c>
      <c r="GN71">
        <v>4.3598202540073173E-3</v>
      </c>
      <c r="GO71">
        <v>2.9285056325319391E-4</v>
      </c>
      <c r="GP71">
        <v>-4.5385929978810709E-6</v>
      </c>
      <c r="GQ71">
        <v>2</v>
      </c>
      <c r="GR71">
        <v>2069</v>
      </c>
      <c r="GS71">
        <v>4</v>
      </c>
      <c r="GT71">
        <v>38</v>
      </c>
      <c r="GU71">
        <v>10.6</v>
      </c>
      <c r="GV71">
        <v>10.6</v>
      </c>
      <c r="GW71">
        <v>1.24268</v>
      </c>
      <c r="GX71">
        <v>2.6196299999999999</v>
      </c>
      <c r="GY71">
        <v>2.04956</v>
      </c>
      <c r="GZ71">
        <v>2.6220699999999999</v>
      </c>
      <c r="HA71">
        <v>2.1972700000000001</v>
      </c>
      <c r="HB71">
        <v>2.3706100000000001</v>
      </c>
      <c r="HC71">
        <v>43.6447</v>
      </c>
      <c r="HD71">
        <v>12.625999999999999</v>
      </c>
      <c r="HE71">
        <v>18</v>
      </c>
      <c r="HF71">
        <v>648.55999999999995</v>
      </c>
      <c r="HG71">
        <v>726.91</v>
      </c>
      <c r="HH71">
        <v>31.000699999999998</v>
      </c>
      <c r="HI71">
        <v>36.151699999999998</v>
      </c>
      <c r="HJ71">
        <v>30.0002</v>
      </c>
      <c r="HK71">
        <v>36.004199999999997</v>
      </c>
      <c r="HL71">
        <v>35.989800000000002</v>
      </c>
      <c r="HM71">
        <v>24.873999999999999</v>
      </c>
      <c r="HN71">
        <v>19.634699999999999</v>
      </c>
      <c r="HO71">
        <v>100</v>
      </c>
      <c r="HP71">
        <v>31</v>
      </c>
      <c r="HQ71">
        <v>377.94200000000001</v>
      </c>
      <c r="HR71">
        <v>38.301099999999998</v>
      </c>
      <c r="HS71">
        <v>98.851200000000006</v>
      </c>
      <c r="HT71">
        <v>98.262</v>
      </c>
    </row>
    <row r="72" spans="1:228" x14ac:dyDescent="0.2">
      <c r="A72">
        <v>57</v>
      </c>
      <c r="B72">
        <v>1665769989.5999999</v>
      </c>
      <c r="C72">
        <v>223.5</v>
      </c>
      <c r="D72" t="s">
        <v>473</v>
      </c>
      <c r="E72" t="s">
        <v>474</v>
      </c>
      <c r="F72">
        <v>4</v>
      </c>
      <c r="G72">
        <v>1665769987.2874999</v>
      </c>
      <c r="H72">
        <f t="shared" si="0"/>
        <v>3.0216943968535635E-4</v>
      </c>
      <c r="I72">
        <f t="shared" si="1"/>
        <v>0.30216943968535637</v>
      </c>
      <c r="J72">
        <f t="shared" si="2"/>
        <v>1.6539642482087418</v>
      </c>
      <c r="K72">
        <f t="shared" si="3"/>
        <v>354.89875000000001</v>
      </c>
      <c r="L72">
        <f t="shared" si="4"/>
        <v>192.23607107428512</v>
      </c>
      <c r="M72">
        <f t="shared" si="5"/>
        <v>19.478920809933559</v>
      </c>
      <c r="N72">
        <f t="shared" si="6"/>
        <v>35.96122521731639</v>
      </c>
      <c r="O72">
        <f t="shared" si="7"/>
        <v>1.713222309430024E-2</v>
      </c>
      <c r="P72">
        <f t="shared" si="8"/>
        <v>2.7715366673197019</v>
      </c>
      <c r="Q72">
        <f t="shared" si="9"/>
        <v>1.7073605656748946E-2</v>
      </c>
      <c r="R72">
        <f t="shared" si="10"/>
        <v>1.0676253279709049E-2</v>
      </c>
      <c r="S72">
        <f t="shared" si="11"/>
        <v>226.12197110786215</v>
      </c>
      <c r="T72">
        <f t="shared" si="12"/>
        <v>36.138340049296566</v>
      </c>
      <c r="U72">
        <f t="shared" si="13"/>
        <v>34.856074999999997</v>
      </c>
      <c r="V72">
        <f t="shared" si="14"/>
        <v>5.6035089513124596</v>
      </c>
      <c r="W72">
        <f t="shared" si="15"/>
        <v>69.617583610524036</v>
      </c>
      <c r="X72">
        <f t="shared" si="16"/>
        <v>3.8942450673115472</v>
      </c>
      <c r="Y72">
        <f t="shared" si="17"/>
        <v>5.5937664959730906</v>
      </c>
      <c r="Z72">
        <f t="shared" si="18"/>
        <v>1.7092638840009124</v>
      </c>
      <c r="AA72">
        <f t="shared" si="19"/>
        <v>-13.325672290124215</v>
      </c>
      <c r="AB72">
        <f t="shared" si="20"/>
        <v>-4.6898915244271313</v>
      </c>
      <c r="AC72">
        <f t="shared" si="21"/>
        <v>-0.39457552467095974</v>
      </c>
      <c r="AD72">
        <f t="shared" si="22"/>
        <v>207.71183176863985</v>
      </c>
      <c r="AE72">
        <f t="shared" si="23"/>
        <v>12.252487244608613</v>
      </c>
      <c r="AF72">
        <f t="shared" si="24"/>
        <v>0.13507421468413824</v>
      </c>
      <c r="AG72">
        <f t="shared" si="25"/>
        <v>1.6539642482087418</v>
      </c>
      <c r="AH72">
        <v>380.87610500127198</v>
      </c>
      <c r="AI72">
        <v>372.24339999999978</v>
      </c>
      <c r="AJ72">
        <v>1.742336679983562</v>
      </c>
      <c r="AK72">
        <v>66.492370730990942</v>
      </c>
      <c r="AL72">
        <f t="shared" si="26"/>
        <v>0.30216943968535637</v>
      </c>
      <c r="AM72">
        <v>38.300503680487303</v>
      </c>
      <c r="AN72">
        <v>38.477379120879121</v>
      </c>
      <c r="AO72">
        <v>1.7227939862719348E-2</v>
      </c>
      <c r="AP72">
        <v>87.124668143058287</v>
      </c>
      <c r="AQ72">
        <v>40</v>
      </c>
      <c r="AR72">
        <v>6</v>
      </c>
      <c r="AS72">
        <f t="shared" si="27"/>
        <v>1</v>
      </c>
      <c r="AT72">
        <f t="shared" si="28"/>
        <v>0</v>
      </c>
      <c r="AU72">
        <f t="shared" si="29"/>
        <v>47163.620748078261</v>
      </c>
      <c r="AV72">
        <f t="shared" si="30"/>
        <v>1200.0487499999999</v>
      </c>
      <c r="AW72">
        <f t="shared" si="31"/>
        <v>1025.9654010921565</v>
      </c>
      <c r="AX72">
        <f t="shared" si="32"/>
        <v>0.8549364357840934</v>
      </c>
      <c r="AY72">
        <f t="shared" si="33"/>
        <v>0.18842732106330026</v>
      </c>
      <c r="AZ72">
        <v>6</v>
      </c>
      <c r="BA72">
        <v>0.5</v>
      </c>
      <c r="BB72" t="s">
        <v>355</v>
      </c>
      <c r="BC72">
        <v>2</v>
      </c>
      <c r="BD72" t="b">
        <v>1</v>
      </c>
      <c r="BE72">
        <v>1665769987.2874999</v>
      </c>
      <c r="BF72">
        <v>354.89875000000001</v>
      </c>
      <c r="BG72">
        <v>366.251375</v>
      </c>
      <c r="BH72">
        <v>38.432025000000003</v>
      </c>
      <c r="BI72">
        <v>38.312150000000003</v>
      </c>
      <c r="BJ72">
        <v>356.0145</v>
      </c>
      <c r="BK72">
        <v>38.217662500000003</v>
      </c>
      <c r="BL72">
        <v>650.09237499999995</v>
      </c>
      <c r="BM72">
        <v>101.227875</v>
      </c>
      <c r="BN72">
        <v>0.1002508875</v>
      </c>
      <c r="BO72">
        <v>34.824687500000003</v>
      </c>
      <c r="BP72">
        <v>34.856074999999997</v>
      </c>
      <c r="BQ72">
        <v>999.9</v>
      </c>
      <c r="BR72">
        <v>0</v>
      </c>
      <c r="BS72">
        <v>0</v>
      </c>
      <c r="BT72">
        <v>9014.61</v>
      </c>
      <c r="BU72">
        <v>0</v>
      </c>
      <c r="BV72">
        <v>1843.0587499999999</v>
      </c>
      <c r="BW72">
        <v>-11.352650000000001</v>
      </c>
      <c r="BX72">
        <v>369.08362499999998</v>
      </c>
      <c r="BY72">
        <v>380.84249999999997</v>
      </c>
      <c r="BZ72">
        <v>0.11989215</v>
      </c>
      <c r="CA72">
        <v>366.251375</v>
      </c>
      <c r="CB72">
        <v>38.312150000000003</v>
      </c>
      <c r="CC72">
        <v>3.8903962499999998</v>
      </c>
      <c r="CD72">
        <v>3.87826</v>
      </c>
      <c r="CE72">
        <v>28.427262500000001</v>
      </c>
      <c r="CF72">
        <v>28.373525000000001</v>
      </c>
      <c r="CG72">
        <v>1200.0487499999999</v>
      </c>
      <c r="CH72">
        <v>0.50003575</v>
      </c>
      <c r="CI72">
        <v>0.49996425</v>
      </c>
      <c r="CJ72">
        <v>0</v>
      </c>
      <c r="CK72">
        <v>1136.9549999999999</v>
      </c>
      <c r="CL72">
        <v>4.9990899999999998</v>
      </c>
      <c r="CM72">
        <v>14020.8125</v>
      </c>
      <c r="CN72">
        <v>9558.3762499999993</v>
      </c>
      <c r="CO72">
        <v>45.851374999999997</v>
      </c>
      <c r="CP72">
        <v>48.492125000000001</v>
      </c>
      <c r="CQ72">
        <v>46.734250000000003</v>
      </c>
      <c r="CR72">
        <v>47.125</v>
      </c>
      <c r="CS72">
        <v>47.25</v>
      </c>
      <c r="CT72">
        <v>597.5675</v>
      </c>
      <c r="CU72">
        <v>597.48125000000005</v>
      </c>
      <c r="CV72">
        <v>0</v>
      </c>
      <c r="CW72">
        <v>1665769995.2</v>
      </c>
      <c r="CX72">
        <v>0</v>
      </c>
      <c r="CY72">
        <v>1665769350.0999999</v>
      </c>
      <c r="CZ72" t="s">
        <v>356</v>
      </c>
      <c r="DA72">
        <v>1665769350.0999999</v>
      </c>
      <c r="DB72">
        <v>1665769349.0999999</v>
      </c>
      <c r="DC72">
        <v>11</v>
      </c>
      <c r="DD72">
        <v>-2.3E-2</v>
      </c>
      <c r="DE72">
        <v>-8.9999999999999993E-3</v>
      </c>
      <c r="DF72">
        <v>-1.113</v>
      </c>
      <c r="DG72">
        <v>0.21099999999999999</v>
      </c>
      <c r="DH72">
        <v>415</v>
      </c>
      <c r="DI72">
        <v>39</v>
      </c>
      <c r="DJ72">
        <v>0.32</v>
      </c>
      <c r="DK72">
        <v>0.12</v>
      </c>
      <c r="DL72">
        <v>-11.355404999999999</v>
      </c>
      <c r="DM72">
        <v>-5.6404502814227771E-2</v>
      </c>
      <c r="DN72">
        <v>6.8897024427764714E-2</v>
      </c>
      <c r="DO72">
        <v>1</v>
      </c>
      <c r="DP72">
        <v>0.26683976500000001</v>
      </c>
      <c r="DQ72">
        <v>-0.74870023339587355</v>
      </c>
      <c r="DR72">
        <v>9.217810392237287E-2</v>
      </c>
      <c r="DS72">
        <v>0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357</v>
      </c>
      <c r="EA72">
        <v>3.2940299999999998</v>
      </c>
      <c r="EB72">
        <v>2.6253700000000002</v>
      </c>
      <c r="EC72">
        <v>8.9908799999999997E-2</v>
      </c>
      <c r="ED72">
        <v>9.1175900000000004E-2</v>
      </c>
      <c r="EE72">
        <v>0.15058199999999999</v>
      </c>
      <c r="EF72">
        <v>0.14863499999999999</v>
      </c>
      <c r="EG72">
        <v>27457</v>
      </c>
      <c r="EH72">
        <v>27959.599999999999</v>
      </c>
      <c r="EI72">
        <v>28079.1</v>
      </c>
      <c r="EJ72">
        <v>29627.1</v>
      </c>
      <c r="EK72">
        <v>32760.5</v>
      </c>
      <c r="EL72">
        <v>35048.400000000001</v>
      </c>
      <c r="EM72">
        <v>39571.5</v>
      </c>
      <c r="EN72">
        <v>42392.9</v>
      </c>
      <c r="EO72">
        <v>2.1185700000000001</v>
      </c>
      <c r="EP72">
        <v>2.12643</v>
      </c>
      <c r="EQ72">
        <v>8.4727999999999998E-2</v>
      </c>
      <c r="ER72">
        <v>0</v>
      </c>
      <c r="ES72">
        <v>33.4985</v>
      </c>
      <c r="ET72">
        <v>999.9</v>
      </c>
      <c r="EU72">
        <v>65.099999999999994</v>
      </c>
      <c r="EV72">
        <v>39</v>
      </c>
      <c r="EW72">
        <v>45.189799999999998</v>
      </c>
      <c r="EX72">
        <v>57.297499999999999</v>
      </c>
      <c r="EY72">
        <v>-2.5080100000000001</v>
      </c>
      <c r="EZ72">
        <v>2</v>
      </c>
      <c r="FA72">
        <v>0.71123999999999998</v>
      </c>
      <c r="FB72">
        <v>1.7457400000000001</v>
      </c>
      <c r="FC72">
        <v>20.261199999999999</v>
      </c>
      <c r="FD72">
        <v>5.2171399999999997</v>
      </c>
      <c r="FE72">
        <v>12.009499999999999</v>
      </c>
      <c r="FF72">
        <v>4.9855499999999999</v>
      </c>
      <c r="FG72">
        <v>3.2844799999999998</v>
      </c>
      <c r="FH72">
        <v>8035.4</v>
      </c>
      <c r="FI72">
        <v>9999</v>
      </c>
      <c r="FJ72">
        <v>9999</v>
      </c>
      <c r="FK72">
        <v>562.20000000000005</v>
      </c>
      <c r="FL72">
        <v>1.8658399999999999</v>
      </c>
      <c r="FM72">
        <v>1.86229</v>
      </c>
      <c r="FN72">
        <v>1.86432</v>
      </c>
      <c r="FO72">
        <v>1.8603799999999999</v>
      </c>
      <c r="FP72">
        <v>1.8611200000000001</v>
      </c>
      <c r="FQ72">
        <v>1.8602000000000001</v>
      </c>
      <c r="FR72">
        <v>1.86188</v>
      </c>
      <c r="FS72">
        <v>1.8585199999999999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-1.115</v>
      </c>
      <c r="GH72">
        <v>0.2147</v>
      </c>
      <c r="GI72">
        <v>-1.0539319262819791</v>
      </c>
      <c r="GJ72">
        <v>-4.1205714796583209E-4</v>
      </c>
      <c r="GK72">
        <v>7.7744911336874259E-7</v>
      </c>
      <c r="GL72">
        <v>-3.0144991668536769E-10</v>
      </c>
      <c r="GM72">
        <v>-0.1266511706023529</v>
      </c>
      <c r="GN72">
        <v>4.3598202540073173E-3</v>
      </c>
      <c r="GO72">
        <v>2.9285056325319391E-4</v>
      </c>
      <c r="GP72">
        <v>-4.5385929978810709E-6</v>
      </c>
      <c r="GQ72">
        <v>2</v>
      </c>
      <c r="GR72">
        <v>2069</v>
      </c>
      <c r="GS72">
        <v>4</v>
      </c>
      <c r="GT72">
        <v>38</v>
      </c>
      <c r="GU72">
        <v>10.7</v>
      </c>
      <c r="GV72">
        <v>10.7</v>
      </c>
      <c r="GW72">
        <v>1.2609900000000001</v>
      </c>
      <c r="GX72">
        <v>2.6013199999999999</v>
      </c>
      <c r="GY72">
        <v>2.04834</v>
      </c>
      <c r="GZ72">
        <v>2.6220699999999999</v>
      </c>
      <c r="HA72">
        <v>2.1972700000000001</v>
      </c>
      <c r="HB72">
        <v>2.3779300000000001</v>
      </c>
      <c r="HC72">
        <v>43.6447</v>
      </c>
      <c r="HD72">
        <v>12.6173</v>
      </c>
      <c r="HE72">
        <v>18</v>
      </c>
      <c r="HF72">
        <v>649.05799999999999</v>
      </c>
      <c r="HG72">
        <v>727.005</v>
      </c>
      <c r="HH72">
        <v>31.001000000000001</v>
      </c>
      <c r="HI72">
        <v>36.153199999999998</v>
      </c>
      <c r="HJ72">
        <v>30.0002</v>
      </c>
      <c r="HK72">
        <v>36.004399999999997</v>
      </c>
      <c r="HL72">
        <v>35.989800000000002</v>
      </c>
      <c r="HM72">
        <v>25.2456</v>
      </c>
      <c r="HN72">
        <v>19.634699999999999</v>
      </c>
      <c r="HO72">
        <v>100</v>
      </c>
      <c r="HP72">
        <v>31</v>
      </c>
      <c r="HQ72">
        <v>384.62</v>
      </c>
      <c r="HR72">
        <v>38.272300000000001</v>
      </c>
      <c r="HS72">
        <v>98.850200000000001</v>
      </c>
      <c r="HT72">
        <v>98.262100000000004</v>
      </c>
    </row>
    <row r="73" spans="1:228" x14ac:dyDescent="0.2">
      <c r="A73">
        <v>58</v>
      </c>
      <c r="B73">
        <v>1665769993.5999999</v>
      </c>
      <c r="C73">
        <v>227.5</v>
      </c>
      <c r="D73" t="s">
        <v>475</v>
      </c>
      <c r="E73" t="s">
        <v>476</v>
      </c>
      <c r="F73">
        <v>4</v>
      </c>
      <c r="G73">
        <v>1665769991.5999999</v>
      </c>
      <c r="H73">
        <f t="shared" si="0"/>
        <v>3.7397386639206784E-4</v>
      </c>
      <c r="I73">
        <f t="shared" si="1"/>
        <v>0.37397386639206781</v>
      </c>
      <c r="J73">
        <f t="shared" si="2"/>
        <v>1.7739800547450009</v>
      </c>
      <c r="K73">
        <f t="shared" si="3"/>
        <v>362.11142857142852</v>
      </c>
      <c r="L73">
        <f t="shared" si="4"/>
        <v>219.8782780227987</v>
      </c>
      <c r="M73">
        <f t="shared" si="5"/>
        <v>22.279642085964259</v>
      </c>
      <c r="N73">
        <f t="shared" si="6"/>
        <v>36.691723695289795</v>
      </c>
      <c r="O73">
        <f t="shared" si="7"/>
        <v>2.1257389144696045E-2</v>
      </c>
      <c r="P73">
        <f t="shared" si="8"/>
        <v>2.7639245979035745</v>
      </c>
      <c r="Q73">
        <f t="shared" si="9"/>
        <v>2.1166977969712692E-2</v>
      </c>
      <c r="R73">
        <f t="shared" si="10"/>
        <v>1.3237452154228842E-2</v>
      </c>
      <c r="S73">
        <f t="shared" si="11"/>
        <v>226.11658290729093</v>
      </c>
      <c r="T73">
        <f t="shared" si="12"/>
        <v>36.135587366891222</v>
      </c>
      <c r="U73">
        <f t="shared" si="13"/>
        <v>34.87235714285714</v>
      </c>
      <c r="V73">
        <f t="shared" si="14"/>
        <v>5.6085686192094206</v>
      </c>
      <c r="W73">
        <f t="shared" si="15"/>
        <v>69.710233333266586</v>
      </c>
      <c r="X73">
        <f t="shared" si="16"/>
        <v>3.9023594644739186</v>
      </c>
      <c r="Y73">
        <f t="shared" si="17"/>
        <v>5.5979721740676842</v>
      </c>
      <c r="Z73">
        <f t="shared" si="18"/>
        <v>1.7062091547355021</v>
      </c>
      <c r="AA73">
        <f t="shared" si="19"/>
        <v>-16.492247507890191</v>
      </c>
      <c r="AB73">
        <f t="shared" si="20"/>
        <v>-5.0833254654016304</v>
      </c>
      <c r="AC73">
        <f t="shared" si="21"/>
        <v>-0.42891658470293142</v>
      </c>
      <c r="AD73">
        <f t="shared" si="22"/>
        <v>204.11209334929617</v>
      </c>
      <c r="AE73">
        <f t="shared" si="23"/>
        <v>12.328491167952697</v>
      </c>
      <c r="AF73">
        <f t="shared" si="24"/>
        <v>0.21806255884257741</v>
      </c>
      <c r="AG73">
        <f t="shared" si="25"/>
        <v>1.7739800547450009</v>
      </c>
      <c r="AH73">
        <v>387.93205621802821</v>
      </c>
      <c r="AI73">
        <v>379.21569090909082</v>
      </c>
      <c r="AJ73">
        <v>1.734410776968228</v>
      </c>
      <c r="AK73">
        <v>66.492370730990942</v>
      </c>
      <c r="AL73">
        <f t="shared" si="26"/>
        <v>0.37397386639206781</v>
      </c>
      <c r="AM73">
        <v>38.318673044778762</v>
      </c>
      <c r="AN73">
        <v>38.530184615384627</v>
      </c>
      <c r="AO73">
        <v>2.2719288144021282E-2</v>
      </c>
      <c r="AP73">
        <v>87.124668143058287</v>
      </c>
      <c r="AQ73">
        <v>39</v>
      </c>
      <c r="AR73">
        <v>6</v>
      </c>
      <c r="AS73">
        <f t="shared" si="27"/>
        <v>1</v>
      </c>
      <c r="AT73">
        <f t="shared" si="28"/>
        <v>0</v>
      </c>
      <c r="AU73">
        <f t="shared" si="29"/>
        <v>46953.327419521622</v>
      </c>
      <c r="AV73">
        <f t="shared" si="30"/>
        <v>1200.01</v>
      </c>
      <c r="AW73">
        <f t="shared" si="31"/>
        <v>1025.9332636825343</v>
      </c>
      <c r="AX73">
        <f t="shared" si="32"/>
        <v>0.85493726192492914</v>
      </c>
      <c r="AY73">
        <f t="shared" si="33"/>
        <v>0.18842891551511315</v>
      </c>
      <c r="AZ73">
        <v>6</v>
      </c>
      <c r="BA73">
        <v>0.5</v>
      </c>
      <c r="BB73" t="s">
        <v>355</v>
      </c>
      <c r="BC73">
        <v>2</v>
      </c>
      <c r="BD73" t="b">
        <v>1</v>
      </c>
      <c r="BE73">
        <v>1665769991.5999999</v>
      </c>
      <c r="BF73">
        <v>362.11142857142852</v>
      </c>
      <c r="BG73">
        <v>373.56400000000002</v>
      </c>
      <c r="BH73">
        <v>38.51247142857143</v>
      </c>
      <c r="BI73">
        <v>38.318942857142858</v>
      </c>
      <c r="BJ73">
        <v>363.22671428571431</v>
      </c>
      <c r="BK73">
        <v>38.297571428571423</v>
      </c>
      <c r="BL73">
        <v>650.02628571428579</v>
      </c>
      <c r="BM73">
        <v>101.227</v>
      </c>
      <c r="BN73">
        <v>0.10016285714285721</v>
      </c>
      <c r="BO73">
        <v>34.838242857142859</v>
      </c>
      <c r="BP73">
        <v>34.87235714285714</v>
      </c>
      <c r="BQ73">
        <v>999.89999999999986</v>
      </c>
      <c r="BR73">
        <v>0</v>
      </c>
      <c r="BS73">
        <v>0</v>
      </c>
      <c r="BT73">
        <v>8974.2842857142859</v>
      </c>
      <c r="BU73">
        <v>0</v>
      </c>
      <c r="BV73">
        <v>1843.3785714285709</v>
      </c>
      <c r="BW73">
        <v>-11.452685714285719</v>
      </c>
      <c r="BX73">
        <v>376.61585714285718</v>
      </c>
      <c r="BY73">
        <v>388.44900000000001</v>
      </c>
      <c r="BZ73">
        <v>0.1935172857142857</v>
      </c>
      <c r="CA73">
        <v>373.56400000000002</v>
      </c>
      <c r="CB73">
        <v>38.318942857142858</v>
      </c>
      <c r="CC73">
        <v>3.8984999999999999</v>
      </c>
      <c r="CD73">
        <v>3.8789114285714281</v>
      </c>
      <c r="CE73">
        <v>28.463071428571428</v>
      </c>
      <c r="CF73">
        <v>28.376385714285711</v>
      </c>
      <c r="CG73">
        <v>1200.01</v>
      </c>
      <c r="CH73">
        <v>0.50000928571428571</v>
      </c>
      <c r="CI73">
        <v>0.49999071428571429</v>
      </c>
      <c r="CJ73">
        <v>0</v>
      </c>
      <c r="CK73">
        <v>1136.525714285714</v>
      </c>
      <c r="CL73">
        <v>4.9990899999999998</v>
      </c>
      <c r="CM73">
        <v>14014.95714285714</v>
      </c>
      <c r="CN73">
        <v>9557.9628571428566</v>
      </c>
      <c r="CO73">
        <v>45.875</v>
      </c>
      <c r="CP73">
        <v>48.5</v>
      </c>
      <c r="CQ73">
        <v>46.75</v>
      </c>
      <c r="CR73">
        <v>47.125</v>
      </c>
      <c r="CS73">
        <v>47.25</v>
      </c>
      <c r="CT73">
        <v>597.51571428571435</v>
      </c>
      <c r="CU73">
        <v>597.49571428571437</v>
      </c>
      <c r="CV73">
        <v>0</v>
      </c>
      <c r="CW73">
        <v>1665769998.8</v>
      </c>
      <c r="CX73">
        <v>0</v>
      </c>
      <c r="CY73">
        <v>1665769350.0999999</v>
      </c>
      <c r="CZ73" t="s">
        <v>356</v>
      </c>
      <c r="DA73">
        <v>1665769350.0999999</v>
      </c>
      <c r="DB73">
        <v>1665769349.0999999</v>
      </c>
      <c r="DC73">
        <v>11</v>
      </c>
      <c r="DD73">
        <v>-2.3E-2</v>
      </c>
      <c r="DE73">
        <v>-8.9999999999999993E-3</v>
      </c>
      <c r="DF73">
        <v>-1.113</v>
      </c>
      <c r="DG73">
        <v>0.21099999999999999</v>
      </c>
      <c r="DH73">
        <v>415</v>
      </c>
      <c r="DI73">
        <v>39</v>
      </c>
      <c r="DJ73">
        <v>0.32</v>
      </c>
      <c r="DK73">
        <v>0.12</v>
      </c>
      <c r="DL73">
        <v>-11.391450000000001</v>
      </c>
      <c r="DM73">
        <v>-3.5572232645484821E-3</v>
      </c>
      <c r="DN73">
        <v>6.5961606256973504E-2</v>
      </c>
      <c r="DO73">
        <v>1</v>
      </c>
      <c r="DP73">
        <v>0.23258901500000001</v>
      </c>
      <c r="DQ73">
        <v>-0.72848354296435336</v>
      </c>
      <c r="DR73">
        <v>9.2486141861679874E-2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357</v>
      </c>
      <c r="EA73">
        <v>3.2937500000000002</v>
      </c>
      <c r="EB73">
        <v>2.6252200000000001</v>
      </c>
      <c r="EC73">
        <v>9.1217900000000005E-2</v>
      </c>
      <c r="ED73">
        <v>9.2475000000000002E-2</v>
      </c>
      <c r="EE73">
        <v>0.15071799999999999</v>
      </c>
      <c r="EF73">
        <v>0.14863399999999999</v>
      </c>
      <c r="EG73">
        <v>27416.799999999999</v>
      </c>
      <c r="EH73">
        <v>27919.599999999999</v>
      </c>
      <c r="EI73">
        <v>28078.400000000001</v>
      </c>
      <c r="EJ73">
        <v>29627.1</v>
      </c>
      <c r="EK73">
        <v>32754.2</v>
      </c>
      <c r="EL73">
        <v>35048.300000000003</v>
      </c>
      <c r="EM73">
        <v>39570.1</v>
      </c>
      <c r="EN73">
        <v>42392.6</v>
      </c>
      <c r="EO73">
        <v>2.1188199999999999</v>
      </c>
      <c r="EP73">
        <v>2.12643</v>
      </c>
      <c r="EQ73">
        <v>8.3893499999999996E-2</v>
      </c>
      <c r="ER73">
        <v>0</v>
      </c>
      <c r="ES73">
        <v>33.520299999999999</v>
      </c>
      <c r="ET73">
        <v>999.9</v>
      </c>
      <c r="EU73">
        <v>65</v>
      </c>
      <c r="EV73">
        <v>38.9</v>
      </c>
      <c r="EW73">
        <v>44.872900000000001</v>
      </c>
      <c r="EX73">
        <v>57.327500000000001</v>
      </c>
      <c r="EY73">
        <v>-2.3878200000000001</v>
      </c>
      <c r="EZ73">
        <v>2</v>
      </c>
      <c r="FA73">
        <v>0.71140199999999998</v>
      </c>
      <c r="FB73">
        <v>1.75109</v>
      </c>
      <c r="FC73">
        <v>20.261099999999999</v>
      </c>
      <c r="FD73">
        <v>5.2171399999999997</v>
      </c>
      <c r="FE73">
        <v>12.0098</v>
      </c>
      <c r="FF73">
        <v>4.9858500000000001</v>
      </c>
      <c r="FG73">
        <v>3.2845</v>
      </c>
      <c r="FH73">
        <v>8035.7</v>
      </c>
      <c r="FI73">
        <v>9999</v>
      </c>
      <c r="FJ73">
        <v>9999</v>
      </c>
      <c r="FK73">
        <v>562.20000000000005</v>
      </c>
      <c r="FL73">
        <v>1.8658600000000001</v>
      </c>
      <c r="FM73">
        <v>1.8623099999999999</v>
      </c>
      <c r="FN73">
        <v>1.86432</v>
      </c>
      <c r="FO73">
        <v>1.8604099999999999</v>
      </c>
      <c r="FP73">
        <v>1.86113</v>
      </c>
      <c r="FQ73">
        <v>1.86019</v>
      </c>
      <c r="FR73">
        <v>1.8619000000000001</v>
      </c>
      <c r="FS73">
        <v>1.8585199999999999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-1.115</v>
      </c>
      <c r="GH73">
        <v>0.215</v>
      </c>
      <c r="GI73">
        <v>-1.0539319262819791</v>
      </c>
      <c r="GJ73">
        <v>-4.1205714796583209E-4</v>
      </c>
      <c r="GK73">
        <v>7.7744911336874259E-7</v>
      </c>
      <c r="GL73">
        <v>-3.0144991668536769E-10</v>
      </c>
      <c r="GM73">
        <v>-0.1266511706023529</v>
      </c>
      <c r="GN73">
        <v>4.3598202540073173E-3</v>
      </c>
      <c r="GO73">
        <v>2.9285056325319391E-4</v>
      </c>
      <c r="GP73">
        <v>-4.5385929978810709E-6</v>
      </c>
      <c r="GQ73">
        <v>2</v>
      </c>
      <c r="GR73">
        <v>2069</v>
      </c>
      <c r="GS73">
        <v>4</v>
      </c>
      <c r="GT73">
        <v>38</v>
      </c>
      <c r="GU73">
        <v>10.7</v>
      </c>
      <c r="GV73">
        <v>10.7</v>
      </c>
      <c r="GW73">
        <v>1.2793000000000001</v>
      </c>
      <c r="GX73">
        <v>2.6122999999999998</v>
      </c>
      <c r="GY73">
        <v>2.04956</v>
      </c>
      <c r="GZ73">
        <v>2.6232899999999999</v>
      </c>
      <c r="HA73">
        <v>2.1972700000000001</v>
      </c>
      <c r="HB73">
        <v>2.33521</v>
      </c>
      <c r="HC73">
        <v>43.6447</v>
      </c>
      <c r="HD73">
        <v>12.608499999999999</v>
      </c>
      <c r="HE73">
        <v>18</v>
      </c>
      <c r="HF73">
        <v>649.28800000000001</v>
      </c>
      <c r="HG73">
        <v>727.04300000000001</v>
      </c>
      <c r="HH73">
        <v>31.001300000000001</v>
      </c>
      <c r="HI73">
        <v>36.155000000000001</v>
      </c>
      <c r="HJ73">
        <v>30.0002</v>
      </c>
      <c r="HK73">
        <v>36.0075</v>
      </c>
      <c r="HL73">
        <v>35.993099999999998</v>
      </c>
      <c r="HM73">
        <v>25.614000000000001</v>
      </c>
      <c r="HN73">
        <v>19.634699999999999</v>
      </c>
      <c r="HO73">
        <v>100</v>
      </c>
      <c r="HP73">
        <v>31</v>
      </c>
      <c r="HQ73">
        <v>391.29700000000003</v>
      </c>
      <c r="HR73">
        <v>38.250399999999999</v>
      </c>
      <c r="HS73">
        <v>98.847300000000004</v>
      </c>
      <c r="HT73">
        <v>98.261700000000005</v>
      </c>
    </row>
    <row r="74" spans="1:228" x14ac:dyDescent="0.2">
      <c r="A74">
        <v>59</v>
      </c>
      <c r="B74">
        <v>1665769997.5999999</v>
      </c>
      <c r="C74">
        <v>231.5</v>
      </c>
      <c r="D74" t="s">
        <v>477</v>
      </c>
      <c r="E74" t="s">
        <v>478</v>
      </c>
      <c r="F74">
        <v>4</v>
      </c>
      <c r="G74">
        <v>1665769995.2874999</v>
      </c>
      <c r="H74">
        <f t="shared" si="0"/>
        <v>3.6014277412348963E-4</v>
      </c>
      <c r="I74">
        <f t="shared" si="1"/>
        <v>0.36014277412348961</v>
      </c>
      <c r="J74">
        <f t="shared" si="2"/>
        <v>1.5490580370386235</v>
      </c>
      <c r="K74">
        <f t="shared" si="3"/>
        <v>368.28787499999999</v>
      </c>
      <c r="L74">
        <f t="shared" si="4"/>
        <v>238.21169611753592</v>
      </c>
      <c r="M74">
        <f t="shared" si="5"/>
        <v>24.136724060025344</v>
      </c>
      <c r="N74">
        <f t="shared" si="6"/>
        <v>37.316651358470899</v>
      </c>
      <c r="O74">
        <f t="shared" si="7"/>
        <v>2.0469254119933014E-2</v>
      </c>
      <c r="P74">
        <f t="shared" si="8"/>
        <v>2.768719259278881</v>
      </c>
      <c r="Q74">
        <f t="shared" si="9"/>
        <v>2.0385553083923032E-2</v>
      </c>
      <c r="R74">
        <f t="shared" si="10"/>
        <v>1.2748462249652287E-2</v>
      </c>
      <c r="S74">
        <f t="shared" si="11"/>
        <v>226.11845169837335</v>
      </c>
      <c r="T74">
        <f t="shared" si="12"/>
        <v>36.14910369730211</v>
      </c>
      <c r="U74">
        <f t="shared" si="13"/>
        <v>34.885100000000001</v>
      </c>
      <c r="V74">
        <f t="shared" si="14"/>
        <v>5.612531225381117</v>
      </c>
      <c r="W74">
        <f t="shared" si="15"/>
        <v>69.739496003510354</v>
      </c>
      <c r="X74">
        <f t="shared" si="16"/>
        <v>3.9065566010556276</v>
      </c>
      <c r="Y74">
        <f t="shared" si="17"/>
        <v>5.6016415731753924</v>
      </c>
      <c r="Z74">
        <f t="shared" si="18"/>
        <v>1.7059746243254894</v>
      </c>
      <c r="AA74">
        <f t="shared" si="19"/>
        <v>-15.882296338845892</v>
      </c>
      <c r="AB74">
        <f t="shared" si="20"/>
        <v>-5.2299492644451977</v>
      </c>
      <c r="AC74">
        <f t="shared" si="21"/>
        <v>-0.44057681844202051</v>
      </c>
      <c r="AD74">
        <f t="shared" si="22"/>
        <v>204.56562927664024</v>
      </c>
      <c r="AE74">
        <f t="shared" si="23"/>
        <v>12.325991579531122</v>
      </c>
      <c r="AF74">
        <f t="shared" si="24"/>
        <v>0.26588214804049753</v>
      </c>
      <c r="AG74">
        <f t="shared" si="25"/>
        <v>1.5490580370386235</v>
      </c>
      <c r="AH74">
        <v>394.91665946062773</v>
      </c>
      <c r="AI74">
        <v>386.26518181818159</v>
      </c>
      <c r="AJ74">
        <v>1.771814048469714</v>
      </c>
      <c r="AK74">
        <v>66.492370730990942</v>
      </c>
      <c r="AL74">
        <f t="shared" si="26"/>
        <v>0.36014277412348961</v>
      </c>
      <c r="AM74">
        <v>38.318979415712363</v>
      </c>
      <c r="AN74">
        <v>38.572357142857172</v>
      </c>
      <c r="AO74">
        <v>1.25004533477265E-2</v>
      </c>
      <c r="AP74">
        <v>87.124668143058287</v>
      </c>
      <c r="AQ74">
        <v>40</v>
      </c>
      <c r="AR74">
        <v>6</v>
      </c>
      <c r="AS74">
        <f t="shared" si="27"/>
        <v>1</v>
      </c>
      <c r="AT74">
        <f t="shared" si="28"/>
        <v>0</v>
      </c>
      <c r="AU74">
        <f t="shared" si="29"/>
        <v>47082.615742375965</v>
      </c>
      <c r="AV74">
        <f t="shared" si="30"/>
        <v>1200.0237500000001</v>
      </c>
      <c r="AW74">
        <f t="shared" si="31"/>
        <v>1025.9446449214372</v>
      </c>
      <c r="AX74">
        <f t="shared" si="32"/>
        <v>0.85493695014072602</v>
      </c>
      <c r="AY74">
        <f t="shared" si="33"/>
        <v>0.18842831377160105</v>
      </c>
      <c r="AZ74">
        <v>6</v>
      </c>
      <c r="BA74">
        <v>0.5</v>
      </c>
      <c r="BB74" t="s">
        <v>355</v>
      </c>
      <c r="BC74">
        <v>2</v>
      </c>
      <c r="BD74" t="b">
        <v>1</v>
      </c>
      <c r="BE74">
        <v>1665769995.2874999</v>
      </c>
      <c r="BF74">
        <v>368.28787499999999</v>
      </c>
      <c r="BG74">
        <v>379.755875</v>
      </c>
      <c r="BH74">
        <v>38.554837499999998</v>
      </c>
      <c r="BI74">
        <v>38.318874999999998</v>
      </c>
      <c r="BJ74">
        <v>369.40312499999999</v>
      </c>
      <c r="BK74">
        <v>38.339637500000002</v>
      </c>
      <c r="BL74">
        <v>650.01287500000001</v>
      </c>
      <c r="BM74">
        <v>101.22475</v>
      </c>
      <c r="BN74">
        <v>9.9930749999999999E-2</v>
      </c>
      <c r="BO74">
        <v>34.8500625</v>
      </c>
      <c r="BP74">
        <v>34.885100000000001</v>
      </c>
      <c r="BQ74">
        <v>999.9</v>
      </c>
      <c r="BR74">
        <v>0</v>
      </c>
      <c r="BS74">
        <v>0</v>
      </c>
      <c r="BT74">
        <v>8999.9212499999994</v>
      </c>
      <c r="BU74">
        <v>0</v>
      </c>
      <c r="BV74">
        <v>1842.11</v>
      </c>
      <c r="BW74">
        <v>-11.4679875</v>
      </c>
      <c r="BX74">
        <v>383.05687499999999</v>
      </c>
      <c r="BY74">
        <v>394.88749999999999</v>
      </c>
      <c r="BZ74">
        <v>0.23596387499999999</v>
      </c>
      <c r="CA74">
        <v>379.755875</v>
      </c>
      <c r="CB74">
        <v>38.318874999999998</v>
      </c>
      <c r="CC74">
        <v>3.9027050000000001</v>
      </c>
      <c r="CD74">
        <v>3.8788187500000002</v>
      </c>
      <c r="CE74">
        <v>28.481637500000001</v>
      </c>
      <c r="CF74">
        <v>28.375987500000001</v>
      </c>
      <c r="CG74">
        <v>1200.0237500000001</v>
      </c>
      <c r="CH74">
        <v>0.50001825</v>
      </c>
      <c r="CI74">
        <v>0.49998175</v>
      </c>
      <c r="CJ74">
        <v>0</v>
      </c>
      <c r="CK74">
        <v>1136.115</v>
      </c>
      <c r="CL74">
        <v>4.9990899999999998</v>
      </c>
      <c r="CM74">
        <v>14014.0625</v>
      </c>
      <c r="CN74">
        <v>9558.0974999999999</v>
      </c>
      <c r="CO74">
        <v>45.875</v>
      </c>
      <c r="CP74">
        <v>48.5</v>
      </c>
      <c r="CQ74">
        <v>46.75</v>
      </c>
      <c r="CR74">
        <v>47.179250000000003</v>
      </c>
      <c r="CS74">
        <v>47.25</v>
      </c>
      <c r="CT74">
        <v>597.53499999999997</v>
      </c>
      <c r="CU74">
        <v>597.49</v>
      </c>
      <c r="CV74">
        <v>0</v>
      </c>
      <c r="CW74">
        <v>1665770003</v>
      </c>
      <c r="CX74">
        <v>0</v>
      </c>
      <c r="CY74">
        <v>1665769350.0999999</v>
      </c>
      <c r="CZ74" t="s">
        <v>356</v>
      </c>
      <c r="DA74">
        <v>1665769350.0999999</v>
      </c>
      <c r="DB74">
        <v>1665769349.0999999</v>
      </c>
      <c r="DC74">
        <v>11</v>
      </c>
      <c r="DD74">
        <v>-2.3E-2</v>
      </c>
      <c r="DE74">
        <v>-8.9999999999999993E-3</v>
      </c>
      <c r="DF74">
        <v>-1.113</v>
      </c>
      <c r="DG74">
        <v>0.21099999999999999</v>
      </c>
      <c r="DH74">
        <v>415</v>
      </c>
      <c r="DI74">
        <v>39</v>
      </c>
      <c r="DJ74">
        <v>0.32</v>
      </c>
      <c r="DK74">
        <v>0.12</v>
      </c>
      <c r="DL74">
        <v>-11.4037275</v>
      </c>
      <c r="DM74">
        <v>-0.19875084427767789</v>
      </c>
      <c r="DN74">
        <v>7.2462555804705148E-2</v>
      </c>
      <c r="DO74">
        <v>0</v>
      </c>
      <c r="DP74">
        <v>0.21795354</v>
      </c>
      <c r="DQ74">
        <v>-0.42777286604127601</v>
      </c>
      <c r="DR74">
        <v>8.3327649095437703E-2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363</v>
      </c>
      <c r="EA74">
        <v>3.29386</v>
      </c>
      <c r="EB74">
        <v>2.6252200000000001</v>
      </c>
      <c r="EC74">
        <v>9.2530699999999994E-2</v>
      </c>
      <c r="ED74">
        <v>9.3757699999999999E-2</v>
      </c>
      <c r="EE74">
        <v>0.15081600000000001</v>
      </c>
      <c r="EF74">
        <v>0.14862500000000001</v>
      </c>
      <c r="EG74">
        <v>27376.9</v>
      </c>
      <c r="EH74">
        <v>27879.9</v>
      </c>
      <c r="EI74">
        <v>28078.2</v>
      </c>
      <c r="EJ74">
        <v>29626.9</v>
      </c>
      <c r="EK74">
        <v>32750.6</v>
      </c>
      <c r="EL74">
        <v>35048.5</v>
      </c>
      <c r="EM74">
        <v>39570.199999999997</v>
      </c>
      <c r="EN74">
        <v>42392.3</v>
      </c>
      <c r="EO74">
        <v>2.1184699999999999</v>
      </c>
      <c r="EP74">
        <v>2.1265000000000001</v>
      </c>
      <c r="EQ74">
        <v>8.3848800000000001E-2</v>
      </c>
      <c r="ER74">
        <v>0</v>
      </c>
      <c r="ES74">
        <v>33.542099999999998</v>
      </c>
      <c r="ET74">
        <v>999.9</v>
      </c>
      <c r="EU74">
        <v>65</v>
      </c>
      <c r="EV74">
        <v>39</v>
      </c>
      <c r="EW74">
        <v>45.118600000000001</v>
      </c>
      <c r="EX74">
        <v>57.357500000000002</v>
      </c>
      <c r="EY74">
        <v>-2.5</v>
      </c>
      <c r="EZ74">
        <v>2</v>
      </c>
      <c r="FA74">
        <v>0.71170199999999995</v>
      </c>
      <c r="FB74">
        <v>1.7541800000000001</v>
      </c>
      <c r="FC74">
        <v>20.261199999999999</v>
      </c>
      <c r="FD74">
        <v>5.2171399999999997</v>
      </c>
      <c r="FE74">
        <v>12.0098</v>
      </c>
      <c r="FF74">
        <v>4.9857500000000003</v>
      </c>
      <c r="FG74">
        <v>3.2845</v>
      </c>
      <c r="FH74">
        <v>8035.7</v>
      </c>
      <c r="FI74">
        <v>9999</v>
      </c>
      <c r="FJ74">
        <v>9999</v>
      </c>
      <c r="FK74">
        <v>562.20000000000005</v>
      </c>
      <c r="FL74">
        <v>1.86588</v>
      </c>
      <c r="FM74">
        <v>1.8623000000000001</v>
      </c>
      <c r="FN74">
        <v>1.86432</v>
      </c>
      <c r="FO74">
        <v>1.86042</v>
      </c>
      <c r="FP74">
        <v>1.86111</v>
      </c>
      <c r="FQ74">
        <v>1.8602000000000001</v>
      </c>
      <c r="FR74">
        <v>1.86189</v>
      </c>
      <c r="FS74">
        <v>1.8585199999999999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-1.115</v>
      </c>
      <c r="GH74">
        <v>0.21529999999999999</v>
      </c>
      <c r="GI74">
        <v>-1.0539319262819791</v>
      </c>
      <c r="GJ74">
        <v>-4.1205714796583209E-4</v>
      </c>
      <c r="GK74">
        <v>7.7744911336874259E-7</v>
      </c>
      <c r="GL74">
        <v>-3.0144991668536769E-10</v>
      </c>
      <c r="GM74">
        <v>-0.1266511706023529</v>
      </c>
      <c r="GN74">
        <v>4.3598202540073173E-3</v>
      </c>
      <c r="GO74">
        <v>2.9285056325319391E-4</v>
      </c>
      <c r="GP74">
        <v>-4.5385929978810709E-6</v>
      </c>
      <c r="GQ74">
        <v>2</v>
      </c>
      <c r="GR74">
        <v>2069</v>
      </c>
      <c r="GS74">
        <v>4</v>
      </c>
      <c r="GT74">
        <v>38</v>
      </c>
      <c r="GU74">
        <v>10.8</v>
      </c>
      <c r="GV74">
        <v>10.8</v>
      </c>
      <c r="GW74">
        <v>1.2976099999999999</v>
      </c>
      <c r="GX74">
        <v>2.6196299999999999</v>
      </c>
      <c r="GY74">
        <v>2.04834</v>
      </c>
      <c r="GZ74">
        <v>2.6232899999999999</v>
      </c>
      <c r="HA74">
        <v>2.1972700000000001</v>
      </c>
      <c r="HB74">
        <v>2.34863</v>
      </c>
      <c r="HC74">
        <v>43.6447</v>
      </c>
      <c r="HD74">
        <v>12.608499999999999</v>
      </c>
      <c r="HE74">
        <v>18</v>
      </c>
      <c r="HF74">
        <v>649.01</v>
      </c>
      <c r="HG74">
        <v>727.11500000000001</v>
      </c>
      <c r="HH74">
        <v>31.001000000000001</v>
      </c>
      <c r="HI74">
        <v>36.156599999999997</v>
      </c>
      <c r="HJ74">
        <v>30.000299999999999</v>
      </c>
      <c r="HK74">
        <v>36.0075</v>
      </c>
      <c r="HL74">
        <v>35.993099999999998</v>
      </c>
      <c r="HM74">
        <v>25.981999999999999</v>
      </c>
      <c r="HN74">
        <v>19.634699999999999</v>
      </c>
      <c r="HO74">
        <v>100</v>
      </c>
      <c r="HP74">
        <v>31</v>
      </c>
      <c r="HQ74">
        <v>397.976</v>
      </c>
      <c r="HR74">
        <v>38.242400000000004</v>
      </c>
      <c r="HS74">
        <v>98.847099999999998</v>
      </c>
      <c r="HT74">
        <v>98.260999999999996</v>
      </c>
    </row>
    <row r="75" spans="1:228" x14ac:dyDescent="0.2">
      <c r="A75">
        <v>60</v>
      </c>
      <c r="B75">
        <v>1665770001.5999999</v>
      </c>
      <c r="C75">
        <v>235.5</v>
      </c>
      <c r="D75" t="s">
        <v>479</v>
      </c>
      <c r="E75" t="s">
        <v>480</v>
      </c>
      <c r="F75">
        <v>4</v>
      </c>
      <c r="G75">
        <v>1665769999.5999999</v>
      </c>
      <c r="H75">
        <f t="shared" si="0"/>
        <v>3.6464578123213657E-4</v>
      </c>
      <c r="I75">
        <f t="shared" si="1"/>
        <v>0.36464578123213659</v>
      </c>
      <c r="J75">
        <f t="shared" si="2"/>
        <v>1.7660839643601105</v>
      </c>
      <c r="K75">
        <f t="shared" si="3"/>
        <v>375.54014285714283</v>
      </c>
      <c r="L75">
        <f t="shared" si="4"/>
        <v>229.74483834690756</v>
      </c>
      <c r="M75">
        <f t="shared" si="5"/>
        <v>23.278780265898455</v>
      </c>
      <c r="N75">
        <f t="shared" si="6"/>
        <v>38.051416212429636</v>
      </c>
      <c r="O75">
        <f t="shared" si="7"/>
        <v>2.0665760915712469E-2</v>
      </c>
      <c r="P75">
        <f t="shared" si="8"/>
        <v>2.7666595561185998</v>
      </c>
      <c r="Q75">
        <f t="shared" si="9"/>
        <v>2.0580385475730816E-2</v>
      </c>
      <c r="R75">
        <f t="shared" si="10"/>
        <v>1.2870382061227453E-2</v>
      </c>
      <c r="S75">
        <f t="shared" si="11"/>
        <v>226.10725594969119</v>
      </c>
      <c r="T75">
        <f t="shared" si="12"/>
        <v>36.162094252968103</v>
      </c>
      <c r="U75">
        <f t="shared" si="13"/>
        <v>34.911257142857139</v>
      </c>
      <c r="V75">
        <f t="shared" si="14"/>
        <v>5.6206728546887907</v>
      </c>
      <c r="W75">
        <f t="shared" si="15"/>
        <v>69.745968324857799</v>
      </c>
      <c r="X75">
        <f t="shared" si="16"/>
        <v>3.909824301941085</v>
      </c>
      <c r="Y75">
        <f t="shared" si="17"/>
        <v>5.6058068958626883</v>
      </c>
      <c r="Z75">
        <f t="shared" si="18"/>
        <v>1.7108485527477058</v>
      </c>
      <c r="AA75">
        <f t="shared" si="19"/>
        <v>-16.080878952337223</v>
      </c>
      <c r="AB75">
        <f t="shared" si="20"/>
        <v>-7.1275331673540352</v>
      </c>
      <c r="AC75">
        <f t="shared" si="21"/>
        <v>-0.60099427263757998</v>
      </c>
      <c r="AD75">
        <f t="shared" si="22"/>
        <v>202.29784955736233</v>
      </c>
      <c r="AE75">
        <f t="shared" si="23"/>
        <v>12.293943476158965</v>
      </c>
      <c r="AF75">
        <f t="shared" si="24"/>
        <v>0.30399528408332005</v>
      </c>
      <c r="AG75">
        <f t="shared" si="25"/>
        <v>1.7660839643601105</v>
      </c>
      <c r="AH75">
        <v>401.89907017644867</v>
      </c>
      <c r="AI75">
        <v>393.20658787878767</v>
      </c>
      <c r="AJ75">
        <v>1.7305709610432209</v>
      </c>
      <c r="AK75">
        <v>66.492370730990942</v>
      </c>
      <c r="AL75">
        <f t="shared" si="26"/>
        <v>0.36464578123213659</v>
      </c>
      <c r="AM75">
        <v>38.318204869546662</v>
      </c>
      <c r="AN75">
        <v>38.594030769230791</v>
      </c>
      <c r="AO75">
        <v>9.0157355668105607E-3</v>
      </c>
      <c r="AP75">
        <v>87.124668143058287</v>
      </c>
      <c r="AQ75">
        <v>39</v>
      </c>
      <c r="AR75">
        <v>6</v>
      </c>
      <c r="AS75">
        <f t="shared" si="27"/>
        <v>1</v>
      </c>
      <c r="AT75">
        <f t="shared" si="28"/>
        <v>0</v>
      </c>
      <c r="AU75">
        <f t="shared" si="29"/>
        <v>47024.229950284018</v>
      </c>
      <c r="AV75">
        <f t="shared" si="30"/>
        <v>1199.9528571428571</v>
      </c>
      <c r="AW75">
        <f t="shared" si="31"/>
        <v>1025.8851564506174</v>
      </c>
      <c r="AX75">
        <f t="shared" si="32"/>
        <v>0.8549378838876196</v>
      </c>
      <c r="AY75">
        <f t="shared" si="33"/>
        <v>0.18843011590310554</v>
      </c>
      <c r="AZ75">
        <v>6</v>
      </c>
      <c r="BA75">
        <v>0.5</v>
      </c>
      <c r="BB75" t="s">
        <v>355</v>
      </c>
      <c r="BC75">
        <v>2</v>
      </c>
      <c r="BD75" t="b">
        <v>1</v>
      </c>
      <c r="BE75">
        <v>1665769999.5999999</v>
      </c>
      <c r="BF75">
        <v>375.54014285714283</v>
      </c>
      <c r="BG75">
        <v>386.99328571428572</v>
      </c>
      <c r="BH75">
        <v>38.587157142857137</v>
      </c>
      <c r="BI75">
        <v>38.317385714285713</v>
      </c>
      <c r="BJ75">
        <v>376.65485714285722</v>
      </c>
      <c r="BK75">
        <v>38.371757142857142</v>
      </c>
      <c r="BL75">
        <v>650.02800000000002</v>
      </c>
      <c r="BM75">
        <v>101.2244285714286</v>
      </c>
      <c r="BN75">
        <v>0.10006878571428569</v>
      </c>
      <c r="BO75">
        <v>34.863471428571422</v>
      </c>
      <c r="BP75">
        <v>34.911257142857139</v>
      </c>
      <c r="BQ75">
        <v>999.89999999999986</v>
      </c>
      <c r="BR75">
        <v>0</v>
      </c>
      <c r="BS75">
        <v>0</v>
      </c>
      <c r="BT75">
        <v>8989.017142857143</v>
      </c>
      <c r="BU75">
        <v>0</v>
      </c>
      <c r="BV75">
        <v>1840.8842857142861</v>
      </c>
      <c r="BW75">
        <v>-11.453085714285709</v>
      </c>
      <c r="BX75">
        <v>390.61257142857141</v>
      </c>
      <c r="BY75">
        <v>402.41257142857143</v>
      </c>
      <c r="BZ75">
        <v>0.26976214285714278</v>
      </c>
      <c r="CA75">
        <v>386.99328571428572</v>
      </c>
      <c r="CB75">
        <v>38.317385714285713</v>
      </c>
      <c r="CC75">
        <v>3.9059599999999999</v>
      </c>
      <c r="CD75">
        <v>3.8786542857142861</v>
      </c>
      <c r="CE75">
        <v>28.495999999999999</v>
      </c>
      <c r="CF75">
        <v>28.375257142857141</v>
      </c>
      <c r="CG75">
        <v>1199.9528571428571</v>
      </c>
      <c r="CH75">
        <v>0.49998557142857142</v>
      </c>
      <c r="CI75">
        <v>0.50001442857142853</v>
      </c>
      <c r="CJ75">
        <v>0</v>
      </c>
      <c r="CK75">
        <v>1135.712857142857</v>
      </c>
      <c r="CL75">
        <v>4.9990899999999998</v>
      </c>
      <c r="CM75">
        <v>14006.142857142861</v>
      </c>
      <c r="CN75">
        <v>9557.44</v>
      </c>
      <c r="CO75">
        <v>45.875</v>
      </c>
      <c r="CP75">
        <v>48.544285714285721</v>
      </c>
      <c r="CQ75">
        <v>46.75</v>
      </c>
      <c r="CR75">
        <v>47.186999999999998</v>
      </c>
      <c r="CS75">
        <v>47.25</v>
      </c>
      <c r="CT75">
        <v>597.46142857142866</v>
      </c>
      <c r="CU75">
        <v>597.49142857142851</v>
      </c>
      <c r="CV75">
        <v>0</v>
      </c>
      <c r="CW75">
        <v>1665770007.2</v>
      </c>
      <c r="CX75">
        <v>0</v>
      </c>
      <c r="CY75">
        <v>1665769350.0999999</v>
      </c>
      <c r="CZ75" t="s">
        <v>356</v>
      </c>
      <c r="DA75">
        <v>1665769350.0999999</v>
      </c>
      <c r="DB75">
        <v>1665769349.0999999</v>
      </c>
      <c r="DC75">
        <v>11</v>
      </c>
      <c r="DD75">
        <v>-2.3E-2</v>
      </c>
      <c r="DE75">
        <v>-8.9999999999999993E-3</v>
      </c>
      <c r="DF75">
        <v>-1.113</v>
      </c>
      <c r="DG75">
        <v>0.21099999999999999</v>
      </c>
      <c r="DH75">
        <v>415</v>
      </c>
      <c r="DI75">
        <v>39</v>
      </c>
      <c r="DJ75">
        <v>0.32</v>
      </c>
      <c r="DK75">
        <v>0.12</v>
      </c>
      <c r="DL75">
        <v>-11.4038875</v>
      </c>
      <c r="DM75">
        <v>-0.62873133208252319</v>
      </c>
      <c r="DN75">
        <v>7.0924196109296914E-2</v>
      </c>
      <c r="DO75">
        <v>0</v>
      </c>
      <c r="DP75">
        <v>0.20038346500000001</v>
      </c>
      <c r="DQ75">
        <v>0.39580009080675432</v>
      </c>
      <c r="DR75">
        <v>6.1396592518418933E-2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363</v>
      </c>
      <c r="EA75">
        <v>3.2938499999999999</v>
      </c>
      <c r="EB75">
        <v>2.6251699999999998</v>
      </c>
      <c r="EC75">
        <v>9.3820100000000003E-2</v>
      </c>
      <c r="ED75">
        <v>9.5033199999999998E-2</v>
      </c>
      <c r="EE75">
        <v>0.15087100000000001</v>
      </c>
      <c r="EF75">
        <v>0.14862400000000001</v>
      </c>
      <c r="EG75">
        <v>27338</v>
      </c>
      <c r="EH75">
        <v>27840.9</v>
      </c>
      <c r="EI75">
        <v>28078.2</v>
      </c>
      <c r="EJ75">
        <v>29627.3</v>
      </c>
      <c r="EK75">
        <v>32748.5</v>
      </c>
      <c r="EL75">
        <v>35049.1</v>
      </c>
      <c r="EM75">
        <v>39570.199999999997</v>
      </c>
      <c r="EN75">
        <v>42392.9</v>
      </c>
      <c r="EO75">
        <v>2.1189499999999999</v>
      </c>
      <c r="EP75">
        <v>2.1264699999999999</v>
      </c>
      <c r="EQ75">
        <v>8.3908399999999994E-2</v>
      </c>
      <c r="ER75">
        <v>0</v>
      </c>
      <c r="ES75">
        <v>33.5655</v>
      </c>
      <c r="ET75">
        <v>999.9</v>
      </c>
      <c r="EU75">
        <v>65</v>
      </c>
      <c r="EV75">
        <v>39</v>
      </c>
      <c r="EW75">
        <v>45.119900000000001</v>
      </c>
      <c r="EX75">
        <v>57.207500000000003</v>
      </c>
      <c r="EY75">
        <v>-2.5120200000000001</v>
      </c>
      <c r="EZ75">
        <v>2</v>
      </c>
      <c r="FA75">
        <v>0.71170699999999998</v>
      </c>
      <c r="FB75">
        <v>1.7528600000000001</v>
      </c>
      <c r="FC75">
        <v>20.261199999999999</v>
      </c>
      <c r="FD75">
        <v>5.2175900000000004</v>
      </c>
      <c r="FE75">
        <v>12.0098</v>
      </c>
      <c r="FF75">
        <v>4.9862000000000002</v>
      </c>
      <c r="FG75">
        <v>3.2845</v>
      </c>
      <c r="FH75">
        <v>8035.7</v>
      </c>
      <c r="FI75">
        <v>9999</v>
      </c>
      <c r="FJ75">
        <v>9999</v>
      </c>
      <c r="FK75">
        <v>562.20000000000005</v>
      </c>
      <c r="FL75">
        <v>1.86585</v>
      </c>
      <c r="FM75">
        <v>1.86229</v>
      </c>
      <c r="FN75">
        <v>1.86433</v>
      </c>
      <c r="FO75">
        <v>1.8603799999999999</v>
      </c>
      <c r="FP75">
        <v>1.8611200000000001</v>
      </c>
      <c r="FQ75">
        <v>1.8602000000000001</v>
      </c>
      <c r="FR75">
        <v>1.8619000000000001</v>
      </c>
      <c r="FS75">
        <v>1.8585199999999999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-1.115</v>
      </c>
      <c r="GH75">
        <v>0.21540000000000001</v>
      </c>
      <c r="GI75">
        <v>-1.0539319262819791</v>
      </c>
      <c r="GJ75">
        <v>-4.1205714796583209E-4</v>
      </c>
      <c r="GK75">
        <v>7.7744911336874259E-7</v>
      </c>
      <c r="GL75">
        <v>-3.0144991668536769E-10</v>
      </c>
      <c r="GM75">
        <v>-0.1266511706023529</v>
      </c>
      <c r="GN75">
        <v>4.3598202540073173E-3</v>
      </c>
      <c r="GO75">
        <v>2.9285056325319391E-4</v>
      </c>
      <c r="GP75">
        <v>-4.5385929978810709E-6</v>
      </c>
      <c r="GQ75">
        <v>2</v>
      </c>
      <c r="GR75">
        <v>2069</v>
      </c>
      <c r="GS75">
        <v>4</v>
      </c>
      <c r="GT75">
        <v>38</v>
      </c>
      <c r="GU75">
        <v>10.9</v>
      </c>
      <c r="GV75">
        <v>10.9</v>
      </c>
      <c r="GW75">
        <v>1.31592</v>
      </c>
      <c r="GX75">
        <v>2.5988799999999999</v>
      </c>
      <c r="GY75">
        <v>2.04834</v>
      </c>
      <c r="GZ75">
        <v>2.6220699999999999</v>
      </c>
      <c r="HA75">
        <v>2.1972700000000001</v>
      </c>
      <c r="HB75">
        <v>2.3791500000000001</v>
      </c>
      <c r="HC75">
        <v>43.6447</v>
      </c>
      <c r="HD75">
        <v>12.608499999999999</v>
      </c>
      <c r="HE75">
        <v>18</v>
      </c>
      <c r="HF75">
        <v>649.38800000000003</v>
      </c>
      <c r="HG75">
        <v>727.09100000000001</v>
      </c>
      <c r="HH75">
        <v>31.0002</v>
      </c>
      <c r="HI75">
        <v>36.1584</v>
      </c>
      <c r="HJ75">
        <v>30.0001</v>
      </c>
      <c r="HK75">
        <v>36.0075</v>
      </c>
      <c r="HL75">
        <v>35.993099999999998</v>
      </c>
      <c r="HM75">
        <v>26.347999999999999</v>
      </c>
      <c r="HN75">
        <v>19.634699999999999</v>
      </c>
      <c r="HO75">
        <v>100</v>
      </c>
      <c r="HP75">
        <v>31</v>
      </c>
      <c r="HQ75">
        <v>404.65300000000002</v>
      </c>
      <c r="HR75">
        <v>38.242400000000004</v>
      </c>
      <c r="HS75">
        <v>98.847200000000001</v>
      </c>
      <c r="HT75">
        <v>98.262299999999996</v>
      </c>
    </row>
    <row r="76" spans="1:228" x14ac:dyDescent="0.2">
      <c r="A76">
        <v>61</v>
      </c>
      <c r="B76">
        <v>1665770005.5999999</v>
      </c>
      <c r="C76">
        <v>239.5</v>
      </c>
      <c r="D76" t="s">
        <v>481</v>
      </c>
      <c r="E76" t="s">
        <v>482</v>
      </c>
      <c r="F76">
        <v>4</v>
      </c>
      <c r="G76">
        <v>1665770003.2874999</v>
      </c>
      <c r="H76">
        <f t="shared" si="0"/>
        <v>3.5250939715838152E-4</v>
      </c>
      <c r="I76">
        <f t="shared" si="1"/>
        <v>0.35250939715838153</v>
      </c>
      <c r="J76">
        <f t="shared" si="2"/>
        <v>1.6118522094519039</v>
      </c>
      <c r="K76">
        <f t="shared" si="3"/>
        <v>381.70637499999998</v>
      </c>
      <c r="L76">
        <f t="shared" si="4"/>
        <v>242.98741337712372</v>
      </c>
      <c r="M76">
        <f t="shared" si="5"/>
        <v>24.620713735482983</v>
      </c>
      <c r="N76">
        <f t="shared" si="6"/>
        <v>38.676420557216773</v>
      </c>
      <c r="O76">
        <f t="shared" si="7"/>
        <v>1.992925891898371E-2</v>
      </c>
      <c r="P76">
        <f t="shared" si="8"/>
        <v>2.7678131587905894</v>
      </c>
      <c r="Q76">
        <f t="shared" si="9"/>
        <v>1.9849880724529718E-2</v>
      </c>
      <c r="R76">
        <f t="shared" si="10"/>
        <v>1.2413280813822329E-2</v>
      </c>
      <c r="S76">
        <f t="shared" si="11"/>
        <v>226.10726285974724</v>
      </c>
      <c r="T76">
        <f t="shared" si="12"/>
        <v>36.169289883182813</v>
      </c>
      <c r="U76">
        <f t="shared" si="13"/>
        <v>34.928875000000012</v>
      </c>
      <c r="V76">
        <f t="shared" si="14"/>
        <v>5.626162343656282</v>
      </c>
      <c r="W76">
        <f t="shared" si="15"/>
        <v>69.75785090594951</v>
      </c>
      <c r="X76">
        <f t="shared" si="16"/>
        <v>3.9114423451362073</v>
      </c>
      <c r="Y76">
        <f t="shared" si="17"/>
        <v>5.6071715145149454</v>
      </c>
      <c r="Z76">
        <f t="shared" si="18"/>
        <v>1.7147199985200747</v>
      </c>
      <c r="AA76">
        <f t="shared" si="19"/>
        <v>-15.545664414684625</v>
      </c>
      <c r="AB76">
        <f t="shared" si="20"/>
        <v>-9.1041841533091681</v>
      </c>
      <c r="AC76">
        <f t="shared" si="21"/>
        <v>-0.76742799916649296</v>
      </c>
      <c r="AD76">
        <f t="shared" si="22"/>
        <v>200.68998629258692</v>
      </c>
      <c r="AE76">
        <f t="shared" si="23"/>
        <v>12.322898203022032</v>
      </c>
      <c r="AF76">
        <f t="shared" si="24"/>
        <v>0.32239951693336866</v>
      </c>
      <c r="AG76">
        <f t="shared" si="25"/>
        <v>1.6118522094519039</v>
      </c>
      <c r="AH76">
        <v>408.8983597053687</v>
      </c>
      <c r="AI76">
        <v>400.22375151515121</v>
      </c>
      <c r="AJ76">
        <v>1.762673902208074</v>
      </c>
      <c r="AK76">
        <v>66.492370730990942</v>
      </c>
      <c r="AL76">
        <f t="shared" si="26"/>
        <v>0.35250939715838153</v>
      </c>
      <c r="AM76">
        <v>38.316833084714837</v>
      </c>
      <c r="AN76">
        <v>38.609571428571471</v>
      </c>
      <c r="AO76">
        <v>3.7923724810329938E-3</v>
      </c>
      <c r="AP76">
        <v>87.124668143058287</v>
      </c>
      <c r="AQ76">
        <v>39</v>
      </c>
      <c r="AR76">
        <v>6</v>
      </c>
      <c r="AS76">
        <f t="shared" si="27"/>
        <v>1</v>
      </c>
      <c r="AT76">
        <f t="shared" si="28"/>
        <v>0</v>
      </c>
      <c r="AU76">
        <f t="shared" si="29"/>
        <v>47055.112002108144</v>
      </c>
      <c r="AV76">
        <f t="shared" si="30"/>
        <v>1199.9575</v>
      </c>
      <c r="AW76">
        <f t="shared" si="31"/>
        <v>1025.8886760931334</v>
      </c>
      <c r="AX76">
        <f t="shared" si="32"/>
        <v>0.85493750911439226</v>
      </c>
      <c r="AY76">
        <f t="shared" si="33"/>
        <v>0.18842939259077696</v>
      </c>
      <c r="AZ76">
        <v>6</v>
      </c>
      <c r="BA76">
        <v>0.5</v>
      </c>
      <c r="BB76" t="s">
        <v>355</v>
      </c>
      <c r="BC76">
        <v>2</v>
      </c>
      <c r="BD76" t="b">
        <v>1</v>
      </c>
      <c r="BE76">
        <v>1665770003.2874999</v>
      </c>
      <c r="BF76">
        <v>381.70637499999998</v>
      </c>
      <c r="BG76">
        <v>393.19500000000011</v>
      </c>
      <c r="BH76">
        <v>38.602912500000002</v>
      </c>
      <c r="BI76">
        <v>38.316800000000001</v>
      </c>
      <c r="BJ76">
        <v>382.82112499999999</v>
      </c>
      <c r="BK76">
        <v>38.3874</v>
      </c>
      <c r="BL76">
        <v>649.99737500000003</v>
      </c>
      <c r="BM76">
        <v>101.22512500000001</v>
      </c>
      <c r="BN76">
        <v>9.9932925000000006E-2</v>
      </c>
      <c r="BO76">
        <v>34.867862500000001</v>
      </c>
      <c r="BP76">
        <v>34.928875000000012</v>
      </c>
      <c r="BQ76">
        <v>999.9</v>
      </c>
      <c r="BR76">
        <v>0</v>
      </c>
      <c r="BS76">
        <v>0</v>
      </c>
      <c r="BT76">
        <v>8995.0774999999994</v>
      </c>
      <c r="BU76">
        <v>0</v>
      </c>
      <c r="BV76">
        <v>1840.4849999999999</v>
      </c>
      <c r="BW76">
        <v>-11.4887125</v>
      </c>
      <c r="BX76">
        <v>397.03312499999998</v>
      </c>
      <c r="BY76">
        <v>408.86137500000001</v>
      </c>
      <c r="BZ76">
        <v>0.28610362499999997</v>
      </c>
      <c r="CA76">
        <v>393.19500000000011</v>
      </c>
      <c r="CB76">
        <v>38.316800000000001</v>
      </c>
      <c r="CC76">
        <v>3.9075850000000001</v>
      </c>
      <c r="CD76">
        <v>3.87862375</v>
      </c>
      <c r="CE76">
        <v>28.503174999999999</v>
      </c>
      <c r="CF76">
        <v>28.375125000000001</v>
      </c>
      <c r="CG76">
        <v>1199.9575</v>
      </c>
      <c r="CH76">
        <v>0.49999937500000002</v>
      </c>
      <c r="CI76">
        <v>0.50000062499999998</v>
      </c>
      <c r="CJ76">
        <v>0</v>
      </c>
      <c r="CK76">
        <v>1135.2874999999999</v>
      </c>
      <c r="CL76">
        <v>4.9990899999999998</v>
      </c>
      <c r="CM76">
        <v>14000.9375</v>
      </c>
      <c r="CN76">
        <v>9557.5025000000005</v>
      </c>
      <c r="CO76">
        <v>45.867125000000001</v>
      </c>
      <c r="CP76">
        <v>48.561999999999998</v>
      </c>
      <c r="CQ76">
        <v>46.75</v>
      </c>
      <c r="CR76">
        <v>47.171499999999988</v>
      </c>
      <c r="CS76">
        <v>47.25</v>
      </c>
      <c r="CT76">
        <v>597.47874999999999</v>
      </c>
      <c r="CU76">
        <v>597.47874999999999</v>
      </c>
      <c r="CV76">
        <v>0</v>
      </c>
      <c r="CW76">
        <v>1665770010.8</v>
      </c>
      <c r="CX76">
        <v>0</v>
      </c>
      <c r="CY76">
        <v>1665769350.0999999</v>
      </c>
      <c r="CZ76" t="s">
        <v>356</v>
      </c>
      <c r="DA76">
        <v>1665769350.0999999</v>
      </c>
      <c r="DB76">
        <v>1665769349.0999999</v>
      </c>
      <c r="DC76">
        <v>11</v>
      </c>
      <c r="DD76">
        <v>-2.3E-2</v>
      </c>
      <c r="DE76">
        <v>-8.9999999999999993E-3</v>
      </c>
      <c r="DF76">
        <v>-1.113</v>
      </c>
      <c r="DG76">
        <v>0.21099999999999999</v>
      </c>
      <c r="DH76">
        <v>415</v>
      </c>
      <c r="DI76">
        <v>39</v>
      </c>
      <c r="DJ76">
        <v>0.32</v>
      </c>
      <c r="DK76">
        <v>0.12</v>
      </c>
      <c r="DL76">
        <v>-11.434839024390239</v>
      </c>
      <c r="DM76">
        <v>-0.5029463414634382</v>
      </c>
      <c r="DN76">
        <v>6.1511144649741077E-2</v>
      </c>
      <c r="DO76">
        <v>0</v>
      </c>
      <c r="DP76">
        <v>0.21240447804878049</v>
      </c>
      <c r="DQ76">
        <v>0.64253249059233442</v>
      </c>
      <c r="DR76">
        <v>6.5211775519379983E-2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363</v>
      </c>
      <c r="EA76">
        <v>3.2936999999999999</v>
      </c>
      <c r="EB76">
        <v>2.6252900000000001</v>
      </c>
      <c r="EC76">
        <v>9.5116199999999998E-2</v>
      </c>
      <c r="ED76">
        <v>9.6295900000000004E-2</v>
      </c>
      <c r="EE76">
        <v>0.15091099999999999</v>
      </c>
      <c r="EF76">
        <v>0.14862300000000001</v>
      </c>
      <c r="EG76">
        <v>27298.799999999999</v>
      </c>
      <c r="EH76">
        <v>27801.8</v>
      </c>
      <c r="EI76">
        <v>28078.1</v>
      </c>
      <c r="EJ76">
        <v>29627.1</v>
      </c>
      <c r="EK76">
        <v>32746.5</v>
      </c>
      <c r="EL76">
        <v>35049.199999999997</v>
      </c>
      <c r="EM76">
        <v>39569.4</v>
      </c>
      <c r="EN76">
        <v>42392.9</v>
      </c>
      <c r="EO76">
        <v>2.1187999999999998</v>
      </c>
      <c r="EP76">
        <v>2.1265000000000001</v>
      </c>
      <c r="EQ76">
        <v>8.3245299999999994E-2</v>
      </c>
      <c r="ER76">
        <v>0</v>
      </c>
      <c r="ES76">
        <v>33.587400000000002</v>
      </c>
      <c r="ET76">
        <v>999.9</v>
      </c>
      <c r="EU76">
        <v>65</v>
      </c>
      <c r="EV76">
        <v>38.9</v>
      </c>
      <c r="EW76">
        <v>44.878799999999998</v>
      </c>
      <c r="EX76">
        <v>57.207500000000003</v>
      </c>
      <c r="EY76">
        <v>-2.3557700000000001</v>
      </c>
      <c r="EZ76">
        <v>2</v>
      </c>
      <c r="FA76">
        <v>0.71171700000000004</v>
      </c>
      <c r="FB76">
        <v>1.75075</v>
      </c>
      <c r="FC76">
        <v>20.261199999999999</v>
      </c>
      <c r="FD76">
        <v>5.21699</v>
      </c>
      <c r="FE76">
        <v>12.0099</v>
      </c>
      <c r="FF76">
        <v>4.9855999999999998</v>
      </c>
      <c r="FG76">
        <v>3.2844799999999998</v>
      </c>
      <c r="FH76">
        <v>8036</v>
      </c>
      <c r="FI76">
        <v>9999</v>
      </c>
      <c r="FJ76">
        <v>9999</v>
      </c>
      <c r="FK76">
        <v>562.20000000000005</v>
      </c>
      <c r="FL76">
        <v>1.8658399999999999</v>
      </c>
      <c r="FM76">
        <v>1.86226</v>
      </c>
      <c r="FN76">
        <v>1.86433</v>
      </c>
      <c r="FO76">
        <v>1.8604099999999999</v>
      </c>
      <c r="FP76">
        <v>1.8611200000000001</v>
      </c>
      <c r="FQ76">
        <v>1.86019</v>
      </c>
      <c r="FR76">
        <v>1.86189</v>
      </c>
      <c r="FS76">
        <v>1.8585199999999999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-1.1140000000000001</v>
      </c>
      <c r="GH76">
        <v>0.21560000000000001</v>
      </c>
      <c r="GI76">
        <v>-1.0539319262819791</v>
      </c>
      <c r="GJ76">
        <v>-4.1205714796583209E-4</v>
      </c>
      <c r="GK76">
        <v>7.7744911336874259E-7</v>
      </c>
      <c r="GL76">
        <v>-3.0144991668536769E-10</v>
      </c>
      <c r="GM76">
        <v>-0.1266511706023529</v>
      </c>
      <c r="GN76">
        <v>4.3598202540073173E-3</v>
      </c>
      <c r="GO76">
        <v>2.9285056325319391E-4</v>
      </c>
      <c r="GP76">
        <v>-4.5385929978810709E-6</v>
      </c>
      <c r="GQ76">
        <v>2</v>
      </c>
      <c r="GR76">
        <v>2069</v>
      </c>
      <c r="GS76">
        <v>4</v>
      </c>
      <c r="GT76">
        <v>38</v>
      </c>
      <c r="GU76">
        <v>10.9</v>
      </c>
      <c r="GV76">
        <v>10.9</v>
      </c>
      <c r="GW76">
        <v>1.33423</v>
      </c>
      <c r="GX76">
        <v>2.6245099999999999</v>
      </c>
      <c r="GY76">
        <v>2.04834</v>
      </c>
      <c r="GZ76">
        <v>2.6232899999999999</v>
      </c>
      <c r="HA76">
        <v>2.1972700000000001</v>
      </c>
      <c r="HB76">
        <v>2.3107899999999999</v>
      </c>
      <c r="HC76">
        <v>43.6447</v>
      </c>
      <c r="HD76">
        <v>12.590999999999999</v>
      </c>
      <c r="HE76">
        <v>18</v>
      </c>
      <c r="HF76">
        <v>649.26800000000003</v>
      </c>
      <c r="HG76">
        <v>727.11500000000001</v>
      </c>
      <c r="HH76">
        <v>30.9998</v>
      </c>
      <c r="HI76">
        <v>36.1599</v>
      </c>
      <c r="HJ76">
        <v>30.0001</v>
      </c>
      <c r="HK76">
        <v>36.0075</v>
      </c>
      <c r="HL76">
        <v>35.993099999999998</v>
      </c>
      <c r="HM76">
        <v>26.712599999999998</v>
      </c>
      <c r="HN76">
        <v>19.634699999999999</v>
      </c>
      <c r="HO76">
        <v>100</v>
      </c>
      <c r="HP76">
        <v>31</v>
      </c>
      <c r="HQ76">
        <v>411.33100000000002</v>
      </c>
      <c r="HR76">
        <v>38.242400000000004</v>
      </c>
      <c r="HS76">
        <v>98.8459</v>
      </c>
      <c r="HT76">
        <v>98.262100000000004</v>
      </c>
    </row>
    <row r="77" spans="1:228" x14ac:dyDescent="0.2">
      <c r="A77">
        <v>62</v>
      </c>
      <c r="B77">
        <v>1665770009.5999999</v>
      </c>
      <c r="C77">
        <v>243.5</v>
      </c>
      <c r="D77" t="s">
        <v>483</v>
      </c>
      <c r="E77" t="s">
        <v>484</v>
      </c>
      <c r="F77">
        <v>4</v>
      </c>
      <c r="G77">
        <v>1665770007.5999999</v>
      </c>
      <c r="H77">
        <f t="shared" si="0"/>
        <v>3.4925825919737019E-4</v>
      </c>
      <c r="I77">
        <f t="shared" si="1"/>
        <v>0.34925825919737019</v>
      </c>
      <c r="J77">
        <f t="shared" si="2"/>
        <v>1.9775711046369331</v>
      </c>
      <c r="K77">
        <f t="shared" si="3"/>
        <v>388.91542857142861</v>
      </c>
      <c r="L77">
        <f t="shared" si="4"/>
        <v>219.36674579505433</v>
      </c>
      <c r="M77">
        <f t="shared" si="5"/>
        <v>22.227270566324265</v>
      </c>
      <c r="N77">
        <f t="shared" si="6"/>
        <v>39.406740647697539</v>
      </c>
      <c r="O77">
        <f t="shared" si="7"/>
        <v>1.9731017130042629E-2</v>
      </c>
      <c r="P77">
        <f t="shared" si="8"/>
        <v>2.7695235691412234</v>
      </c>
      <c r="Q77">
        <f t="shared" si="9"/>
        <v>1.9653254796202634E-2</v>
      </c>
      <c r="R77">
        <f t="shared" si="10"/>
        <v>1.2290245239152713E-2</v>
      </c>
      <c r="S77">
        <f t="shared" si="11"/>
        <v>226.1285160919318</v>
      </c>
      <c r="T77">
        <f t="shared" si="12"/>
        <v>36.181905136740603</v>
      </c>
      <c r="U77">
        <f t="shared" si="13"/>
        <v>34.937014285714277</v>
      </c>
      <c r="V77">
        <f t="shared" si="14"/>
        <v>5.6287000096785311</v>
      </c>
      <c r="W77">
        <f t="shared" si="15"/>
        <v>69.734995582101519</v>
      </c>
      <c r="X77">
        <f t="shared" si="16"/>
        <v>3.9128387211087299</v>
      </c>
      <c r="Y77">
        <f t="shared" si="17"/>
        <v>5.6110116426436187</v>
      </c>
      <c r="Z77">
        <f t="shared" si="18"/>
        <v>1.7158612885698012</v>
      </c>
      <c r="AA77">
        <f t="shared" si="19"/>
        <v>-15.402289230604024</v>
      </c>
      <c r="AB77">
        <f t="shared" si="20"/>
        <v>-8.4808395046612972</v>
      </c>
      <c r="AC77">
        <f t="shared" si="21"/>
        <v>-0.71451361435051253</v>
      </c>
      <c r="AD77">
        <f t="shared" si="22"/>
        <v>201.53087374231595</v>
      </c>
      <c r="AE77">
        <f t="shared" si="23"/>
        <v>12.346871155189092</v>
      </c>
      <c r="AF77">
        <f t="shared" si="24"/>
        <v>0.34022257024262348</v>
      </c>
      <c r="AG77">
        <f t="shared" si="25"/>
        <v>1.9775711046369331</v>
      </c>
      <c r="AH77">
        <v>415.88200636279959</v>
      </c>
      <c r="AI77">
        <v>407.0917212121214</v>
      </c>
      <c r="AJ77">
        <v>1.704518689115659</v>
      </c>
      <c r="AK77">
        <v>66.492370730990942</v>
      </c>
      <c r="AL77">
        <f t="shared" si="26"/>
        <v>0.34925825919737019</v>
      </c>
      <c r="AM77">
        <v>38.316762285463327</v>
      </c>
      <c r="AN77">
        <v>38.621553846153873</v>
      </c>
      <c r="AO77">
        <v>9.7283687096842285E-4</v>
      </c>
      <c r="AP77">
        <v>87.124668143058287</v>
      </c>
      <c r="AQ77">
        <v>39</v>
      </c>
      <c r="AR77">
        <v>6</v>
      </c>
      <c r="AS77">
        <f t="shared" si="27"/>
        <v>1</v>
      </c>
      <c r="AT77">
        <f t="shared" si="28"/>
        <v>0</v>
      </c>
      <c r="AU77">
        <f t="shared" si="29"/>
        <v>47100.007122830575</v>
      </c>
      <c r="AV77">
        <f t="shared" si="30"/>
        <v>1200.07</v>
      </c>
      <c r="AW77">
        <f t="shared" si="31"/>
        <v>1025.9848850217263</v>
      </c>
      <c r="AX77">
        <f t="shared" si="32"/>
        <v>0.85493753282869034</v>
      </c>
      <c r="AY77">
        <f t="shared" si="33"/>
        <v>0.1884294383593722</v>
      </c>
      <c r="AZ77">
        <v>6</v>
      </c>
      <c r="BA77">
        <v>0.5</v>
      </c>
      <c r="BB77" t="s">
        <v>355</v>
      </c>
      <c r="BC77">
        <v>2</v>
      </c>
      <c r="BD77" t="b">
        <v>1</v>
      </c>
      <c r="BE77">
        <v>1665770007.5999999</v>
      </c>
      <c r="BF77">
        <v>388.91542857142861</v>
      </c>
      <c r="BG77">
        <v>400.43485714285708</v>
      </c>
      <c r="BH77">
        <v>38.616828571428577</v>
      </c>
      <c r="BI77">
        <v>38.314900000000002</v>
      </c>
      <c r="BJ77">
        <v>390.02957142857139</v>
      </c>
      <c r="BK77">
        <v>38.401214285714282</v>
      </c>
      <c r="BL77">
        <v>649.99</v>
      </c>
      <c r="BM77">
        <v>101.2247142857143</v>
      </c>
      <c r="BN77">
        <v>9.9989628571428568E-2</v>
      </c>
      <c r="BO77">
        <v>34.880214285714281</v>
      </c>
      <c r="BP77">
        <v>34.937014285714277</v>
      </c>
      <c r="BQ77">
        <v>999.89999999999986</v>
      </c>
      <c r="BR77">
        <v>0</v>
      </c>
      <c r="BS77">
        <v>0</v>
      </c>
      <c r="BT77">
        <v>9004.1957142857154</v>
      </c>
      <c r="BU77">
        <v>0</v>
      </c>
      <c r="BV77">
        <v>1837.325714285714</v>
      </c>
      <c r="BW77">
        <v>-11.51924285714286</v>
      </c>
      <c r="BX77">
        <v>404.53742857142862</v>
      </c>
      <c r="BY77">
        <v>416.38857142857148</v>
      </c>
      <c r="BZ77">
        <v>0.30193542857142858</v>
      </c>
      <c r="CA77">
        <v>400.43485714285708</v>
      </c>
      <c r="CB77">
        <v>38.314900000000002</v>
      </c>
      <c r="CC77">
        <v>3.9089828571428571</v>
      </c>
      <c r="CD77">
        <v>3.8784200000000002</v>
      </c>
      <c r="CE77">
        <v>28.5093</v>
      </c>
      <c r="CF77">
        <v>28.374228571428581</v>
      </c>
      <c r="CG77">
        <v>1200.07</v>
      </c>
      <c r="CH77">
        <v>0.49999957142857138</v>
      </c>
      <c r="CI77">
        <v>0.50000042857142846</v>
      </c>
      <c r="CJ77">
        <v>0</v>
      </c>
      <c r="CK77">
        <v>1134.9014285714291</v>
      </c>
      <c r="CL77">
        <v>4.9990899999999998</v>
      </c>
      <c r="CM77">
        <v>13996.12857142857</v>
      </c>
      <c r="CN77">
        <v>9558.4171428571426</v>
      </c>
      <c r="CO77">
        <v>45.857000000000014</v>
      </c>
      <c r="CP77">
        <v>48.561999999999998</v>
      </c>
      <c r="CQ77">
        <v>46.75</v>
      </c>
      <c r="CR77">
        <v>47.186999999999998</v>
      </c>
      <c r="CS77">
        <v>47.25</v>
      </c>
      <c r="CT77">
        <v>597.53428571428572</v>
      </c>
      <c r="CU77">
        <v>597.53571428571433</v>
      </c>
      <c r="CV77">
        <v>0</v>
      </c>
      <c r="CW77">
        <v>1665770015</v>
      </c>
      <c r="CX77">
        <v>0</v>
      </c>
      <c r="CY77">
        <v>1665769350.0999999</v>
      </c>
      <c r="CZ77" t="s">
        <v>356</v>
      </c>
      <c r="DA77">
        <v>1665769350.0999999</v>
      </c>
      <c r="DB77">
        <v>1665769349.0999999</v>
      </c>
      <c r="DC77">
        <v>11</v>
      </c>
      <c r="DD77">
        <v>-2.3E-2</v>
      </c>
      <c r="DE77">
        <v>-8.9999999999999993E-3</v>
      </c>
      <c r="DF77">
        <v>-1.113</v>
      </c>
      <c r="DG77">
        <v>0.21099999999999999</v>
      </c>
      <c r="DH77">
        <v>415</v>
      </c>
      <c r="DI77">
        <v>39</v>
      </c>
      <c r="DJ77">
        <v>0.32</v>
      </c>
      <c r="DK77">
        <v>0.12</v>
      </c>
      <c r="DL77">
        <v>-11.468031707317071</v>
      </c>
      <c r="DM77">
        <v>-0.23616794425087281</v>
      </c>
      <c r="DN77">
        <v>3.5067262469218673E-2</v>
      </c>
      <c r="DO77">
        <v>0</v>
      </c>
      <c r="DP77">
        <v>0.2499818048780488</v>
      </c>
      <c r="DQ77">
        <v>0.4435912891986063</v>
      </c>
      <c r="DR77">
        <v>4.539866093610246E-2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363</v>
      </c>
      <c r="EA77">
        <v>3.2938999999999998</v>
      </c>
      <c r="EB77">
        <v>2.6252800000000001</v>
      </c>
      <c r="EC77">
        <v>9.6370200000000003E-2</v>
      </c>
      <c r="ED77">
        <v>9.7553399999999998E-2</v>
      </c>
      <c r="EE77">
        <v>0.15093799999999999</v>
      </c>
      <c r="EF77">
        <v>0.14860899999999999</v>
      </c>
      <c r="EG77">
        <v>27260.799999999999</v>
      </c>
      <c r="EH77">
        <v>27763.3</v>
      </c>
      <c r="EI77">
        <v>28078.1</v>
      </c>
      <c r="EJ77">
        <v>29627.3</v>
      </c>
      <c r="EK77">
        <v>32745.7</v>
      </c>
      <c r="EL77">
        <v>35050</v>
      </c>
      <c r="EM77">
        <v>39569.800000000003</v>
      </c>
      <c r="EN77">
        <v>42393</v>
      </c>
      <c r="EO77">
        <v>2.1189800000000001</v>
      </c>
      <c r="EP77">
        <v>2.1262500000000002</v>
      </c>
      <c r="EQ77">
        <v>8.2843E-2</v>
      </c>
      <c r="ER77">
        <v>0</v>
      </c>
      <c r="ES77">
        <v>33.609299999999998</v>
      </c>
      <c r="ET77">
        <v>999.9</v>
      </c>
      <c r="EU77">
        <v>65</v>
      </c>
      <c r="EV77">
        <v>39</v>
      </c>
      <c r="EW77">
        <v>45.1218</v>
      </c>
      <c r="EX77">
        <v>57.027500000000003</v>
      </c>
      <c r="EY77">
        <v>-2.4679500000000001</v>
      </c>
      <c r="EZ77">
        <v>2</v>
      </c>
      <c r="FA77">
        <v>0.71183399999999997</v>
      </c>
      <c r="FB77">
        <v>1.7507600000000001</v>
      </c>
      <c r="FC77">
        <v>20.261299999999999</v>
      </c>
      <c r="FD77">
        <v>5.2168400000000004</v>
      </c>
      <c r="FE77">
        <v>12.0097</v>
      </c>
      <c r="FF77">
        <v>4.9859</v>
      </c>
      <c r="FG77">
        <v>3.2844799999999998</v>
      </c>
      <c r="FH77">
        <v>8036</v>
      </c>
      <c r="FI77">
        <v>9999</v>
      </c>
      <c r="FJ77">
        <v>9999</v>
      </c>
      <c r="FK77">
        <v>562.20000000000005</v>
      </c>
      <c r="FL77">
        <v>1.8658600000000001</v>
      </c>
      <c r="FM77">
        <v>1.86226</v>
      </c>
      <c r="FN77">
        <v>1.86432</v>
      </c>
      <c r="FO77">
        <v>1.86036</v>
      </c>
      <c r="FP77">
        <v>1.8611200000000001</v>
      </c>
      <c r="FQ77">
        <v>1.86019</v>
      </c>
      <c r="FR77">
        <v>1.86188</v>
      </c>
      <c r="FS77">
        <v>1.8585199999999999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-1.1140000000000001</v>
      </c>
      <c r="GH77">
        <v>0.21560000000000001</v>
      </c>
      <c r="GI77">
        <v>-1.0539319262819791</v>
      </c>
      <c r="GJ77">
        <v>-4.1205714796583209E-4</v>
      </c>
      <c r="GK77">
        <v>7.7744911336874259E-7</v>
      </c>
      <c r="GL77">
        <v>-3.0144991668536769E-10</v>
      </c>
      <c r="GM77">
        <v>-0.1266511706023529</v>
      </c>
      <c r="GN77">
        <v>4.3598202540073173E-3</v>
      </c>
      <c r="GO77">
        <v>2.9285056325319391E-4</v>
      </c>
      <c r="GP77">
        <v>-4.5385929978810709E-6</v>
      </c>
      <c r="GQ77">
        <v>2</v>
      </c>
      <c r="GR77">
        <v>2069</v>
      </c>
      <c r="GS77">
        <v>4</v>
      </c>
      <c r="GT77">
        <v>38</v>
      </c>
      <c r="GU77">
        <v>11</v>
      </c>
      <c r="GV77">
        <v>11</v>
      </c>
      <c r="GW77">
        <v>1.3525400000000001</v>
      </c>
      <c r="GX77">
        <v>2.6135299999999999</v>
      </c>
      <c r="GY77">
        <v>2.04834</v>
      </c>
      <c r="GZ77">
        <v>2.6220699999999999</v>
      </c>
      <c r="HA77">
        <v>2.1972700000000001</v>
      </c>
      <c r="HB77">
        <v>2.34863</v>
      </c>
      <c r="HC77">
        <v>43.6447</v>
      </c>
      <c r="HD77">
        <v>12.608499999999999</v>
      </c>
      <c r="HE77">
        <v>18</v>
      </c>
      <c r="HF77">
        <v>649.42499999999995</v>
      </c>
      <c r="HG77">
        <v>726.88599999999997</v>
      </c>
      <c r="HH77">
        <v>31</v>
      </c>
      <c r="HI77">
        <v>36.162599999999998</v>
      </c>
      <c r="HJ77">
        <v>30.0002</v>
      </c>
      <c r="HK77">
        <v>36.009399999999999</v>
      </c>
      <c r="HL77">
        <v>35.994</v>
      </c>
      <c r="HM77">
        <v>27.076899999999998</v>
      </c>
      <c r="HN77">
        <v>19.634699999999999</v>
      </c>
      <c r="HO77">
        <v>100</v>
      </c>
      <c r="HP77">
        <v>31</v>
      </c>
      <c r="HQ77">
        <v>418.01</v>
      </c>
      <c r="HR77">
        <v>38.242400000000004</v>
      </c>
      <c r="HS77">
        <v>98.846299999999999</v>
      </c>
      <c r="HT77">
        <v>98.262500000000003</v>
      </c>
    </row>
    <row r="78" spans="1:228" x14ac:dyDescent="0.2">
      <c r="A78">
        <v>63</v>
      </c>
      <c r="B78">
        <v>1665770013.5999999</v>
      </c>
      <c r="C78">
        <v>247.5</v>
      </c>
      <c r="D78" t="s">
        <v>485</v>
      </c>
      <c r="E78" t="s">
        <v>486</v>
      </c>
      <c r="F78">
        <v>4</v>
      </c>
      <c r="G78">
        <v>1665770011.2874999</v>
      </c>
      <c r="H78">
        <f t="shared" si="0"/>
        <v>3.5967826936450568E-4</v>
      </c>
      <c r="I78">
        <f t="shared" si="1"/>
        <v>0.3596782693645057</v>
      </c>
      <c r="J78">
        <f t="shared" si="2"/>
        <v>1.5646914877630864</v>
      </c>
      <c r="K78">
        <f t="shared" si="3"/>
        <v>395.05687499999999</v>
      </c>
      <c r="L78">
        <f t="shared" si="4"/>
        <v>261.80781508657793</v>
      </c>
      <c r="M78">
        <f t="shared" si="5"/>
        <v>26.527988097505485</v>
      </c>
      <c r="N78">
        <f t="shared" si="6"/>
        <v>40.029607498049778</v>
      </c>
      <c r="O78">
        <f t="shared" si="7"/>
        <v>2.0277052493562504E-2</v>
      </c>
      <c r="P78">
        <f t="shared" si="8"/>
        <v>2.7668755056563721</v>
      </c>
      <c r="Q78">
        <f t="shared" si="9"/>
        <v>2.0194858044615165E-2</v>
      </c>
      <c r="R78">
        <f t="shared" si="10"/>
        <v>1.2629143247426948E-2</v>
      </c>
      <c r="S78">
        <f t="shared" si="11"/>
        <v>226.13392986050061</v>
      </c>
      <c r="T78">
        <f t="shared" si="12"/>
        <v>36.191633475084018</v>
      </c>
      <c r="U78">
        <f t="shared" si="13"/>
        <v>34.952037500000003</v>
      </c>
      <c r="V78">
        <f t="shared" si="14"/>
        <v>5.6333865594087431</v>
      </c>
      <c r="W78">
        <f t="shared" si="15"/>
        <v>69.707131048200139</v>
      </c>
      <c r="X78">
        <f t="shared" si="16"/>
        <v>3.9137468403096642</v>
      </c>
      <c r="Y78">
        <f t="shared" si="17"/>
        <v>5.6145573364702672</v>
      </c>
      <c r="Z78">
        <f t="shared" si="18"/>
        <v>1.7196397190990789</v>
      </c>
      <c r="AA78">
        <f t="shared" si="19"/>
        <v>-15.8618116789747</v>
      </c>
      <c r="AB78">
        <f t="shared" si="20"/>
        <v>-9.0134638473680067</v>
      </c>
      <c r="AC78">
        <f t="shared" si="21"/>
        <v>-0.76021201749420553</v>
      </c>
      <c r="AD78">
        <f t="shared" si="22"/>
        <v>200.4984423166637</v>
      </c>
      <c r="AE78">
        <f t="shared" si="23"/>
        <v>12.373502579388884</v>
      </c>
      <c r="AF78">
        <f t="shared" si="24"/>
        <v>0.35572618641036602</v>
      </c>
      <c r="AG78">
        <f t="shared" si="25"/>
        <v>1.5646914877630864</v>
      </c>
      <c r="AH78">
        <v>422.82399630364489</v>
      </c>
      <c r="AI78">
        <v>414.14277575757558</v>
      </c>
      <c r="AJ78">
        <v>1.775663829196763</v>
      </c>
      <c r="AK78">
        <v>66.492370730990942</v>
      </c>
      <c r="AL78">
        <f t="shared" si="26"/>
        <v>0.3596782693645057</v>
      </c>
      <c r="AM78">
        <v>38.31064785964935</v>
      </c>
      <c r="AN78">
        <v>38.625759340659357</v>
      </c>
      <c r="AO78">
        <v>7.6833074706037419E-4</v>
      </c>
      <c r="AP78">
        <v>87.124668143058287</v>
      </c>
      <c r="AQ78">
        <v>39</v>
      </c>
      <c r="AR78">
        <v>6</v>
      </c>
      <c r="AS78">
        <f t="shared" si="27"/>
        <v>1</v>
      </c>
      <c r="AT78">
        <f t="shared" si="28"/>
        <v>0</v>
      </c>
      <c r="AU78">
        <f t="shared" si="29"/>
        <v>47025.849228610226</v>
      </c>
      <c r="AV78">
        <f t="shared" si="30"/>
        <v>1200.09375</v>
      </c>
      <c r="AW78">
        <f t="shared" si="31"/>
        <v>1026.0056760935236</v>
      </c>
      <c r="AX78">
        <f t="shared" si="32"/>
        <v>0.85493793805152607</v>
      </c>
      <c r="AY78">
        <f t="shared" si="33"/>
        <v>0.18843022043944535</v>
      </c>
      <c r="AZ78">
        <v>6</v>
      </c>
      <c r="BA78">
        <v>0.5</v>
      </c>
      <c r="BB78" t="s">
        <v>355</v>
      </c>
      <c r="BC78">
        <v>2</v>
      </c>
      <c r="BD78" t="b">
        <v>1</v>
      </c>
      <c r="BE78">
        <v>1665770011.2874999</v>
      </c>
      <c r="BF78">
        <v>395.05687499999999</v>
      </c>
      <c r="BG78">
        <v>406.60812499999997</v>
      </c>
      <c r="BH78">
        <v>38.625225</v>
      </c>
      <c r="BI78">
        <v>38.309550000000002</v>
      </c>
      <c r="BJ78">
        <v>396.17087500000002</v>
      </c>
      <c r="BK78">
        <v>38.409587500000001</v>
      </c>
      <c r="BL78">
        <v>650.00937499999986</v>
      </c>
      <c r="BM78">
        <v>101.22624999999999</v>
      </c>
      <c r="BN78">
        <v>9.9938787500000001E-2</v>
      </c>
      <c r="BO78">
        <v>34.891612500000001</v>
      </c>
      <c r="BP78">
        <v>34.952037500000003</v>
      </c>
      <c r="BQ78">
        <v>999.9</v>
      </c>
      <c r="BR78">
        <v>0</v>
      </c>
      <c r="BS78">
        <v>0</v>
      </c>
      <c r="BT78">
        <v>8990.0012500000012</v>
      </c>
      <c r="BU78">
        <v>0</v>
      </c>
      <c r="BV78">
        <v>1837.98</v>
      </c>
      <c r="BW78">
        <v>-11.551137499999999</v>
      </c>
      <c r="BX78">
        <v>410.92925000000002</v>
      </c>
      <c r="BY78">
        <v>422.80550000000011</v>
      </c>
      <c r="BZ78">
        <v>0.31570100000000001</v>
      </c>
      <c r="CA78">
        <v>406.60812499999997</v>
      </c>
      <c r="CB78">
        <v>38.309550000000002</v>
      </c>
      <c r="CC78">
        <v>3.90988625</v>
      </c>
      <c r="CD78">
        <v>3.8779312500000001</v>
      </c>
      <c r="CE78">
        <v>28.513287500000001</v>
      </c>
      <c r="CF78">
        <v>28.372037500000001</v>
      </c>
      <c r="CG78">
        <v>1200.09375</v>
      </c>
      <c r="CH78">
        <v>0.49998700000000001</v>
      </c>
      <c r="CI78">
        <v>0.50001300000000004</v>
      </c>
      <c r="CJ78">
        <v>0</v>
      </c>
      <c r="CK78">
        <v>1134.4024999999999</v>
      </c>
      <c r="CL78">
        <v>4.9990899999999998</v>
      </c>
      <c r="CM78">
        <v>13991.7</v>
      </c>
      <c r="CN78">
        <v>9558.5612499999988</v>
      </c>
      <c r="CO78">
        <v>45.875</v>
      </c>
      <c r="CP78">
        <v>48.577749999999988</v>
      </c>
      <c r="CQ78">
        <v>46.75</v>
      </c>
      <c r="CR78">
        <v>47.186999999999998</v>
      </c>
      <c r="CS78">
        <v>47.257750000000001</v>
      </c>
      <c r="CT78">
        <v>597.53</v>
      </c>
      <c r="CU78">
        <v>597.56375000000003</v>
      </c>
      <c r="CV78">
        <v>0</v>
      </c>
      <c r="CW78">
        <v>1665770019.2</v>
      </c>
      <c r="CX78">
        <v>0</v>
      </c>
      <c r="CY78">
        <v>1665769350.0999999</v>
      </c>
      <c r="CZ78" t="s">
        <v>356</v>
      </c>
      <c r="DA78">
        <v>1665769350.0999999</v>
      </c>
      <c r="DB78">
        <v>1665769349.0999999</v>
      </c>
      <c r="DC78">
        <v>11</v>
      </c>
      <c r="DD78">
        <v>-2.3E-2</v>
      </c>
      <c r="DE78">
        <v>-8.9999999999999993E-3</v>
      </c>
      <c r="DF78">
        <v>-1.113</v>
      </c>
      <c r="DG78">
        <v>0.21099999999999999</v>
      </c>
      <c r="DH78">
        <v>415</v>
      </c>
      <c r="DI78">
        <v>39</v>
      </c>
      <c r="DJ78">
        <v>0.32</v>
      </c>
      <c r="DK78">
        <v>0.12</v>
      </c>
      <c r="DL78">
        <v>-11.493924390243899</v>
      </c>
      <c r="DM78">
        <v>-0.30125853658535551</v>
      </c>
      <c r="DN78">
        <v>4.2528611777838947E-2</v>
      </c>
      <c r="DO78">
        <v>0</v>
      </c>
      <c r="DP78">
        <v>0.27726341463414639</v>
      </c>
      <c r="DQ78">
        <v>0.31050213240418162</v>
      </c>
      <c r="DR78">
        <v>3.1419909843667222E-2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363</v>
      </c>
      <c r="EA78">
        <v>3.29372</v>
      </c>
      <c r="EB78">
        <v>2.6251099999999998</v>
      </c>
      <c r="EC78">
        <v>9.7652600000000006E-2</v>
      </c>
      <c r="ED78">
        <v>9.8799300000000007E-2</v>
      </c>
      <c r="EE78">
        <v>0.15095500000000001</v>
      </c>
      <c r="EF78">
        <v>0.14860899999999999</v>
      </c>
      <c r="EG78">
        <v>27222.400000000001</v>
      </c>
      <c r="EH78">
        <v>27724.3</v>
      </c>
      <c r="EI78">
        <v>28078.400000000001</v>
      </c>
      <c r="EJ78">
        <v>29626.7</v>
      </c>
      <c r="EK78">
        <v>32745.1</v>
      </c>
      <c r="EL78">
        <v>35049.699999999997</v>
      </c>
      <c r="EM78">
        <v>39569.599999999999</v>
      </c>
      <c r="EN78">
        <v>42392.6</v>
      </c>
      <c r="EO78">
        <v>2.1185999999999998</v>
      </c>
      <c r="EP78">
        <v>2.1264699999999999</v>
      </c>
      <c r="EQ78">
        <v>8.1643499999999994E-2</v>
      </c>
      <c r="ER78">
        <v>0</v>
      </c>
      <c r="ES78">
        <v>33.632800000000003</v>
      </c>
      <c r="ET78">
        <v>999.9</v>
      </c>
      <c r="EU78">
        <v>65</v>
      </c>
      <c r="EV78">
        <v>39</v>
      </c>
      <c r="EW78">
        <v>45.119700000000002</v>
      </c>
      <c r="EX78">
        <v>57.267499999999998</v>
      </c>
      <c r="EY78">
        <v>-2.3757999999999999</v>
      </c>
      <c r="EZ78">
        <v>2</v>
      </c>
      <c r="FA78">
        <v>0.71184499999999995</v>
      </c>
      <c r="FB78">
        <v>1.75434</v>
      </c>
      <c r="FC78">
        <v>20.261299999999999</v>
      </c>
      <c r="FD78">
        <v>5.2168400000000004</v>
      </c>
      <c r="FE78">
        <v>12.0098</v>
      </c>
      <c r="FF78">
        <v>4.9859499999999999</v>
      </c>
      <c r="FG78">
        <v>3.2845</v>
      </c>
      <c r="FH78">
        <v>8036.3</v>
      </c>
      <c r="FI78">
        <v>9999</v>
      </c>
      <c r="FJ78">
        <v>9999</v>
      </c>
      <c r="FK78">
        <v>562.20000000000005</v>
      </c>
      <c r="FL78">
        <v>1.8658600000000001</v>
      </c>
      <c r="FM78">
        <v>1.86226</v>
      </c>
      <c r="FN78">
        <v>1.86432</v>
      </c>
      <c r="FO78">
        <v>1.8604099999999999</v>
      </c>
      <c r="FP78">
        <v>1.8611200000000001</v>
      </c>
      <c r="FQ78">
        <v>1.8602000000000001</v>
      </c>
      <c r="FR78">
        <v>1.8619000000000001</v>
      </c>
      <c r="FS78">
        <v>1.8585199999999999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-1.1140000000000001</v>
      </c>
      <c r="GH78">
        <v>0.2157</v>
      </c>
      <c r="GI78">
        <v>-1.0539319262819791</v>
      </c>
      <c r="GJ78">
        <v>-4.1205714796583209E-4</v>
      </c>
      <c r="GK78">
        <v>7.7744911336874259E-7</v>
      </c>
      <c r="GL78">
        <v>-3.0144991668536769E-10</v>
      </c>
      <c r="GM78">
        <v>-0.1266511706023529</v>
      </c>
      <c r="GN78">
        <v>4.3598202540073173E-3</v>
      </c>
      <c r="GO78">
        <v>2.9285056325319391E-4</v>
      </c>
      <c r="GP78">
        <v>-4.5385929978810709E-6</v>
      </c>
      <c r="GQ78">
        <v>2</v>
      </c>
      <c r="GR78">
        <v>2069</v>
      </c>
      <c r="GS78">
        <v>4</v>
      </c>
      <c r="GT78">
        <v>38</v>
      </c>
      <c r="GU78">
        <v>11.1</v>
      </c>
      <c r="GV78">
        <v>11.1</v>
      </c>
      <c r="GW78">
        <v>1.3708499999999999</v>
      </c>
      <c r="GX78">
        <v>2.5976599999999999</v>
      </c>
      <c r="GY78">
        <v>2.04834</v>
      </c>
      <c r="GZ78">
        <v>2.6220699999999999</v>
      </c>
      <c r="HA78">
        <v>2.1972700000000001</v>
      </c>
      <c r="HB78">
        <v>2.36694</v>
      </c>
      <c r="HC78">
        <v>43.6447</v>
      </c>
      <c r="HD78">
        <v>12.5998</v>
      </c>
      <c r="HE78">
        <v>18</v>
      </c>
      <c r="HF78">
        <v>649.14200000000005</v>
      </c>
      <c r="HG78">
        <v>727.13</v>
      </c>
      <c r="HH78">
        <v>31.000499999999999</v>
      </c>
      <c r="HI78">
        <v>36.164299999999997</v>
      </c>
      <c r="HJ78">
        <v>30.0002</v>
      </c>
      <c r="HK78">
        <v>36.010899999999999</v>
      </c>
      <c r="HL78">
        <v>35.996400000000001</v>
      </c>
      <c r="HM78">
        <v>27.439800000000002</v>
      </c>
      <c r="HN78">
        <v>19.634699999999999</v>
      </c>
      <c r="HO78">
        <v>100</v>
      </c>
      <c r="HP78">
        <v>31</v>
      </c>
      <c r="HQ78">
        <v>424.68799999999999</v>
      </c>
      <c r="HR78">
        <v>38.240099999999998</v>
      </c>
      <c r="HS78">
        <v>98.846599999999995</v>
      </c>
      <c r="HT78">
        <v>98.261099999999999</v>
      </c>
    </row>
    <row r="79" spans="1:228" x14ac:dyDescent="0.2">
      <c r="A79">
        <v>64</v>
      </c>
      <c r="B79">
        <v>1665770017.5999999</v>
      </c>
      <c r="C79">
        <v>251.5</v>
      </c>
      <c r="D79" t="s">
        <v>487</v>
      </c>
      <c r="E79" t="s">
        <v>488</v>
      </c>
      <c r="F79">
        <v>4</v>
      </c>
      <c r="G79">
        <v>1665770015.5999999</v>
      </c>
      <c r="H79">
        <f t="shared" si="0"/>
        <v>3.5890589178031427E-4</v>
      </c>
      <c r="I79">
        <f t="shared" si="1"/>
        <v>0.35890589178031429</v>
      </c>
      <c r="J79">
        <f t="shared" si="2"/>
        <v>1.8065776346291844</v>
      </c>
      <c r="K79">
        <f t="shared" si="3"/>
        <v>402.30957142857142</v>
      </c>
      <c r="L79">
        <f t="shared" si="4"/>
        <v>249.58760043279688</v>
      </c>
      <c r="M79">
        <f t="shared" si="5"/>
        <v>25.290170866670945</v>
      </c>
      <c r="N79">
        <f t="shared" si="6"/>
        <v>40.765157343885264</v>
      </c>
      <c r="O79">
        <f t="shared" si="7"/>
        <v>2.0222442660872478E-2</v>
      </c>
      <c r="P79">
        <f t="shared" si="8"/>
        <v>2.7632823620883515</v>
      </c>
      <c r="Q79">
        <f t="shared" si="9"/>
        <v>2.014058354115494E-2</v>
      </c>
      <c r="R79">
        <f t="shared" si="10"/>
        <v>1.2595191706832999E-2</v>
      </c>
      <c r="S79">
        <f t="shared" si="11"/>
        <v>226.11080109176649</v>
      </c>
      <c r="T79">
        <f t="shared" si="12"/>
        <v>36.202438411241815</v>
      </c>
      <c r="U79">
        <f t="shared" si="13"/>
        <v>34.955900000000007</v>
      </c>
      <c r="V79">
        <f t="shared" si="14"/>
        <v>5.6345920291379956</v>
      </c>
      <c r="W79">
        <f t="shared" si="15"/>
        <v>69.676238755326025</v>
      </c>
      <c r="X79">
        <f t="shared" si="16"/>
        <v>3.9140047071828965</v>
      </c>
      <c r="Y79">
        <f t="shared" si="17"/>
        <v>5.6174167508198218</v>
      </c>
      <c r="Z79">
        <f t="shared" si="18"/>
        <v>1.7205873219550991</v>
      </c>
      <c r="AA79">
        <f t="shared" si="19"/>
        <v>-15.827749827511859</v>
      </c>
      <c r="AB79">
        <f t="shared" si="20"/>
        <v>-8.2084717366418989</v>
      </c>
      <c r="AC79">
        <f t="shared" si="21"/>
        <v>-0.69326181229693074</v>
      </c>
      <c r="AD79">
        <f t="shared" si="22"/>
        <v>201.38131771531579</v>
      </c>
      <c r="AE79">
        <f t="shared" si="23"/>
        <v>12.36467477211494</v>
      </c>
      <c r="AF79">
        <f t="shared" si="24"/>
        <v>0.3594237418838625</v>
      </c>
      <c r="AG79">
        <f t="shared" si="25"/>
        <v>1.8065776346291844</v>
      </c>
      <c r="AH79">
        <v>429.84038161203893</v>
      </c>
      <c r="AI79">
        <v>421.08103030302999</v>
      </c>
      <c r="AJ79">
        <v>1.7374828053654821</v>
      </c>
      <c r="AK79">
        <v>66.492370730990942</v>
      </c>
      <c r="AL79">
        <f t="shared" si="26"/>
        <v>0.35890589178031429</v>
      </c>
      <c r="AM79">
        <v>38.30963057228324</v>
      </c>
      <c r="AN79">
        <v>38.628235164835182</v>
      </c>
      <c r="AO79">
        <v>-1.757142359730087E-5</v>
      </c>
      <c r="AP79">
        <v>87.124668143058287</v>
      </c>
      <c r="AQ79">
        <v>39</v>
      </c>
      <c r="AR79">
        <v>6</v>
      </c>
      <c r="AS79">
        <f t="shared" si="27"/>
        <v>1</v>
      </c>
      <c r="AT79">
        <f t="shared" si="28"/>
        <v>0</v>
      </c>
      <c r="AU79">
        <f t="shared" si="29"/>
        <v>46926.243777429496</v>
      </c>
      <c r="AV79">
        <f t="shared" si="30"/>
        <v>1199.977142857143</v>
      </c>
      <c r="AW79">
        <f t="shared" si="31"/>
        <v>1025.9053850216408</v>
      </c>
      <c r="AX79">
        <f t="shared" si="32"/>
        <v>0.85493743870734262</v>
      </c>
      <c r="AY79">
        <f t="shared" si="33"/>
        <v>0.18842925670517119</v>
      </c>
      <c r="AZ79">
        <v>6</v>
      </c>
      <c r="BA79">
        <v>0.5</v>
      </c>
      <c r="BB79" t="s">
        <v>355</v>
      </c>
      <c r="BC79">
        <v>2</v>
      </c>
      <c r="BD79" t="b">
        <v>1</v>
      </c>
      <c r="BE79">
        <v>1665770015.5999999</v>
      </c>
      <c r="BF79">
        <v>402.30957142857142</v>
      </c>
      <c r="BG79">
        <v>413.85700000000003</v>
      </c>
      <c r="BH79">
        <v>38.627142857142857</v>
      </c>
      <c r="BI79">
        <v>38.308171428571427</v>
      </c>
      <c r="BJ79">
        <v>403.42300000000012</v>
      </c>
      <c r="BK79">
        <v>38.411442857142859</v>
      </c>
      <c r="BL79">
        <v>649.97714285714289</v>
      </c>
      <c r="BM79">
        <v>101.2278571428571</v>
      </c>
      <c r="BN79">
        <v>9.9976542857142858E-2</v>
      </c>
      <c r="BO79">
        <v>34.900799999999997</v>
      </c>
      <c r="BP79">
        <v>34.955900000000007</v>
      </c>
      <c r="BQ79">
        <v>999.89999999999986</v>
      </c>
      <c r="BR79">
        <v>0</v>
      </c>
      <c r="BS79">
        <v>0</v>
      </c>
      <c r="BT79">
        <v>8970.8042857142846</v>
      </c>
      <c r="BU79">
        <v>0</v>
      </c>
      <c r="BV79">
        <v>1836.7028571428571</v>
      </c>
      <c r="BW79">
        <v>-11.547499999999999</v>
      </c>
      <c r="BX79">
        <v>418.47399999999999</v>
      </c>
      <c r="BY79">
        <v>430.34257142857138</v>
      </c>
      <c r="BZ79">
        <v>0.31897071428571427</v>
      </c>
      <c r="CA79">
        <v>413.85700000000003</v>
      </c>
      <c r="CB79">
        <v>38.308171428571427</v>
      </c>
      <c r="CC79">
        <v>3.9101328571428571</v>
      </c>
      <c r="CD79">
        <v>3.8778457142857139</v>
      </c>
      <c r="CE79">
        <v>28.514385714285719</v>
      </c>
      <c r="CF79">
        <v>28.371671428571432</v>
      </c>
      <c r="CG79">
        <v>1199.977142857143</v>
      </c>
      <c r="CH79">
        <v>0.50000142857142849</v>
      </c>
      <c r="CI79">
        <v>0.49999857142857151</v>
      </c>
      <c r="CJ79">
        <v>0</v>
      </c>
      <c r="CK79">
        <v>1134.1500000000001</v>
      </c>
      <c r="CL79">
        <v>4.9990899999999998</v>
      </c>
      <c r="CM79">
        <v>13984.142857142861</v>
      </c>
      <c r="CN79">
        <v>9557.6714285714279</v>
      </c>
      <c r="CO79">
        <v>45.875</v>
      </c>
      <c r="CP79">
        <v>48.625</v>
      </c>
      <c r="CQ79">
        <v>46.785428571428568</v>
      </c>
      <c r="CR79">
        <v>47.186999999999998</v>
      </c>
      <c r="CS79">
        <v>47.285428571428582</v>
      </c>
      <c r="CT79">
        <v>597.49142857142851</v>
      </c>
      <c r="CU79">
        <v>597.48571428571427</v>
      </c>
      <c r="CV79">
        <v>0</v>
      </c>
      <c r="CW79">
        <v>1665770022.8</v>
      </c>
      <c r="CX79">
        <v>0</v>
      </c>
      <c r="CY79">
        <v>1665769350.0999999</v>
      </c>
      <c r="CZ79" t="s">
        <v>356</v>
      </c>
      <c r="DA79">
        <v>1665769350.0999999</v>
      </c>
      <c r="DB79">
        <v>1665769349.0999999</v>
      </c>
      <c r="DC79">
        <v>11</v>
      </c>
      <c r="DD79">
        <v>-2.3E-2</v>
      </c>
      <c r="DE79">
        <v>-8.9999999999999993E-3</v>
      </c>
      <c r="DF79">
        <v>-1.113</v>
      </c>
      <c r="DG79">
        <v>0.21099999999999999</v>
      </c>
      <c r="DH79">
        <v>415</v>
      </c>
      <c r="DI79">
        <v>39</v>
      </c>
      <c r="DJ79">
        <v>0.32</v>
      </c>
      <c r="DK79">
        <v>0.12</v>
      </c>
      <c r="DL79">
        <v>-11.506951219512191</v>
      </c>
      <c r="DM79">
        <v>-0.38859512195122398</v>
      </c>
      <c r="DN79">
        <v>4.5673940491008598E-2</v>
      </c>
      <c r="DO79">
        <v>0</v>
      </c>
      <c r="DP79">
        <v>0.29522848780487809</v>
      </c>
      <c r="DQ79">
        <v>0.21009618815331119</v>
      </c>
      <c r="DR79">
        <v>2.1279260658027811E-2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363</v>
      </c>
      <c r="EA79">
        <v>3.2938200000000002</v>
      </c>
      <c r="EB79">
        <v>2.6249600000000002</v>
      </c>
      <c r="EC79">
        <v>9.8904400000000003E-2</v>
      </c>
      <c r="ED79">
        <v>0.100025</v>
      </c>
      <c r="EE79">
        <v>0.15095500000000001</v>
      </c>
      <c r="EF79">
        <v>0.14860100000000001</v>
      </c>
      <c r="EG79">
        <v>27184.7</v>
      </c>
      <c r="EH79">
        <v>27686.6</v>
      </c>
      <c r="EI79">
        <v>28078.5</v>
      </c>
      <c r="EJ79">
        <v>29626.7</v>
      </c>
      <c r="EK79">
        <v>32745.1</v>
      </c>
      <c r="EL79">
        <v>35050.300000000003</v>
      </c>
      <c r="EM79">
        <v>39569.699999999997</v>
      </c>
      <c r="EN79">
        <v>42392.7</v>
      </c>
      <c r="EO79">
        <v>2.11877</v>
      </c>
      <c r="EP79">
        <v>2.12635</v>
      </c>
      <c r="EQ79">
        <v>8.1293299999999999E-2</v>
      </c>
      <c r="ER79">
        <v>0</v>
      </c>
      <c r="ES79">
        <v>33.654699999999998</v>
      </c>
      <c r="ET79">
        <v>999.9</v>
      </c>
      <c r="EU79">
        <v>65</v>
      </c>
      <c r="EV79">
        <v>39</v>
      </c>
      <c r="EW79">
        <v>45.118200000000002</v>
      </c>
      <c r="EX79">
        <v>57.447499999999998</v>
      </c>
      <c r="EY79">
        <v>-2.3237199999999998</v>
      </c>
      <c r="EZ79">
        <v>2</v>
      </c>
      <c r="FA79">
        <v>0.71208800000000005</v>
      </c>
      <c r="FB79">
        <v>1.7575799999999999</v>
      </c>
      <c r="FC79">
        <v>20.260999999999999</v>
      </c>
      <c r="FD79">
        <v>5.2156399999999996</v>
      </c>
      <c r="FE79">
        <v>12.009499999999999</v>
      </c>
      <c r="FF79">
        <v>4.9855999999999998</v>
      </c>
      <c r="FG79">
        <v>3.28443</v>
      </c>
      <c r="FH79">
        <v>8036.3</v>
      </c>
      <c r="FI79">
        <v>9999</v>
      </c>
      <c r="FJ79">
        <v>9999</v>
      </c>
      <c r="FK79">
        <v>562.20000000000005</v>
      </c>
      <c r="FL79">
        <v>1.86585</v>
      </c>
      <c r="FM79">
        <v>1.8622799999999999</v>
      </c>
      <c r="FN79">
        <v>1.86432</v>
      </c>
      <c r="FO79">
        <v>1.8604099999999999</v>
      </c>
      <c r="FP79">
        <v>1.86111</v>
      </c>
      <c r="FQ79">
        <v>1.8602000000000001</v>
      </c>
      <c r="FR79">
        <v>1.86191</v>
      </c>
      <c r="FS79">
        <v>1.8585199999999999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-1.113</v>
      </c>
      <c r="GH79">
        <v>0.2157</v>
      </c>
      <c r="GI79">
        <v>-1.0539319262819791</v>
      </c>
      <c r="GJ79">
        <v>-4.1205714796583209E-4</v>
      </c>
      <c r="GK79">
        <v>7.7744911336874259E-7</v>
      </c>
      <c r="GL79">
        <v>-3.0144991668536769E-10</v>
      </c>
      <c r="GM79">
        <v>-0.1266511706023529</v>
      </c>
      <c r="GN79">
        <v>4.3598202540073173E-3</v>
      </c>
      <c r="GO79">
        <v>2.9285056325319391E-4</v>
      </c>
      <c r="GP79">
        <v>-4.5385929978810709E-6</v>
      </c>
      <c r="GQ79">
        <v>2</v>
      </c>
      <c r="GR79">
        <v>2069</v>
      </c>
      <c r="GS79">
        <v>4</v>
      </c>
      <c r="GT79">
        <v>38</v>
      </c>
      <c r="GU79">
        <v>11.1</v>
      </c>
      <c r="GV79">
        <v>11.1</v>
      </c>
      <c r="GW79">
        <v>1.38916</v>
      </c>
      <c r="GX79">
        <v>2.6110799999999998</v>
      </c>
      <c r="GY79">
        <v>2.04834</v>
      </c>
      <c r="GZ79">
        <v>2.6232899999999999</v>
      </c>
      <c r="HA79">
        <v>2.1972700000000001</v>
      </c>
      <c r="HB79">
        <v>2.3156699999999999</v>
      </c>
      <c r="HC79">
        <v>43.6447</v>
      </c>
      <c r="HD79">
        <v>12.590999999999999</v>
      </c>
      <c r="HE79">
        <v>18</v>
      </c>
      <c r="HF79">
        <v>649.29</v>
      </c>
      <c r="HG79">
        <v>727.029</v>
      </c>
      <c r="HH79">
        <v>31.000800000000002</v>
      </c>
      <c r="HI79">
        <v>36.166800000000002</v>
      </c>
      <c r="HJ79">
        <v>30.000299999999999</v>
      </c>
      <c r="HK79">
        <v>36.011899999999997</v>
      </c>
      <c r="HL79">
        <v>35.998100000000001</v>
      </c>
      <c r="HM79">
        <v>27.804300000000001</v>
      </c>
      <c r="HN79">
        <v>19.634699999999999</v>
      </c>
      <c r="HO79">
        <v>100</v>
      </c>
      <c r="HP79">
        <v>31</v>
      </c>
      <c r="HQ79">
        <v>431.36700000000002</v>
      </c>
      <c r="HR79">
        <v>38.3645</v>
      </c>
      <c r="HS79">
        <v>98.846699999999998</v>
      </c>
      <c r="HT79">
        <v>98.261300000000006</v>
      </c>
    </row>
    <row r="80" spans="1:228" x14ac:dyDescent="0.2">
      <c r="A80">
        <v>65</v>
      </c>
      <c r="B80">
        <v>1665770021.5999999</v>
      </c>
      <c r="C80">
        <v>255.5</v>
      </c>
      <c r="D80" t="s">
        <v>489</v>
      </c>
      <c r="E80" t="s">
        <v>490</v>
      </c>
      <c r="F80">
        <v>4</v>
      </c>
      <c r="G80">
        <v>1665770019.2874999</v>
      </c>
      <c r="H80">
        <f t="shared" ref="H80:H143" si="34">(I80)/1000</f>
        <v>3.674495124866537E-4</v>
      </c>
      <c r="I80">
        <f t="shared" ref="I80:I143" si="35">IF(BD80, AL80, AF80)</f>
        <v>0.3674495124866537</v>
      </c>
      <c r="J80">
        <f t="shared" ref="J80:J143" si="36">IF(BD80, AG80, AE80)</f>
        <v>1.6853887187069225</v>
      </c>
      <c r="K80">
        <f t="shared" ref="K80:K143" si="37">BF80 - IF(AS80&gt;1, J80*AZ80*100/(AU80*BT80), 0)</f>
        <v>408.52912500000002</v>
      </c>
      <c r="L80">
        <f t="shared" ref="L80:L143" si="38">((R80-H80/2)*K80-J80)/(R80+H80/2)</f>
        <v>267.68738873934842</v>
      </c>
      <c r="M80">
        <f t="shared" ref="M80:M143" si="39">L80*(BM80+BN80)/1000</f>
        <v>27.124081682633587</v>
      </c>
      <c r="N80">
        <f t="shared" ref="N80:N143" si="40">(BF80 - IF(AS80&gt;1, J80*AZ80*100/(AU80*BT80), 0))*(BM80+BN80)/1000</f>
        <v>41.39521629472263</v>
      </c>
      <c r="O80">
        <f t="shared" ref="O80:O143" si="41">2/((1/Q80-1/P80)+SIGN(Q80)*SQRT((1/Q80-1/P80)*(1/Q80-1/P80) + 4*BA80/((BA80+1)*(BA80+1))*(2*1/Q80*1/P80-1/P80*1/P80)))</f>
        <v>2.0630569890303336E-2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2.7733125595645944</v>
      </c>
      <c r="Q80">
        <f t="shared" ref="Q80:Q143" si="43">H80*(1000-(1000*0.61365*EXP(17.502*U80/(240.97+U80))/(BM80+BN80)+BH80)/2)/(1000*0.61365*EXP(17.502*U80/(240.97+U80))/(BM80+BN80)-BH80)</f>
        <v>2.0545687530839164E-2</v>
      </c>
      <c r="R80">
        <f t="shared" ref="R80:R143" si="44">1/((BA80+1)/(O80/1.6)+1/(P80/1.37)) + BA80/((BA80+1)/(O80/1.6) + BA80/(P80/1.37))</f>
        <v>1.2848651833660829E-2</v>
      </c>
      <c r="S80">
        <f t="shared" ref="S80:S143" si="45">(AV80*AY80)</f>
        <v>226.12264198283506</v>
      </c>
      <c r="T80">
        <f t="shared" ref="T80:T143" si="46">(BO80+(S80+2*0.95*0.0000000567*(((BO80+$B$6)+273)^4-(BO80+273)^4)-44100*H80)/(1.84*29.3*P80+8*0.95*0.0000000567*(BO80+273)^3))</f>
        <v>36.20777054459078</v>
      </c>
      <c r="U80">
        <f t="shared" ref="U80:U143" si="47">($C$6*BP80+$D$6*BQ80+$E$6*T80)</f>
        <v>34.976699999999987</v>
      </c>
      <c r="V80">
        <f t="shared" ref="V80:V143" si="48">0.61365*EXP(17.502*U80/(240.97+U80))</f>
        <v>5.6410874754732321</v>
      </c>
      <c r="W80">
        <f t="shared" ref="W80:W143" si="49">(X80/Y80*100)</f>
        <v>69.636179094365886</v>
      </c>
      <c r="X80">
        <f t="shared" ref="X80:X143" si="50">BH80*(BM80+BN80)/1000</f>
        <v>3.9143428940967655</v>
      </c>
      <c r="Y80">
        <f t="shared" ref="Y80:Y143" si="51">0.61365*EXP(17.502*BO80/(240.97+BO80))</f>
        <v>5.6211339349798806</v>
      </c>
      <c r="Z80">
        <f t="shared" ref="Z80:Z143" si="52">(V80-BH80*(BM80+BN80)/1000)</f>
        <v>1.7267445813764666</v>
      </c>
      <c r="AA80">
        <f t="shared" ref="AA80:AA143" si="53">(-H80*44100)</f>
        <v>-16.204523500661427</v>
      </c>
      <c r="AB80">
        <f t="shared" ref="AB80:AB143" si="54">2*29.3*P80*0.92*(BO80-U80)</f>
        <v>-9.5633421035142039</v>
      </c>
      <c r="AC80">
        <f t="shared" ref="AC80:AC143" si="55">2*0.95*0.0000000567*(((BO80+$B$6)+273)^4-(U80+273)^4)</f>
        <v>-0.80489710780312096</v>
      </c>
      <c r="AD80">
        <f t="shared" ref="AD80:AD143" si="56">S80+AC80+AA80+AB80</f>
        <v>199.54987927085631</v>
      </c>
      <c r="AE80">
        <f t="shared" ref="AE80:AE143" si="57">BL80*AS80*(BG80-BF80*(1000-AS80*BI80)/(1000-AS80*BH80))/(100*AZ80)</f>
        <v>12.309838336892801</v>
      </c>
      <c r="AF80">
        <f t="shared" ref="AF80:AF143" si="58">1000*BL80*AS80*(BH80-BI80)/(100*AZ80*(1000-AS80*BH80))</f>
        <v>0.3651446763763404</v>
      </c>
      <c r="AG80">
        <f t="shared" ref="AG80:AG143" si="59">(AH80 - AI80 - BM80*1000/(8.314*(BO80+273.15)) * AK80/BL80 * AJ80) * BL80/(100*AZ80) * (1000 - BI80)/1000</f>
        <v>1.6853887187069225</v>
      </c>
      <c r="AH80">
        <v>436.77997348513082</v>
      </c>
      <c r="AI80">
        <v>428.11076969696973</v>
      </c>
      <c r="AJ80">
        <v>1.7440097802489971</v>
      </c>
      <c r="AK80">
        <v>66.492370730990942</v>
      </c>
      <c r="AL80">
        <f t="shared" ref="AL80:AL143" si="60">(AN80 - AM80 + BM80*1000/(8.314*(BO80+273.15)) * AP80/BL80 * AO80) * BL80/(100*AZ80) * 1000/(1000 - AN80)</f>
        <v>0.3674495124866537</v>
      </c>
      <c r="AM80">
        <v>38.307144210826088</v>
      </c>
      <c r="AN80">
        <v>38.632837362637368</v>
      </c>
      <c r="AO80">
        <v>7.5793360156568263E-5</v>
      </c>
      <c r="AP80">
        <v>87.124668143058287</v>
      </c>
      <c r="AQ80">
        <v>39</v>
      </c>
      <c r="AR80">
        <v>6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47198.739594272527</v>
      </c>
      <c r="AV80">
        <f t="shared" ref="AV80:AV143" si="64">$B$10*BU80+$C$10*BV80+$F$10*CG80*(1-CJ80)</f>
        <v>1200.0525</v>
      </c>
      <c r="AW80">
        <f t="shared" ref="AW80:AW143" si="65">AV80*AX80</f>
        <v>1025.9685885921424</v>
      </c>
      <c r="AX80">
        <f t="shared" ref="AX80:AX143" si="66">($B$10*$D$8+$C$10*$D$8+$F$10*((CT80+CL80)/MAX(CT80+CL80+CU80, 0.1)*$I$8+CU80/MAX(CT80+CL80+CU80, 0.1)*$J$8))/($B$10+$C$10+$F$10)</f>
        <v>0.85493642035839468</v>
      </c>
      <c r="AY80">
        <f t="shared" ref="AY80:AY143" si="67">($B$10*$K$8+$C$10*$K$8+$F$10*((CT80+CL80)/MAX(CT80+CL80+CU80, 0.1)*$P$8+CU80/MAX(CT80+CL80+CU80, 0.1)*$Q$8))/($B$10+$C$10+$F$10)</f>
        <v>0.18842729129170188</v>
      </c>
      <c r="AZ80">
        <v>6</v>
      </c>
      <c r="BA80">
        <v>0.5</v>
      </c>
      <c r="BB80" t="s">
        <v>355</v>
      </c>
      <c r="BC80">
        <v>2</v>
      </c>
      <c r="BD80" t="b">
        <v>1</v>
      </c>
      <c r="BE80">
        <v>1665770019.2874999</v>
      </c>
      <c r="BF80">
        <v>408.52912500000002</v>
      </c>
      <c r="BG80">
        <v>420.03025000000002</v>
      </c>
      <c r="BH80">
        <v>38.630625000000002</v>
      </c>
      <c r="BI80">
        <v>38.306575000000002</v>
      </c>
      <c r="BJ80">
        <v>409.64212500000002</v>
      </c>
      <c r="BK80">
        <v>38.4149125</v>
      </c>
      <c r="BL80">
        <v>649.97174999999993</v>
      </c>
      <c r="BM80">
        <v>101.22775</v>
      </c>
      <c r="BN80">
        <v>9.9704425000000013E-2</v>
      </c>
      <c r="BO80">
        <v>34.912737500000013</v>
      </c>
      <c r="BP80">
        <v>34.976699999999987</v>
      </c>
      <c r="BQ80">
        <v>999.9</v>
      </c>
      <c r="BR80">
        <v>0</v>
      </c>
      <c r="BS80">
        <v>0</v>
      </c>
      <c r="BT80">
        <v>9024.0625</v>
      </c>
      <c r="BU80">
        <v>0</v>
      </c>
      <c r="BV80">
        <v>1835.0337500000001</v>
      </c>
      <c r="BW80">
        <v>-11.5011875</v>
      </c>
      <c r="BX80">
        <v>424.94500000000011</v>
      </c>
      <c r="BY80">
        <v>436.76125000000002</v>
      </c>
      <c r="BZ80">
        <v>0.32404074999999999</v>
      </c>
      <c r="CA80">
        <v>420.03025000000002</v>
      </c>
      <c r="CB80">
        <v>38.306575000000002</v>
      </c>
      <c r="CC80">
        <v>3.9104874999999999</v>
      </c>
      <c r="CD80">
        <v>3.87768625</v>
      </c>
      <c r="CE80">
        <v>28.515924999999999</v>
      </c>
      <c r="CF80">
        <v>28.370962500000001</v>
      </c>
      <c r="CG80">
        <v>1200.0525</v>
      </c>
      <c r="CH80">
        <v>0.50003575</v>
      </c>
      <c r="CI80">
        <v>0.49996425</v>
      </c>
      <c r="CJ80">
        <v>0</v>
      </c>
      <c r="CK80">
        <v>1133.83</v>
      </c>
      <c r="CL80">
        <v>4.9990899999999998</v>
      </c>
      <c r="CM80">
        <v>13982.35</v>
      </c>
      <c r="CN80">
        <v>9558.380000000001</v>
      </c>
      <c r="CO80">
        <v>45.875</v>
      </c>
      <c r="CP80">
        <v>48.625</v>
      </c>
      <c r="CQ80">
        <v>46.75</v>
      </c>
      <c r="CR80">
        <v>47.202749999999988</v>
      </c>
      <c r="CS80">
        <v>47.296499999999988</v>
      </c>
      <c r="CT80">
        <v>597.56999999999994</v>
      </c>
      <c r="CU80">
        <v>597.48249999999996</v>
      </c>
      <c r="CV80">
        <v>0</v>
      </c>
      <c r="CW80">
        <v>1665770027</v>
      </c>
      <c r="CX80">
        <v>0</v>
      </c>
      <c r="CY80">
        <v>1665769350.0999999</v>
      </c>
      <c r="CZ80" t="s">
        <v>356</v>
      </c>
      <c r="DA80">
        <v>1665769350.0999999</v>
      </c>
      <c r="DB80">
        <v>1665769349.0999999</v>
      </c>
      <c r="DC80">
        <v>11</v>
      </c>
      <c r="DD80">
        <v>-2.3E-2</v>
      </c>
      <c r="DE80">
        <v>-8.9999999999999993E-3</v>
      </c>
      <c r="DF80">
        <v>-1.113</v>
      </c>
      <c r="DG80">
        <v>0.21099999999999999</v>
      </c>
      <c r="DH80">
        <v>415</v>
      </c>
      <c r="DI80">
        <v>39</v>
      </c>
      <c r="DJ80">
        <v>0.32</v>
      </c>
      <c r="DK80">
        <v>0.12</v>
      </c>
      <c r="DL80">
        <v>-11.51689024390244</v>
      </c>
      <c r="DM80">
        <v>-8.9402090592352282E-2</v>
      </c>
      <c r="DN80">
        <v>3.5877860588785233E-2</v>
      </c>
      <c r="DO80">
        <v>1</v>
      </c>
      <c r="DP80">
        <v>0.30717990243902438</v>
      </c>
      <c r="DQ80">
        <v>0.14891377003484321</v>
      </c>
      <c r="DR80">
        <v>1.537755256749564E-2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357</v>
      </c>
      <c r="EA80">
        <v>3.2937500000000002</v>
      </c>
      <c r="EB80">
        <v>2.6253600000000001</v>
      </c>
      <c r="EC80">
        <v>0.100158</v>
      </c>
      <c r="ED80">
        <v>0.101273</v>
      </c>
      <c r="EE80">
        <v>0.15096699999999999</v>
      </c>
      <c r="EF80">
        <v>0.148595</v>
      </c>
      <c r="EG80">
        <v>27147</v>
      </c>
      <c r="EH80">
        <v>27648.6</v>
      </c>
      <c r="EI80">
        <v>28078.6</v>
      </c>
      <c r="EJ80">
        <v>29627.200000000001</v>
      </c>
      <c r="EK80">
        <v>32745.200000000001</v>
      </c>
      <c r="EL80">
        <v>35050.800000000003</v>
      </c>
      <c r="EM80">
        <v>39570.199999999997</v>
      </c>
      <c r="EN80">
        <v>42392.9</v>
      </c>
      <c r="EO80">
        <v>2.1185800000000001</v>
      </c>
      <c r="EP80">
        <v>2.1264500000000002</v>
      </c>
      <c r="EQ80">
        <v>8.1077200000000002E-2</v>
      </c>
      <c r="ER80">
        <v>0</v>
      </c>
      <c r="ES80">
        <v>33.675899999999999</v>
      </c>
      <c r="ET80">
        <v>999.9</v>
      </c>
      <c r="EU80">
        <v>65</v>
      </c>
      <c r="EV80">
        <v>38.9</v>
      </c>
      <c r="EW80">
        <v>44.874200000000002</v>
      </c>
      <c r="EX80">
        <v>56.967500000000001</v>
      </c>
      <c r="EY80">
        <v>-2.4479099999999998</v>
      </c>
      <c r="EZ80">
        <v>2</v>
      </c>
      <c r="FA80">
        <v>0.71241100000000002</v>
      </c>
      <c r="FB80">
        <v>1.7615799999999999</v>
      </c>
      <c r="FC80">
        <v>20.261299999999999</v>
      </c>
      <c r="FD80">
        <v>5.21699</v>
      </c>
      <c r="FE80">
        <v>12.0098</v>
      </c>
      <c r="FF80">
        <v>4.9863</v>
      </c>
      <c r="FG80">
        <v>3.2846500000000001</v>
      </c>
      <c r="FH80">
        <v>8036.3</v>
      </c>
      <c r="FI80">
        <v>9999</v>
      </c>
      <c r="FJ80">
        <v>9999</v>
      </c>
      <c r="FK80">
        <v>562.20000000000005</v>
      </c>
      <c r="FL80">
        <v>1.86585</v>
      </c>
      <c r="FM80">
        <v>1.86229</v>
      </c>
      <c r="FN80">
        <v>1.86432</v>
      </c>
      <c r="FO80">
        <v>1.8604000000000001</v>
      </c>
      <c r="FP80">
        <v>1.86111</v>
      </c>
      <c r="FQ80">
        <v>1.8602000000000001</v>
      </c>
      <c r="FR80">
        <v>1.8619000000000001</v>
      </c>
      <c r="FS80">
        <v>1.8585199999999999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-1.113</v>
      </c>
      <c r="GH80">
        <v>0.2157</v>
      </c>
      <c r="GI80">
        <v>-1.0539319262819791</v>
      </c>
      <c r="GJ80">
        <v>-4.1205714796583209E-4</v>
      </c>
      <c r="GK80">
        <v>7.7744911336874259E-7</v>
      </c>
      <c r="GL80">
        <v>-3.0144991668536769E-10</v>
      </c>
      <c r="GM80">
        <v>-0.1266511706023529</v>
      </c>
      <c r="GN80">
        <v>4.3598202540073173E-3</v>
      </c>
      <c r="GO80">
        <v>2.9285056325319391E-4</v>
      </c>
      <c r="GP80">
        <v>-4.5385929978810709E-6</v>
      </c>
      <c r="GQ80">
        <v>2</v>
      </c>
      <c r="GR80">
        <v>2069</v>
      </c>
      <c r="GS80">
        <v>4</v>
      </c>
      <c r="GT80">
        <v>38</v>
      </c>
      <c r="GU80">
        <v>11.2</v>
      </c>
      <c r="GV80">
        <v>11.2</v>
      </c>
      <c r="GW80">
        <v>1.40747</v>
      </c>
      <c r="GX80">
        <v>2.6147499999999999</v>
      </c>
      <c r="GY80">
        <v>2.04834</v>
      </c>
      <c r="GZ80">
        <v>2.6232899999999999</v>
      </c>
      <c r="HA80">
        <v>2.1972700000000001</v>
      </c>
      <c r="HB80">
        <v>2.34253</v>
      </c>
      <c r="HC80">
        <v>43.6447</v>
      </c>
      <c r="HD80">
        <v>12.5998</v>
      </c>
      <c r="HE80">
        <v>18</v>
      </c>
      <c r="HF80">
        <v>649.15499999999997</v>
      </c>
      <c r="HG80">
        <v>727.14400000000001</v>
      </c>
      <c r="HH80">
        <v>31.001000000000001</v>
      </c>
      <c r="HI80">
        <v>36.17</v>
      </c>
      <c r="HJ80">
        <v>30.000399999999999</v>
      </c>
      <c r="HK80">
        <v>36.014200000000002</v>
      </c>
      <c r="HL80">
        <v>35.9998</v>
      </c>
      <c r="HM80">
        <v>28.1617</v>
      </c>
      <c r="HN80">
        <v>19.634699999999999</v>
      </c>
      <c r="HO80">
        <v>100</v>
      </c>
      <c r="HP80">
        <v>31</v>
      </c>
      <c r="HQ80">
        <v>438.04500000000002</v>
      </c>
      <c r="HR80">
        <v>38.416600000000003</v>
      </c>
      <c r="HS80">
        <v>98.847800000000007</v>
      </c>
      <c r="HT80">
        <v>98.262200000000007</v>
      </c>
    </row>
    <row r="81" spans="1:228" x14ac:dyDescent="0.2">
      <c r="A81">
        <v>66</v>
      </c>
      <c r="B81">
        <v>1665770025.5999999</v>
      </c>
      <c r="C81">
        <v>259.5</v>
      </c>
      <c r="D81" t="s">
        <v>491</v>
      </c>
      <c r="E81" t="s">
        <v>492</v>
      </c>
      <c r="F81">
        <v>4</v>
      </c>
      <c r="G81">
        <v>1665770023.5999999</v>
      </c>
      <c r="H81">
        <f t="shared" si="34"/>
        <v>3.660156701347859E-4</v>
      </c>
      <c r="I81">
        <f t="shared" si="35"/>
        <v>0.36601567013478592</v>
      </c>
      <c r="J81">
        <f t="shared" si="36"/>
        <v>1.7326147261972202</v>
      </c>
      <c r="K81">
        <f t="shared" si="37"/>
        <v>415.76499999999987</v>
      </c>
      <c r="L81">
        <f t="shared" si="38"/>
        <v>270.23564139426054</v>
      </c>
      <c r="M81">
        <f t="shared" si="39"/>
        <v>27.382931679631561</v>
      </c>
      <c r="N81">
        <f t="shared" si="40"/>
        <v>42.129396888739983</v>
      </c>
      <c r="O81">
        <f t="shared" si="41"/>
        <v>2.0501265296147885E-2</v>
      </c>
      <c r="P81">
        <f t="shared" si="42"/>
        <v>2.7650963193815326</v>
      </c>
      <c r="Q81">
        <f t="shared" si="43"/>
        <v>2.0417193316645203E-2</v>
      </c>
      <c r="R81">
        <f t="shared" si="44"/>
        <v>1.276827051418301E-2</v>
      </c>
      <c r="S81">
        <f t="shared" si="45"/>
        <v>226.12120423393918</v>
      </c>
      <c r="T81">
        <f t="shared" si="46"/>
        <v>36.219684629785228</v>
      </c>
      <c r="U81">
        <f t="shared" si="47"/>
        <v>34.99005714285714</v>
      </c>
      <c r="V81">
        <f t="shared" si="48"/>
        <v>5.6452620890271517</v>
      </c>
      <c r="W81">
        <f t="shared" si="49"/>
        <v>69.606836034898706</v>
      </c>
      <c r="X81">
        <f t="shared" si="50"/>
        <v>3.9144263515592979</v>
      </c>
      <c r="Y81">
        <f t="shared" si="51"/>
        <v>5.6236234464050723</v>
      </c>
      <c r="Z81">
        <f t="shared" si="52"/>
        <v>1.7308357374678538</v>
      </c>
      <c r="AA81">
        <f t="shared" si="53"/>
        <v>-16.141291052944059</v>
      </c>
      <c r="AB81">
        <f t="shared" si="54"/>
        <v>-10.334939979360225</v>
      </c>
      <c r="AC81">
        <f t="shared" si="55"/>
        <v>-0.87251388972266608</v>
      </c>
      <c r="AD81">
        <f t="shared" si="56"/>
        <v>198.77245931191223</v>
      </c>
      <c r="AE81">
        <f t="shared" si="57"/>
        <v>12.397034268587506</v>
      </c>
      <c r="AF81">
        <f t="shared" si="58"/>
        <v>0.36815099545052654</v>
      </c>
      <c r="AG81">
        <f t="shared" si="59"/>
        <v>1.7326147261972202</v>
      </c>
      <c r="AH81">
        <v>443.86786576489158</v>
      </c>
      <c r="AI81">
        <v>435.10582424242409</v>
      </c>
      <c r="AJ81">
        <v>1.755893896737911</v>
      </c>
      <c r="AK81">
        <v>66.492370730990942</v>
      </c>
      <c r="AL81">
        <f t="shared" si="60"/>
        <v>0.36601567013478592</v>
      </c>
      <c r="AM81">
        <v>38.305102331573757</v>
      </c>
      <c r="AN81">
        <v>38.629691208791243</v>
      </c>
      <c r="AO81">
        <v>4.0869693707672887E-5</v>
      </c>
      <c r="AP81">
        <v>87.124668143058287</v>
      </c>
      <c r="AQ81">
        <v>39</v>
      </c>
      <c r="AR81">
        <v>6</v>
      </c>
      <c r="AS81">
        <f t="shared" si="61"/>
        <v>1</v>
      </c>
      <c r="AT81">
        <f t="shared" si="62"/>
        <v>0</v>
      </c>
      <c r="AU81">
        <f t="shared" si="63"/>
        <v>46972.788778731243</v>
      </c>
      <c r="AV81">
        <f t="shared" si="64"/>
        <v>1200.037142857143</v>
      </c>
      <c r="AW81">
        <f t="shared" si="65"/>
        <v>1025.9562135927149</v>
      </c>
      <c r="AX81">
        <f t="shared" si="66"/>
        <v>0.85493704899003164</v>
      </c>
      <c r="AY81">
        <f t="shared" si="67"/>
        <v>0.18842850455076082</v>
      </c>
      <c r="AZ81">
        <v>6</v>
      </c>
      <c r="BA81">
        <v>0.5</v>
      </c>
      <c r="BB81" t="s">
        <v>355</v>
      </c>
      <c r="BC81">
        <v>2</v>
      </c>
      <c r="BD81" t="b">
        <v>1</v>
      </c>
      <c r="BE81">
        <v>1665770023.5999999</v>
      </c>
      <c r="BF81">
        <v>415.76499999999987</v>
      </c>
      <c r="BG81">
        <v>427.34957142857138</v>
      </c>
      <c r="BH81">
        <v>38.630542857142864</v>
      </c>
      <c r="BI81">
        <v>38.303842857142847</v>
      </c>
      <c r="BJ81">
        <v>416.87757142857151</v>
      </c>
      <c r="BK81">
        <v>38.414842857142858</v>
      </c>
      <c r="BL81">
        <v>650.0075714285714</v>
      </c>
      <c r="BM81">
        <v>101.2295714285714</v>
      </c>
      <c r="BN81">
        <v>0.10025885714285709</v>
      </c>
      <c r="BO81">
        <v>34.920728571428569</v>
      </c>
      <c r="BP81">
        <v>34.99005714285714</v>
      </c>
      <c r="BQ81">
        <v>999.89999999999986</v>
      </c>
      <c r="BR81">
        <v>0</v>
      </c>
      <c r="BS81">
        <v>0</v>
      </c>
      <c r="BT81">
        <v>8980.2685714285708</v>
      </c>
      <c r="BU81">
        <v>0</v>
      </c>
      <c r="BV81">
        <v>1829.187142857143</v>
      </c>
      <c r="BW81">
        <v>-11.584528571428571</v>
      </c>
      <c r="BX81">
        <v>432.47171428571431</v>
      </c>
      <c r="BY81">
        <v>444.37071428571431</v>
      </c>
      <c r="BZ81">
        <v>0.32672385714285712</v>
      </c>
      <c r="CA81">
        <v>427.34957142857138</v>
      </c>
      <c r="CB81">
        <v>38.303842857142847</v>
      </c>
      <c r="CC81">
        <v>3.9105471428571432</v>
      </c>
      <c r="CD81">
        <v>3.877471428571428</v>
      </c>
      <c r="CE81">
        <v>28.516185714285712</v>
      </c>
      <c r="CF81">
        <v>28.370014285714291</v>
      </c>
      <c r="CG81">
        <v>1200.037142857143</v>
      </c>
      <c r="CH81">
        <v>0.5000174285714285</v>
      </c>
      <c r="CI81">
        <v>0.49998257142857139</v>
      </c>
      <c r="CJ81">
        <v>0</v>
      </c>
      <c r="CK81">
        <v>1133.278571428571</v>
      </c>
      <c r="CL81">
        <v>4.9990899999999998</v>
      </c>
      <c r="CM81">
        <v>13974.01428571428</v>
      </c>
      <c r="CN81">
        <v>9558.2057142857138</v>
      </c>
      <c r="CO81">
        <v>45.875</v>
      </c>
      <c r="CP81">
        <v>48.625</v>
      </c>
      <c r="CQ81">
        <v>46.776571428571422</v>
      </c>
      <c r="CR81">
        <v>47.25</v>
      </c>
      <c r="CS81">
        <v>47.303142857142859</v>
      </c>
      <c r="CT81">
        <v>597.53714285714284</v>
      </c>
      <c r="CU81">
        <v>597.5</v>
      </c>
      <c r="CV81">
        <v>0</v>
      </c>
      <c r="CW81">
        <v>1665770031.2</v>
      </c>
      <c r="CX81">
        <v>0</v>
      </c>
      <c r="CY81">
        <v>1665769350.0999999</v>
      </c>
      <c r="CZ81" t="s">
        <v>356</v>
      </c>
      <c r="DA81">
        <v>1665769350.0999999</v>
      </c>
      <c r="DB81">
        <v>1665769349.0999999</v>
      </c>
      <c r="DC81">
        <v>11</v>
      </c>
      <c r="DD81">
        <v>-2.3E-2</v>
      </c>
      <c r="DE81">
        <v>-8.9999999999999993E-3</v>
      </c>
      <c r="DF81">
        <v>-1.113</v>
      </c>
      <c r="DG81">
        <v>0.21099999999999999</v>
      </c>
      <c r="DH81">
        <v>415</v>
      </c>
      <c r="DI81">
        <v>39</v>
      </c>
      <c r="DJ81">
        <v>0.32</v>
      </c>
      <c r="DK81">
        <v>0.12</v>
      </c>
      <c r="DL81">
        <v>-11.53521951219512</v>
      </c>
      <c r="DM81">
        <v>-0.18392822299656089</v>
      </c>
      <c r="DN81">
        <v>4.2824988257724433E-2</v>
      </c>
      <c r="DO81">
        <v>0</v>
      </c>
      <c r="DP81">
        <v>0.31585043902439031</v>
      </c>
      <c r="DQ81">
        <v>9.9725644599303623E-2</v>
      </c>
      <c r="DR81">
        <v>1.060101445916169E-2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357</v>
      </c>
      <c r="EA81">
        <v>3.29386</v>
      </c>
      <c r="EB81">
        <v>2.6252800000000001</v>
      </c>
      <c r="EC81">
        <v>0.101407</v>
      </c>
      <c r="ED81">
        <v>0.10248599999999999</v>
      </c>
      <c r="EE81">
        <v>0.15096499999999999</v>
      </c>
      <c r="EF81">
        <v>0.14859</v>
      </c>
      <c r="EG81">
        <v>27109.3</v>
      </c>
      <c r="EH81">
        <v>27610.400000000001</v>
      </c>
      <c r="EI81">
        <v>28078.799999999999</v>
      </c>
      <c r="EJ81">
        <v>29626.400000000001</v>
      </c>
      <c r="EK81">
        <v>32745.1</v>
      </c>
      <c r="EL81">
        <v>35050.400000000001</v>
      </c>
      <c r="EM81">
        <v>39569.9</v>
      </c>
      <c r="EN81">
        <v>42392.1</v>
      </c>
      <c r="EO81">
        <v>2.11877</v>
      </c>
      <c r="EP81">
        <v>2.12635</v>
      </c>
      <c r="EQ81">
        <v>8.0145900000000006E-2</v>
      </c>
      <c r="ER81">
        <v>0</v>
      </c>
      <c r="ES81">
        <v>33.697899999999997</v>
      </c>
      <c r="ET81">
        <v>999.9</v>
      </c>
      <c r="EU81">
        <v>65</v>
      </c>
      <c r="EV81">
        <v>38.9</v>
      </c>
      <c r="EW81">
        <v>44.879399999999997</v>
      </c>
      <c r="EX81">
        <v>57.177500000000002</v>
      </c>
      <c r="EY81">
        <v>-2.3637800000000002</v>
      </c>
      <c r="EZ81">
        <v>2</v>
      </c>
      <c r="FA81">
        <v>0.712449</v>
      </c>
      <c r="FB81">
        <v>1.7691399999999999</v>
      </c>
      <c r="FC81">
        <v>20.260999999999999</v>
      </c>
      <c r="FD81">
        <v>5.2171399999999997</v>
      </c>
      <c r="FE81">
        <v>12.0092</v>
      </c>
      <c r="FF81">
        <v>4.9861500000000003</v>
      </c>
      <c r="FG81">
        <v>3.2846500000000001</v>
      </c>
      <c r="FH81">
        <v>8036.6</v>
      </c>
      <c r="FI81">
        <v>9999</v>
      </c>
      <c r="FJ81">
        <v>9999</v>
      </c>
      <c r="FK81">
        <v>562.20000000000005</v>
      </c>
      <c r="FL81">
        <v>1.8658699999999999</v>
      </c>
      <c r="FM81">
        <v>1.8622700000000001</v>
      </c>
      <c r="FN81">
        <v>1.86432</v>
      </c>
      <c r="FO81">
        <v>1.8604000000000001</v>
      </c>
      <c r="FP81">
        <v>1.86111</v>
      </c>
      <c r="FQ81">
        <v>1.8602000000000001</v>
      </c>
      <c r="FR81">
        <v>1.86191</v>
      </c>
      <c r="FS81">
        <v>1.8585199999999999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-1.1120000000000001</v>
      </c>
      <c r="GH81">
        <v>0.2157</v>
      </c>
      <c r="GI81">
        <v>-1.0539319262819791</v>
      </c>
      <c r="GJ81">
        <v>-4.1205714796583209E-4</v>
      </c>
      <c r="GK81">
        <v>7.7744911336874259E-7</v>
      </c>
      <c r="GL81">
        <v>-3.0144991668536769E-10</v>
      </c>
      <c r="GM81">
        <v>-0.1266511706023529</v>
      </c>
      <c r="GN81">
        <v>4.3598202540073173E-3</v>
      </c>
      <c r="GO81">
        <v>2.9285056325319391E-4</v>
      </c>
      <c r="GP81">
        <v>-4.5385929978810709E-6</v>
      </c>
      <c r="GQ81">
        <v>2</v>
      </c>
      <c r="GR81">
        <v>2069</v>
      </c>
      <c r="GS81">
        <v>4</v>
      </c>
      <c r="GT81">
        <v>38</v>
      </c>
      <c r="GU81">
        <v>11.3</v>
      </c>
      <c r="GV81">
        <v>11.3</v>
      </c>
      <c r="GW81">
        <v>1.42578</v>
      </c>
      <c r="GX81">
        <v>2.5976599999999999</v>
      </c>
      <c r="GY81">
        <v>2.04834</v>
      </c>
      <c r="GZ81">
        <v>2.6232899999999999</v>
      </c>
      <c r="HA81">
        <v>2.1972700000000001</v>
      </c>
      <c r="HB81">
        <v>2.3559600000000001</v>
      </c>
      <c r="HC81">
        <v>43.6447</v>
      </c>
      <c r="HD81">
        <v>12.5998</v>
      </c>
      <c r="HE81">
        <v>18</v>
      </c>
      <c r="HF81">
        <v>649.32299999999998</v>
      </c>
      <c r="HG81">
        <v>727.077</v>
      </c>
      <c r="HH81">
        <v>31.0017</v>
      </c>
      <c r="HI81">
        <v>36.172699999999999</v>
      </c>
      <c r="HJ81">
        <v>30.0002</v>
      </c>
      <c r="HK81">
        <v>36.0152</v>
      </c>
      <c r="HL81">
        <v>36.002299999999998</v>
      </c>
      <c r="HM81">
        <v>28.520700000000001</v>
      </c>
      <c r="HN81">
        <v>19.634699999999999</v>
      </c>
      <c r="HO81">
        <v>100</v>
      </c>
      <c r="HP81">
        <v>31</v>
      </c>
      <c r="HQ81">
        <v>444.72500000000002</v>
      </c>
      <c r="HR81">
        <v>38.471299999999999</v>
      </c>
      <c r="HS81">
        <v>98.847499999999997</v>
      </c>
      <c r="HT81">
        <v>98.260099999999994</v>
      </c>
    </row>
    <row r="82" spans="1:228" x14ac:dyDescent="0.2">
      <c r="A82">
        <v>67</v>
      </c>
      <c r="B82">
        <v>1665770029.5999999</v>
      </c>
      <c r="C82">
        <v>263.5</v>
      </c>
      <c r="D82" t="s">
        <v>493</v>
      </c>
      <c r="E82" t="s">
        <v>494</v>
      </c>
      <c r="F82">
        <v>4</v>
      </c>
      <c r="G82">
        <v>1665770027.2874999</v>
      </c>
      <c r="H82">
        <f t="shared" si="34"/>
        <v>3.678738714222189E-4</v>
      </c>
      <c r="I82">
        <f t="shared" si="35"/>
        <v>0.36787387142221889</v>
      </c>
      <c r="J82">
        <f t="shared" si="36"/>
        <v>1.8283556589688763</v>
      </c>
      <c r="K82">
        <f t="shared" si="37"/>
        <v>421.92962499999999</v>
      </c>
      <c r="L82">
        <f t="shared" si="38"/>
        <v>269.37040727634854</v>
      </c>
      <c r="M82">
        <f t="shared" si="39"/>
        <v>27.295155316602301</v>
      </c>
      <c r="N82">
        <f t="shared" si="40"/>
        <v>42.753896998179862</v>
      </c>
      <c r="O82">
        <f t="shared" si="41"/>
        <v>2.0581329998153052E-2</v>
      </c>
      <c r="P82">
        <f t="shared" si="42"/>
        <v>2.7704902649582115</v>
      </c>
      <c r="Q82">
        <f t="shared" si="43"/>
        <v>2.0496765768078126E-2</v>
      </c>
      <c r="R82">
        <f t="shared" si="44"/>
        <v>1.2818047298230304E-2</v>
      </c>
      <c r="S82">
        <f t="shared" si="45"/>
        <v>226.11578473442233</v>
      </c>
      <c r="T82">
        <f t="shared" si="46"/>
        <v>36.219718714381855</v>
      </c>
      <c r="U82">
        <f t="shared" si="47"/>
        <v>34.9962625</v>
      </c>
      <c r="V82">
        <f t="shared" si="48"/>
        <v>5.6472024116848552</v>
      </c>
      <c r="W82">
        <f t="shared" si="49"/>
        <v>69.594378947430442</v>
      </c>
      <c r="X82">
        <f t="shared" si="50"/>
        <v>3.9143566679862505</v>
      </c>
      <c r="Y82">
        <f t="shared" si="51"/>
        <v>5.6245299220832781</v>
      </c>
      <c r="Z82">
        <f t="shared" si="52"/>
        <v>1.7328457436986047</v>
      </c>
      <c r="AA82">
        <f t="shared" si="53"/>
        <v>-16.223237729719852</v>
      </c>
      <c r="AB82">
        <f t="shared" si="54"/>
        <v>-10.847463993316842</v>
      </c>
      <c r="AC82">
        <f t="shared" si="55"/>
        <v>-0.91404067834212654</v>
      </c>
      <c r="AD82">
        <f t="shared" si="56"/>
        <v>198.13104233304352</v>
      </c>
      <c r="AE82">
        <f t="shared" si="57"/>
        <v>12.341263678484836</v>
      </c>
      <c r="AF82">
        <f t="shared" si="58"/>
        <v>0.37421139952782145</v>
      </c>
      <c r="AG82">
        <f t="shared" si="59"/>
        <v>1.8283556589688763</v>
      </c>
      <c r="AH82">
        <v>450.75250047243759</v>
      </c>
      <c r="AI82">
        <v>442.01570303030297</v>
      </c>
      <c r="AJ82">
        <v>1.727042924515158</v>
      </c>
      <c r="AK82">
        <v>66.492370730990942</v>
      </c>
      <c r="AL82">
        <f t="shared" si="60"/>
        <v>0.36787387142221889</v>
      </c>
      <c r="AM82">
        <v>38.302001055524727</v>
      </c>
      <c r="AN82">
        <v>38.628230769230797</v>
      </c>
      <c r="AO82">
        <v>3.9583258736987778E-5</v>
      </c>
      <c r="AP82">
        <v>87.124668143058287</v>
      </c>
      <c r="AQ82">
        <v>39</v>
      </c>
      <c r="AR82">
        <v>6</v>
      </c>
      <c r="AS82">
        <f t="shared" si="61"/>
        <v>1</v>
      </c>
      <c r="AT82">
        <f t="shared" si="62"/>
        <v>0</v>
      </c>
      <c r="AU82">
        <f t="shared" si="63"/>
        <v>47119.844933225897</v>
      </c>
      <c r="AV82">
        <f t="shared" si="64"/>
        <v>1200.0050000000001</v>
      </c>
      <c r="AW82">
        <f t="shared" si="65"/>
        <v>1025.9290635929651</v>
      </c>
      <c r="AX82">
        <f t="shared" si="66"/>
        <v>0.85493732408862044</v>
      </c>
      <c r="AY82">
        <f t="shared" si="67"/>
        <v>0.18842903549103737</v>
      </c>
      <c r="AZ82">
        <v>6</v>
      </c>
      <c r="BA82">
        <v>0.5</v>
      </c>
      <c r="BB82" t="s">
        <v>355</v>
      </c>
      <c r="BC82">
        <v>2</v>
      </c>
      <c r="BD82" t="b">
        <v>1</v>
      </c>
      <c r="BE82">
        <v>1665770027.2874999</v>
      </c>
      <c r="BF82">
        <v>421.92962499999999</v>
      </c>
      <c r="BG82">
        <v>433.46662500000002</v>
      </c>
      <c r="BH82">
        <v>38.630000000000003</v>
      </c>
      <c r="BI82">
        <v>38.297937500000003</v>
      </c>
      <c r="BJ82">
        <v>423.04174999999998</v>
      </c>
      <c r="BK82">
        <v>38.4142875</v>
      </c>
      <c r="BL82">
        <v>650.03837499999997</v>
      </c>
      <c r="BM82">
        <v>101.2295</v>
      </c>
      <c r="BN82">
        <v>9.9950375000000008E-2</v>
      </c>
      <c r="BO82">
        <v>34.923637499999998</v>
      </c>
      <c r="BP82">
        <v>34.9962625</v>
      </c>
      <c r="BQ82">
        <v>999.9</v>
      </c>
      <c r="BR82">
        <v>0</v>
      </c>
      <c r="BS82">
        <v>0</v>
      </c>
      <c r="BT82">
        <v>9008.9050000000007</v>
      </c>
      <c r="BU82">
        <v>0</v>
      </c>
      <c r="BV82">
        <v>1825.5962500000001</v>
      </c>
      <c r="BW82">
        <v>-11.536899999999999</v>
      </c>
      <c r="BX82">
        <v>438.88362499999988</v>
      </c>
      <c r="BY82">
        <v>450.72837500000003</v>
      </c>
      <c r="BZ82">
        <v>0.33205612499999998</v>
      </c>
      <c r="CA82">
        <v>433.46662500000002</v>
      </c>
      <c r="CB82">
        <v>38.297937500000003</v>
      </c>
      <c r="CC82">
        <v>3.91049625</v>
      </c>
      <c r="CD82">
        <v>3.8768850000000001</v>
      </c>
      <c r="CE82">
        <v>28.515987500000001</v>
      </c>
      <c r="CF82">
        <v>28.3673875</v>
      </c>
      <c r="CG82">
        <v>1200.0050000000001</v>
      </c>
      <c r="CH82">
        <v>0.50000800000000001</v>
      </c>
      <c r="CI82">
        <v>0.49999199999999999</v>
      </c>
      <c r="CJ82">
        <v>0</v>
      </c>
      <c r="CK82">
        <v>1133.11625</v>
      </c>
      <c r="CL82">
        <v>4.9990899999999998</v>
      </c>
      <c r="CM82">
        <v>13971.525</v>
      </c>
      <c r="CN82">
        <v>9557.9249999999993</v>
      </c>
      <c r="CO82">
        <v>45.875</v>
      </c>
      <c r="CP82">
        <v>48.625</v>
      </c>
      <c r="CQ82">
        <v>46.804250000000003</v>
      </c>
      <c r="CR82">
        <v>47.25</v>
      </c>
      <c r="CS82">
        <v>47.311999999999998</v>
      </c>
      <c r="CT82">
        <v>597.51</v>
      </c>
      <c r="CU82">
        <v>597.495</v>
      </c>
      <c r="CV82">
        <v>0</v>
      </c>
      <c r="CW82">
        <v>1665770034.8</v>
      </c>
      <c r="CX82">
        <v>0</v>
      </c>
      <c r="CY82">
        <v>1665769350.0999999</v>
      </c>
      <c r="CZ82" t="s">
        <v>356</v>
      </c>
      <c r="DA82">
        <v>1665769350.0999999</v>
      </c>
      <c r="DB82">
        <v>1665769349.0999999</v>
      </c>
      <c r="DC82">
        <v>11</v>
      </c>
      <c r="DD82">
        <v>-2.3E-2</v>
      </c>
      <c r="DE82">
        <v>-8.9999999999999993E-3</v>
      </c>
      <c r="DF82">
        <v>-1.113</v>
      </c>
      <c r="DG82">
        <v>0.21099999999999999</v>
      </c>
      <c r="DH82">
        <v>415</v>
      </c>
      <c r="DI82">
        <v>39</v>
      </c>
      <c r="DJ82">
        <v>0.32</v>
      </c>
      <c r="DK82">
        <v>0.12</v>
      </c>
      <c r="DL82">
        <v>-11.543722499999999</v>
      </c>
      <c r="DM82">
        <v>1.17061913696075E-2</v>
      </c>
      <c r="DN82">
        <v>3.5785489290353308E-2</v>
      </c>
      <c r="DO82">
        <v>1</v>
      </c>
      <c r="DP82">
        <v>0.32219759999999997</v>
      </c>
      <c r="DQ82">
        <v>6.2668345215759119E-2</v>
      </c>
      <c r="DR82">
        <v>6.2166466635960559E-3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2</v>
      </c>
      <c r="DY82">
        <v>2</v>
      </c>
      <c r="DZ82" t="s">
        <v>420</v>
      </c>
      <c r="EA82">
        <v>3.2938499999999999</v>
      </c>
      <c r="EB82">
        <v>2.6254900000000001</v>
      </c>
      <c r="EC82">
        <v>0.102617</v>
      </c>
      <c r="ED82">
        <v>0.103685</v>
      </c>
      <c r="EE82">
        <v>0.150951</v>
      </c>
      <c r="EF82">
        <v>0.14851500000000001</v>
      </c>
      <c r="EG82">
        <v>27072.2</v>
      </c>
      <c r="EH82">
        <v>27573.4</v>
      </c>
      <c r="EI82">
        <v>28078.1</v>
      </c>
      <c r="EJ82">
        <v>29626.400000000001</v>
      </c>
      <c r="EK82">
        <v>32745.200000000001</v>
      </c>
      <c r="EL82">
        <v>35053.300000000003</v>
      </c>
      <c r="EM82">
        <v>39569.300000000003</v>
      </c>
      <c r="EN82">
        <v>42391.8</v>
      </c>
      <c r="EO82">
        <v>2.1188199999999999</v>
      </c>
      <c r="EP82">
        <v>2.1263000000000001</v>
      </c>
      <c r="EQ82">
        <v>7.9698900000000003E-2</v>
      </c>
      <c r="ER82">
        <v>0</v>
      </c>
      <c r="ES82">
        <v>33.714500000000001</v>
      </c>
      <c r="ET82">
        <v>999.9</v>
      </c>
      <c r="EU82">
        <v>65</v>
      </c>
      <c r="EV82">
        <v>39</v>
      </c>
      <c r="EW82">
        <v>45.116999999999997</v>
      </c>
      <c r="EX82">
        <v>57.447499999999998</v>
      </c>
      <c r="EY82">
        <v>-2.3357399999999999</v>
      </c>
      <c r="EZ82">
        <v>2</v>
      </c>
      <c r="FA82">
        <v>0.712812</v>
      </c>
      <c r="FB82">
        <v>1.77661</v>
      </c>
      <c r="FC82">
        <v>20.260999999999999</v>
      </c>
      <c r="FD82">
        <v>5.2171399999999997</v>
      </c>
      <c r="FE82">
        <v>12.0099</v>
      </c>
      <c r="FF82">
        <v>4.9861000000000004</v>
      </c>
      <c r="FG82">
        <v>3.2846500000000001</v>
      </c>
      <c r="FH82">
        <v>8036.6</v>
      </c>
      <c r="FI82">
        <v>9999</v>
      </c>
      <c r="FJ82">
        <v>9999</v>
      </c>
      <c r="FK82">
        <v>562.20000000000005</v>
      </c>
      <c r="FL82">
        <v>1.8658600000000001</v>
      </c>
      <c r="FM82">
        <v>1.86226</v>
      </c>
      <c r="FN82">
        <v>1.86432</v>
      </c>
      <c r="FO82">
        <v>1.8604000000000001</v>
      </c>
      <c r="FP82">
        <v>1.8611200000000001</v>
      </c>
      <c r="FQ82">
        <v>1.8602000000000001</v>
      </c>
      <c r="FR82">
        <v>1.8619300000000001</v>
      </c>
      <c r="FS82">
        <v>1.8585199999999999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-1.111</v>
      </c>
      <c r="GH82">
        <v>0.21560000000000001</v>
      </c>
      <c r="GI82">
        <v>-1.0539319262819791</v>
      </c>
      <c r="GJ82">
        <v>-4.1205714796583209E-4</v>
      </c>
      <c r="GK82">
        <v>7.7744911336874259E-7</v>
      </c>
      <c r="GL82">
        <v>-3.0144991668536769E-10</v>
      </c>
      <c r="GM82">
        <v>-0.1266511706023529</v>
      </c>
      <c r="GN82">
        <v>4.3598202540073173E-3</v>
      </c>
      <c r="GO82">
        <v>2.9285056325319391E-4</v>
      </c>
      <c r="GP82">
        <v>-4.5385929978810709E-6</v>
      </c>
      <c r="GQ82">
        <v>2</v>
      </c>
      <c r="GR82">
        <v>2069</v>
      </c>
      <c r="GS82">
        <v>4</v>
      </c>
      <c r="GT82">
        <v>38</v>
      </c>
      <c r="GU82">
        <v>11.3</v>
      </c>
      <c r="GV82">
        <v>11.3</v>
      </c>
      <c r="GW82">
        <v>1.4428700000000001</v>
      </c>
      <c r="GX82">
        <v>2.6196299999999999</v>
      </c>
      <c r="GY82">
        <v>2.04834</v>
      </c>
      <c r="GZ82">
        <v>2.6220699999999999</v>
      </c>
      <c r="HA82">
        <v>2.1972700000000001</v>
      </c>
      <c r="HB82">
        <v>2.3010299999999999</v>
      </c>
      <c r="HC82">
        <v>43.6721</v>
      </c>
      <c r="HD82">
        <v>12.5822</v>
      </c>
      <c r="HE82">
        <v>18</v>
      </c>
      <c r="HF82">
        <v>649.38599999999997</v>
      </c>
      <c r="HG82">
        <v>727.04</v>
      </c>
      <c r="HH82">
        <v>31.001899999999999</v>
      </c>
      <c r="HI82">
        <v>36.175199999999997</v>
      </c>
      <c r="HJ82">
        <v>30.000499999999999</v>
      </c>
      <c r="HK82">
        <v>36.017499999999998</v>
      </c>
      <c r="HL82">
        <v>36.003100000000003</v>
      </c>
      <c r="HM82">
        <v>28.879300000000001</v>
      </c>
      <c r="HN82">
        <v>19.0928</v>
      </c>
      <c r="HO82">
        <v>100</v>
      </c>
      <c r="HP82">
        <v>31</v>
      </c>
      <c r="HQ82">
        <v>451.40300000000002</v>
      </c>
      <c r="HR82">
        <v>38.523400000000002</v>
      </c>
      <c r="HS82">
        <v>98.845699999999994</v>
      </c>
      <c r="HT82">
        <v>98.259600000000006</v>
      </c>
    </row>
    <row r="83" spans="1:228" x14ac:dyDescent="0.2">
      <c r="A83">
        <v>68</v>
      </c>
      <c r="B83">
        <v>1665770033.5999999</v>
      </c>
      <c r="C83">
        <v>267.5</v>
      </c>
      <c r="D83" t="s">
        <v>495</v>
      </c>
      <c r="E83" t="s">
        <v>496</v>
      </c>
      <c r="F83">
        <v>4</v>
      </c>
      <c r="G83">
        <v>1665770031.5999999</v>
      </c>
      <c r="H83">
        <f t="shared" si="34"/>
        <v>3.8369006229878062E-4</v>
      </c>
      <c r="I83">
        <f t="shared" si="35"/>
        <v>0.38369006229878061</v>
      </c>
      <c r="J83">
        <f t="shared" si="36"/>
        <v>1.8650445169728331</v>
      </c>
      <c r="K83">
        <f t="shared" si="37"/>
        <v>429.08142857142849</v>
      </c>
      <c r="L83">
        <f t="shared" si="38"/>
        <v>279.17004126009112</v>
      </c>
      <c r="M83">
        <f t="shared" si="39"/>
        <v>28.288068649513644</v>
      </c>
      <c r="N83">
        <f t="shared" si="40"/>
        <v>43.478465142151805</v>
      </c>
      <c r="O83">
        <f t="shared" si="41"/>
        <v>2.143444214546426E-2</v>
      </c>
      <c r="P83">
        <f t="shared" si="42"/>
        <v>2.766363442411536</v>
      </c>
      <c r="Q83">
        <f t="shared" si="43"/>
        <v>2.1342602804926787E-2</v>
      </c>
      <c r="R83">
        <f t="shared" si="44"/>
        <v>1.3347345242751541E-2</v>
      </c>
      <c r="S83">
        <f t="shared" si="45"/>
        <v>226.09602352199204</v>
      </c>
      <c r="T83">
        <f t="shared" si="46"/>
        <v>36.219127125193218</v>
      </c>
      <c r="U83">
        <f t="shared" si="47"/>
        <v>35.002285714285719</v>
      </c>
      <c r="V83">
        <f t="shared" si="48"/>
        <v>5.6490863353178149</v>
      </c>
      <c r="W83">
        <f t="shared" si="49"/>
        <v>69.569069720538508</v>
      </c>
      <c r="X83">
        <f t="shared" si="50"/>
        <v>3.9133803259002757</v>
      </c>
      <c r="Y83">
        <f t="shared" si="51"/>
        <v>5.6251727119831658</v>
      </c>
      <c r="Z83">
        <f t="shared" si="52"/>
        <v>1.7357060094175392</v>
      </c>
      <c r="AA83">
        <f t="shared" si="53"/>
        <v>-16.920731747376227</v>
      </c>
      <c r="AB83">
        <f t="shared" si="54"/>
        <v>-11.422007666414938</v>
      </c>
      <c r="AC83">
        <f t="shared" si="55"/>
        <v>-0.9639272334738842</v>
      </c>
      <c r="AD83">
        <f t="shared" si="56"/>
        <v>196.78935687472696</v>
      </c>
      <c r="AE83">
        <f t="shared" si="57"/>
        <v>12.433777672161584</v>
      </c>
      <c r="AF83">
        <f t="shared" si="58"/>
        <v>0.44181373003059249</v>
      </c>
      <c r="AG83">
        <f t="shared" si="59"/>
        <v>1.8650445169728331</v>
      </c>
      <c r="AH83">
        <v>457.73811206479741</v>
      </c>
      <c r="AI83">
        <v>448.92530909090942</v>
      </c>
      <c r="AJ83">
        <v>1.737093192781012</v>
      </c>
      <c r="AK83">
        <v>66.492370730990942</v>
      </c>
      <c r="AL83">
        <f t="shared" si="60"/>
        <v>0.38369006229878061</v>
      </c>
      <c r="AM83">
        <v>38.271897395237787</v>
      </c>
      <c r="AN83">
        <v>38.612525274725293</v>
      </c>
      <c r="AO83">
        <v>-2.5174668750032371E-5</v>
      </c>
      <c r="AP83">
        <v>87.124668143058287</v>
      </c>
      <c r="AQ83">
        <v>39</v>
      </c>
      <c r="AR83">
        <v>6</v>
      </c>
      <c r="AS83">
        <f t="shared" si="61"/>
        <v>1</v>
      </c>
      <c r="AT83">
        <f t="shared" si="62"/>
        <v>0</v>
      </c>
      <c r="AU83">
        <f t="shared" si="63"/>
        <v>47006.662033254906</v>
      </c>
      <c r="AV83">
        <f t="shared" si="64"/>
        <v>1199.8871428571431</v>
      </c>
      <c r="AW83">
        <f t="shared" si="65"/>
        <v>1025.8295707367836</v>
      </c>
      <c r="AX83">
        <f t="shared" si="66"/>
        <v>0.85493838053310767</v>
      </c>
      <c r="AY83">
        <f t="shared" si="67"/>
        <v>0.18843107442889795</v>
      </c>
      <c r="AZ83">
        <v>6</v>
      </c>
      <c r="BA83">
        <v>0.5</v>
      </c>
      <c r="BB83" t="s">
        <v>355</v>
      </c>
      <c r="BC83">
        <v>2</v>
      </c>
      <c r="BD83" t="b">
        <v>1</v>
      </c>
      <c r="BE83">
        <v>1665770031.5999999</v>
      </c>
      <c r="BF83">
        <v>429.08142857142849</v>
      </c>
      <c r="BG83">
        <v>440.73357142857151</v>
      </c>
      <c r="BH83">
        <v>38.620471428571427</v>
      </c>
      <c r="BI83">
        <v>38.228400000000001</v>
      </c>
      <c r="BJ83">
        <v>430.19257142857151</v>
      </c>
      <c r="BK83">
        <v>38.404857142857153</v>
      </c>
      <c r="BL83">
        <v>650.0101428571428</v>
      </c>
      <c r="BM83">
        <v>101.22885714285709</v>
      </c>
      <c r="BN83">
        <v>0.10031314285714291</v>
      </c>
      <c r="BO83">
        <v>34.925699999999999</v>
      </c>
      <c r="BP83">
        <v>35.002285714285719</v>
      </c>
      <c r="BQ83">
        <v>999.89999999999986</v>
      </c>
      <c r="BR83">
        <v>0</v>
      </c>
      <c r="BS83">
        <v>0</v>
      </c>
      <c r="BT83">
        <v>8987.0528571428567</v>
      </c>
      <c r="BU83">
        <v>0</v>
      </c>
      <c r="BV83">
        <v>1827.3842857142861</v>
      </c>
      <c r="BW83">
        <v>-11.65244285714286</v>
      </c>
      <c r="BX83">
        <v>446.3181428571429</v>
      </c>
      <c r="BY83">
        <v>458.25200000000001</v>
      </c>
      <c r="BZ83">
        <v>0.39207900000000001</v>
      </c>
      <c r="CA83">
        <v>440.73357142857151</v>
      </c>
      <c r="CB83">
        <v>38.228400000000001</v>
      </c>
      <c r="CC83">
        <v>3.9095071428571422</v>
      </c>
      <c r="CD83">
        <v>3.869818571428572</v>
      </c>
      <c r="CE83">
        <v>28.51162857142857</v>
      </c>
      <c r="CF83">
        <v>28.336028571428571</v>
      </c>
      <c r="CG83">
        <v>1199.8871428571431</v>
      </c>
      <c r="CH83">
        <v>0.49996971428571418</v>
      </c>
      <c r="CI83">
        <v>0.50003028571428576</v>
      </c>
      <c r="CJ83">
        <v>0</v>
      </c>
      <c r="CK83">
        <v>1132.83</v>
      </c>
      <c r="CL83">
        <v>4.9990899999999998</v>
      </c>
      <c r="CM83">
        <v>13968.528571428569</v>
      </c>
      <c r="CN83">
        <v>9556.8471428571447</v>
      </c>
      <c r="CO83">
        <v>45.875</v>
      </c>
      <c r="CP83">
        <v>48.686999999999998</v>
      </c>
      <c r="CQ83">
        <v>46.776571428571422</v>
      </c>
      <c r="CR83">
        <v>47.25</v>
      </c>
      <c r="CS83">
        <v>47.311999999999998</v>
      </c>
      <c r="CT83">
        <v>597.40857142857146</v>
      </c>
      <c r="CU83">
        <v>597.47857142857151</v>
      </c>
      <c r="CV83">
        <v>0</v>
      </c>
      <c r="CW83">
        <v>1665770039</v>
      </c>
      <c r="CX83">
        <v>0</v>
      </c>
      <c r="CY83">
        <v>1665769350.0999999</v>
      </c>
      <c r="CZ83" t="s">
        <v>356</v>
      </c>
      <c r="DA83">
        <v>1665769350.0999999</v>
      </c>
      <c r="DB83">
        <v>1665769349.0999999</v>
      </c>
      <c r="DC83">
        <v>11</v>
      </c>
      <c r="DD83">
        <v>-2.3E-2</v>
      </c>
      <c r="DE83">
        <v>-8.9999999999999993E-3</v>
      </c>
      <c r="DF83">
        <v>-1.113</v>
      </c>
      <c r="DG83">
        <v>0.21099999999999999</v>
      </c>
      <c r="DH83">
        <v>415</v>
      </c>
      <c r="DI83">
        <v>39</v>
      </c>
      <c r="DJ83">
        <v>0.32</v>
      </c>
      <c r="DK83">
        <v>0.12</v>
      </c>
      <c r="DL83">
        <v>-11.557268292682931</v>
      </c>
      <c r="DM83">
        <v>-0.30569268292683971</v>
      </c>
      <c r="DN83">
        <v>5.2458292092672797E-2</v>
      </c>
      <c r="DO83">
        <v>0</v>
      </c>
      <c r="DP83">
        <v>0.33538892682926819</v>
      </c>
      <c r="DQ83">
        <v>0.19495344250871141</v>
      </c>
      <c r="DR83">
        <v>2.477446107842415E-2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363</v>
      </c>
      <c r="EA83">
        <v>3.2938999999999998</v>
      </c>
      <c r="EB83">
        <v>2.6254</v>
      </c>
      <c r="EC83">
        <v>0.10383199999999999</v>
      </c>
      <c r="ED83">
        <v>0.10489</v>
      </c>
      <c r="EE83">
        <v>0.15090400000000001</v>
      </c>
      <c r="EF83">
        <v>0.14840999999999999</v>
      </c>
      <c r="EG83">
        <v>27035.4</v>
      </c>
      <c r="EH83">
        <v>27536.400000000001</v>
      </c>
      <c r="EI83">
        <v>28078.1</v>
      </c>
      <c r="EJ83">
        <v>29626.5</v>
      </c>
      <c r="EK83">
        <v>32747.599999999999</v>
      </c>
      <c r="EL83">
        <v>35058.1</v>
      </c>
      <c r="EM83">
        <v>39569.9</v>
      </c>
      <c r="EN83">
        <v>42392.3</v>
      </c>
      <c r="EO83">
        <v>2.1194000000000002</v>
      </c>
      <c r="EP83">
        <v>2.1261700000000001</v>
      </c>
      <c r="EQ83">
        <v>7.8983600000000001E-2</v>
      </c>
      <c r="ER83">
        <v>0</v>
      </c>
      <c r="ES83">
        <v>33.724400000000003</v>
      </c>
      <c r="ET83">
        <v>999.9</v>
      </c>
      <c r="EU83">
        <v>65</v>
      </c>
      <c r="EV83">
        <v>38.9</v>
      </c>
      <c r="EW83">
        <v>44.873699999999999</v>
      </c>
      <c r="EX83">
        <v>57.567500000000003</v>
      </c>
      <c r="EY83">
        <v>-2.4919899999999999</v>
      </c>
      <c r="EZ83">
        <v>2</v>
      </c>
      <c r="FA83">
        <v>0.71305399999999997</v>
      </c>
      <c r="FB83">
        <v>1.7802100000000001</v>
      </c>
      <c r="FC83">
        <v>20.2608</v>
      </c>
      <c r="FD83">
        <v>5.21774</v>
      </c>
      <c r="FE83">
        <v>12.0099</v>
      </c>
      <c r="FF83">
        <v>4.9862500000000001</v>
      </c>
      <c r="FG83">
        <v>3.2846500000000001</v>
      </c>
      <c r="FH83">
        <v>8036.6</v>
      </c>
      <c r="FI83">
        <v>9999</v>
      </c>
      <c r="FJ83">
        <v>9999</v>
      </c>
      <c r="FK83">
        <v>562.20000000000005</v>
      </c>
      <c r="FL83">
        <v>1.8658600000000001</v>
      </c>
      <c r="FM83">
        <v>1.8623000000000001</v>
      </c>
      <c r="FN83">
        <v>1.86432</v>
      </c>
      <c r="FO83">
        <v>1.86039</v>
      </c>
      <c r="FP83">
        <v>1.86111</v>
      </c>
      <c r="FQ83">
        <v>1.8602000000000001</v>
      </c>
      <c r="FR83">
        <v>1.8619399999999999</v>
      </c>
      <c r="FS83">
        <v>1.8585199999999999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-1.111</v>
      </c>
      <c r="GH83">
        <v>0.2155</v>
      </c>
      <c r="GI83">
        <v>-1.0539319262819791</v>
      </c>
      <c r="GJ83">
        <v>-4.1205714796583209E-4</v>
      </c>
      <c r="GK83">
        <v>7.7744911336874259E-7</v>
      </c>
      <c r="GL83">
        <v>-3.0144991668536769E-10</v>
      </c>
      <c r="GM83">
        <v>-0.1266511706023529</v>
      </c>
      <c r="GN83">
        <v>4.3598202540073173E-3</v>
      </c>
      <c r="GO83">
        <v>2.9285056325319391E-4</v>
      </c>
      <c r="GP83">
        <v>-4.5385929978810709E-6</v>
      </c>
      <c r="GQ83">
        <v>2</v>
      </c>
      <c r="GR83">
        <v>2069</v>
      </c>
      <c r="GS83">
        <v>4</v>
      </c>
      <c r="GT83">
        <v>38</v>
      </c>
      <c r="GU83">
        <v>11.4</v>
      </c>
      <c r="GV83">
        <v>11.4</v>
      </c>
      <c r="GW83">
        <v>1.4611799999999999</v>
      </c>
      <c r="GX83">
        <v>2.6025399999999999</v>
      </c>
      <c r="GY83">
        <v>2.04834</v>
      </c>
      <c r="GZ83">
        <v>2.6232899999999999</v>
      </c>
      <c r="HA83">
        <v>2.1972700000000001</v>
      </c>
      <c r="HB83">
        <v>2.36328</v>
      </c>
      <c r="HC83">
        <v>43.6447</v>
      </c>
      <c r="HD83">
        <v>12.5998</v>
      </c>
      <c r="HE83">
        <v>18</v>
      </c>
      <c r="HF83">
        <v>649.86099999999999</v>
      </c>
      <c r="HG83">
        <v>726.94799999999998</v>
      </c>
      <c r="HH83">
        <v>31.0014</v>
      </c>
      <c r="HI83">
        <v>36.178600000000003</v>
      </c>
      <c r="HJ83">
        <v>30.000399999999999</v>
      </c>
      <c r="HK83">
        <v>36.019399999999997</v>
      </c>
      <c r="HL83">
        <v>36.005600000000001</v>
      </c>
      <c r="HM83">
        <v>29.236499999999999</v>
      </c>
      <c r="HN83">
        <v>18.804200000000002</v>
      </c>
      <c r="HO83">
        <v>100</v>
      </c>
      <c r="HP83">
        <v>31</v>
      </c>
      <c r="HQ83">
        <v>458.08199999999999</v>
      </c>
      <c r="HR83">
        <v>38.596899999999998</v>
      </c>
      <c r="HS83">
        <v>98.846500000000006</v>
      </c>
      <c r="HT83">
        <v>98.260499999999993</v>
      </c>
    </row>
    <row r="84" spans="1:228" x14ac:dyDescent="0.2">
      <c r="A84">
        <v>69</v>
      </c>
      <c r="B84">
        <v>1665770037.5999999</v>
      </c>
      <c r="C84">
        <v>271.5</v>
      </c>
      <c r="D84" t="s">
        <v>497</v>
      </c>
      <c r="E84" t="s">
        <v>498</v>
      </c>
      <c r="F84">
        <v>4</v>
      </c>
      <c r="G84">
        <v>1665770035.2874999</v>
      </c>
      <c r="H84">
        <f t="shared" si="34"/>
        <v>3.5787662880867248E-4</v>
      </c>
      <c r="I84">
        <f t="shared" si="35"/>
        <v>0.35787662880867249</v>
      </c>
      <c r="J84">
        <f t="shared" si="36"/>
        <v>1.7107896899879884</v>
      </c>
      <c r="K84">
        <f t="shared" si="37"/>
        <v>435.34424999999999</v>
      </c>
      <c r="L84">
        <f t="shared" si="38"/>
        <v>287.46825630626023</v>
      </c>
      <c r="M84">
        <f t="shared" si="39"/>
        <v>29.128019990504782</v>
      </c>
      <c r="N84">
        <f t="shared" si="40"/>
        <v>44.111708818526552</v>
      </c>
      <c r="O84">
        <f t="shared" si="41"/>
        <v>1.9978099857969021E-2</v>
      </c>
      <c r="P84">
        <f t="shared" si="42"/>
        <v>2.7762364752784219</v>
      </c>
      <c r="Q84">
        <f t="shared" si="43"/>
        <v>1.989857393953769E-2</v>
      </c>
      <c r="R84">
        <f t="shared" si="44"/>
        <v>1.244372731187067E-2</v>
      </c>
      <c r="S84">
        <f t="shared" si="45"/>
        <v>226.09859436067561</v>
      </c>
      <c r="T84">
        <f t="shared" si="46"/>
        <v>36.221229039188806</v>
      </c>
      <c r="U84">
        <f t="shared" si="47"/>
        <v>34.998012500000002</v>
      </c>
      <c r="V84">
        <f t="shared" si="48"/>
        <v>5.6477497153628615</v>
      </c>
      <c r="W84">
        <f t="shared" si="49"/>
        <v>69.535756265785551</v>
      </c>
      <c r="X84">
        <f t="shared" si="50"/>
        <v>3.9113573919952236</v>
      </c>
      <c r="Y84">
        <f t="shared" si="51"/>
        <v>5.6249584415892402</v>
      </c>
      <c r="Z84">
        <f t="shared" si="52"/>
        <v>1.7363923233676379</v>
      </c>
      <c r="AA84">
        <f t="shared" si="53"/>
        <v>-15.782359330462457</v>
      </c>
      <c r="AB84">
        <f t="shared" si="54"/>
        <v>-10.92608964243041</v>
      </c>
      <c r="AC84">
        <f t="shared" si="55"/>
        <v>-0.91877432238929624</v>
      </c>
      <c r="AD84">
        <f t="shared" si="56"/>
        <v>198.47137106539344</v>
      </c>
      <c r="AE84">
        <f t="shared" si="57"/>
        <v>12.374583054796808</v>
      </c>
      <c r="AF84">
        <f t="shared" si="58"/>
        <v>0.34897948337008028</v>
      </c>
      <c r="AG84">
        <f t="shared" si="59"/>
        <v>1.7107896899879884</v>
      </c>
      <c r="AH84">
        <v>464.7367081573824</v>
      </c>
      <c r="AI84">
        <v>456.00647878787868</v>
      </c>
      <c r="AJ84">
        <v>1.75344472198192</v>
      </c>
      <c r="AK84">
        <v>66.492370730990942</v>
      </c>
      <c r="AL84">
        <f t="shared" si="60"/>
        <v>0.35787662880867249</v>
      </c>
      <c r="AM84">
        <v>38.236068832484449</v>
      </c>
      <c r="AN84">
        <v>38.59919450549453</v>
      </c>
      <c r="AO84">
        <v>-8.6003245270796363E-3</v>
      </c>
      <c r="AP84">
        <v>87.124668143058287</v>
      </c>
      <c r="AQ84">
        <v>39</v>
      </c>
      <c r="AR84">
        <v>6</v>
      </c>
      <c r="AS84">
        <f t="shared" si="61"/>
        <v>1</v>
      </c>
      <c r="AT84">
        <f t="shared" si="62"/>
        <v>0</v>
      </c>
      <c r="AU84">
        <f t="shared" si="63"/>
        <v>47276.906265703539</v>
      </c>
      <c r="AV84">
        <f t="shared" si="64"/>
        <v>1199.905</v>
      </c>
      <c r="AW84">
        <f t="shared" si="65"/>
        <v>1025.8444260936144</v>
      </c>
      <c r="AX84">
        <f t="shared" si="66"/>
        <v>0.85493803767266108</v>
      </c>
      <c r="AY84">
        <f t="shared" si="67"/>
        <v>0.18843041270823574</v>
      </c>
      <c r="AZ84">
        <v>6</v>
      </c>
      <c r="BA84">
        <v>0.5</v>
      </c>
      <c r="BB84" t="s">
        <v>355</v>
      </c>
      <c r="BC84">
        <v>2</v>
      </c>
      <c r="BD84" t="b">
        <v>1</v>
      </c>
      <c r="BE84">
        <v>1665770035.2874999</v>
      </c>
      <c r="BF84">
        <v>435.34424999999999</v>
      </c>
      <c r="BG84">
        <v>446.90625</v>
      </c>
      <c r="BH84">
        <v>38.601700000000001</v>
      </c>
      <c r="BI84">
        <v>38.292025000000002</v>
      </c>
      <c r="BJ84">
        <v>436.45487500000002</v>
      </c>
      <c r="BK84">
        <v>38.386200000000002</v>
      </c>
      <c r="BL84">
        <v>650.05237499999998</v>
      </c>
      <c r="BM84">
        <v>101.226125</v>
      </c>
      <c r="BN84">
        <v>9.9914837500000006E-2</v>
      </c>
      <c r="BO84">
        <v>34.925012500000001</v>
      </c>
      <c r="BP84">
        <v>34.998012500000002</v>
      </c>
      <c r="BQ84">
        <v>999.9</v>
      </c>
      <c r="BR84">
        <v>0</v>
      </c>
      <c r="BS84">
        <v>0</v>
      </c>
      <c r="BT84">
        <v>9039.7650000000012</v>
      </c>
      <c r="BU84">
        <v>0</v>
      </c>
      <c r="BV84">
        <v>1830.81375</v>
      </c>
      <c r="BW84">
        <v>-11.562125</v>
      </c>
      <c r="BX84">
        <v>452.82387499999999</v>
      </c>
      <c r="BY84">
        <v>464.70062500000012</v>
      </c>
      <c r="BZ84">
        <v>0.30968087500000002</v>
      </c>
      <c r="CA84">
        <v>446.90625</v>
      </c>
      <c r="CB84">
        <v>38.292025000000002</v>
      </c>
      <c r="CC84">
        <v>3.907505</v>
      </c>
      <c r="CD84">
        <v>3.8761575000000001</v>
      </c>
      <c r="CE84">
        <v>28.502800000000001</v>
      </c>
      <c r="CF84">
        <v>28.364174999999999</v>
      </c>
      <c r="CG84">
        <v>1199.905</v>
      </c>
      <c r="CH84">
        <v>0.49998187500000002</v>
      </c>
      <c r="CI84">
        <v>0.50001812499999998</v>
      </c>
      <c r="CJ84">
        <v>0</v>
      </c>
      <c r="CK84">
        <v>1132.5337500000001</v>
      </c>
      <c r="CL84">
        <v>4.9990899999999998</v>
      </c>
      <c r="CM84">
        <v>13968.525</v>
      </c>
      <c r="CN84">
        <v>9557.0325000000012</v>
      </c>
      <c r="CO84">
        <v>45.875</v>
      </c>
      <c r="CP84">
        <v>48.686999999999998</v>
      </c>
      <c r="CQ84">
        <v>46.804250000000003</v>
      </c>
      <c r="CR84">
        <v>47.25</v>
      </c>
      <c r="CS84">
        <v>47.311999999999998</v>
      </c>
      <c r="CT84">
        <v>597.43125000000009</v>
      </c>
      <c r="CU84">
        <v>597.47375</v>
      </c>
      <c r="CV84">
        <v>0</v>
      </c>
      <c r="CW84">
        <v>1665770043.2</v>
      </c>
      <c r="CX84">
        <v>0</v>
      </c>
      <c r="CY84">
        <v>1665769350.0999999</v>
      </c>
      <c r="CZ84" t="s">
        <v>356</v>
      </c>
      <c r="DA84">
        <v>1665769350.0999999</v>
      </c>
      <c r="DB84">
        <v>1665769349.0999999</v>
      </c>
      <c r="DC84">
        <v>11</v>
      </c>
      <c r="DD84">
        <v>-2.3E-2</v>
      </c>
      <c r="DE84">
        <v>-8.9999999999999993E-3</v>
      </c>
      <c r="DF84">
        <v>-1.113</v>
      </c>
      <c r="DG84">
        <v>0.21099999999999999</v>
      </c>
      <c r="DH84">
        <v>415</v>
      </c>
      <c r="DI84">
        <v>39</v>
      </c>
      <c r="DJ84">
        <v>0.32</v>
      </c>
      <c r="DK84">
        <v>0.12</v>
      </c>
      <c r="DL84">
        <v>-11.5641575</v>
      </c>
      <c r="DM84">
        <v>-0.2555628517823435</v>
      </c>
      <c r="DN84">
        <v>5.7344088132517887E-2</v>
      </c>
      <c r="DO84">
        <v>0</v>
      </c>
      <c r="DP84">
        <v>0.33550730000000001</v>
      </c>
      <c r="DQ84">
        <v>3.006006754221369E-2</v>
      </c>
      <c r="DR84">
        <v>3.338493844774916E-2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357</v>
      </c>
      <c r="EA84">
        <v>3.2938100000000001</v>
      </c>
      <c r="EB84">
        <v>2.6255700000000002</v>
      </c>
      <c r="EC84">
        <v>0.10505399999999999</v>
      </c>
      <c r="ED84">
        <v>0.106074</v>
      </c>
      <c r="EE84">
        <v>0.15088099999999999</v>
      </c>
      <c r="EF84">
        <v>0.14876400000000001</v>
      </c>
      <c r="EG84">
        <v>26998.3</v>
      </c>
      <c r="EH84">
        <v>27499.5</v>
      </c>
      <c r="EI84">
        <v>28077.9</v>
      </c>
      <c r="EJ84">
        <v>29626</v>
      </c>
      <c r="EK84">
        <v>32747.7</v>
      </c>
      <c r="EL84">
        <v>35043.300000000003</v>
      </c>
      <c r="EM84">
        <v>39568.800000000003</v>
      </c>
      <c r="EN84">
        <v>42392</v>
      </c>
      <c r="EO84">
        <v>2.1196799999999998</v>
      </c>
      <c r="EP84">
        <v>2.1265999999999998</v>
      </c>
      <c r="EQ84">
        <v>7.8149099999999999E-2</v>
      </c>
      <c r="ER84">
        <v>0</v>
      </c>
      <c r="ES84">
        <v>33.731299999999997</v>
      </c>
      <c r="ET84">
        <v>999.9</v>
      </c>
      <c r="EU84">
        <v>65</v>
      </c>
      <c r="EV84">
        <v>39</v>
      </c>
      <c r="EW84">
        <v>45.119900000000001</v>
      </c>
      <c r="EX84">
        <v>56.877499999999998</v>
      </c>
      <c r="EY84">
        <v>-2.3958400000000002</v>
      </c>
      <c r="EZ84">
        <v>2</v>
      </c>
      <c r="FA84">
        <v>0.71318300000000001</v>
      </c>
      <c r="FB84">
        <v>1.78295</v>
      </c>
      <c r="FC84">
        <v>20.2608</v>
      </c>
      <c r="FD84">
        <v>5.2174399999999999</v>
      </c>
      <c r="FE84">
        <v>12.009499999999999</v>
      </c>
      <c r="FF84">
        <v>4.9859499999999999</v>
      </c>
      <c r="FG84">
        <v>3.2845499999999999</v>
      </c>
      <c r="FH84">
        <v>8037</v>
      </c>
      <c r="FI84">
        <v>9999</v>
      </c>
      <c r="FJ84">
        <v>9999</v>
      </c>
      <c r="FK84">
        <v>562.20000000000005</v>
      </c>
      <c r="FL84">
        <v>1.8658600000000001</v>
      </c>
      <c r="FM84">
        <v>1.86232</v>
      </c>
      <c r="FN84">
        <v>1.86432</v>
      </c>
      <c r="FO84">
        <v>1.86039</v>
      </c>
      <c r="FP84">
        <v>1.8611200000000001</v>
      </c>
      <c r="FQ84">
        <v>1.86019</v>
      </c>
      <c r="FR84">
        <v>1.8619399999999999</v>
      </c>
      <c r="FS84">
        <v>1.8585199999999999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-1.111</v>
      </c>
      <c r="GH84">
        <v>0.2155</v>
      </c>
      <c r="GI84">
        <v>-1.0539319262819791</v>
      </c>
      <c r="GJ84">
        <v>-4.1205714796583209E-4</v>
      </c>
      <c r="GK84">
        <v>7.7744911336874259E-7</v>
      </c>
      <c r="GL84">
        <v>-3.0144991668536769E-10</v>
      </c>
      <c r="GM84">
        <v>-0.1266511706023529</v>
      </c>
      <c r="GN84">
        <v>4.3598202540073173E-3</v>
      </c>
      <c r="GO84">
        <v>2.9285056325319391E-4</v>
      </c>
      <c r="GP84">
        <v>-4.5385929978810709E-6</v>
      </c>
      <c r="GQ84">
        <v>2</v>
      </c>
      <c r="GR84">
        <v>2069</v>
      </c>
      <c r="GS84">
        <v>4</v>
      </c>
      <c r="GT84">
        <v>38</v>
      </c>
      <c r="GU84">
        <v>11.5</v>
      </c>
      <c r="GV84">
        <v>11.5</v>
      </c>
      <c r="GW84">
        <v>1.47949</v>
      </c>
      <c r="GX84">
        <v>2.5988799999999999</v>
      </c>
      <c r="GY84">
        <v>2.04834</v>
      </c>
      <c r="GZ84">
        <v>2.6220699999999999</v>
      </c>
      <c r="HA84">
        <v>2.1972700000000001</v>
      </c>
      <c r="HB84">
        <v>2.3754900000000001</v>
      </c>
      <c r="HC84">
        <v>43.6721</v>
      </c>
      <c r="HD84">
        <v>12.590999999999999</v>
      </c>
      <c r="HE84">
        <v>18</v>
      </c>
      <c r="HF84">
        <v>650.09500000000003</v>
      </c>
      <c r="HG84">
        <v>727.37199999999996</v>
      </c>
      <c r="HH84">
        <v>31.001100000000001</v>
      </c>
      <c r="HI84">
        <v>36.181100000000001</v>
      </c>
      <c r="HJ84">
        <v>30.000299999999999</v>
      </c>
      <c r="HK84">
        <v>36.020899999999997</v>
      </c>
      <c r="HL84">
        <v>36.007199999999997</v>
      </c>
      <c r="HM84">
        <v>29.593499999999999</v>
      </c>
      <c r="HN84">
        <v>18.486599999999999</v>
      </c>
      <c r="HO84">
        <v>100</v>
      </c>
      <c r="HP84">
        <v>31</v>
      </c>
      <c r="HQ84">
        <v>464.76299999999998</v>
      </c>
      <c r="HR84">
        <v>38.652999999999999</v>
      </c>
      <c r="HS84">
        <v>98.8446</v>
      </c>
      <c r="HT84">
        <v>98.259399999999999</v>
      </c>
    </row>
    <row r="85" spans="1:228" x14ac:dyDescent="0.2">
      <c r="A85">
        <v>70</v>
      </c>
      <c r="B85">
        <v>1665770041.5999999</v>
      </c>
      <c r="C85">
        <v>275.5</v>
      </c>
      <c r="D85" t="s">
        <v>499</v>
      </c>
      <c r="E85" t="s">
        <v>500</v>
      </c>
      <c r="F85">
        <v>4</v>
      </c>
      <c r="G85">
        <v>1665770039.5999999</v>
      </c>
      <c r="H85">
        <f t="shared" si="34"/>
        <v>2.996557701133293E-4</v>
      </c>
      <c r="I85">
        <f t="shared" si="35"/>
        <v>0.29965577011332928</v>
      </c>
      <c r="J85">
        <f t="shared" si="36"/>
        <v>1.8992198955553283</v>
      </c>
      <c r="K85">
        <f t="shared" si="37"/>
        <v>442.58199999999988</v>
      </c>
      <c r="L85">
        <f t="shared" si="38"/>
        <v>250.51970921080908</v>
      </c>
      <c r="M85">
        <f t="shared" si="39"/>
        <v>25.383951941614303</v>
      </c>
      <c r="N85">
        <f t="shared" si="40"/>
        <v>44.844696066487408</v>
      </c>
      <c r="O85">
        <f t="shared" si="41"/>
        <v>1.6734750556375605E-2</v>
      </c>
      <c r="P85">
        <f t="shared" si="42"/>
        <v>2.7697666255674314</v>
      </c>
      <c r="Q85">
        <f t="shared" si="43"/>
        <v>1.6678781041446895E-2</v>
      </c>
      <c r="R85">
        <f t="shared" si="44"/>
        <v>1.0429251106736644E-2</v>
      </c>
      <c r="S85">
        <f t="shared" si="45"/>
        <v>226.12234547925371</v>
      </c>
      <c r="T85">
        <f t="shared" si="46"/>
        <v>36.249461796586338</v>
      </c>
      <c r="U85">
        <f t="shared" si="47"/>
        <v>34.998057142857142</v>
      </c>
      <c r="V85">
        <f t="shared" si="48"/>
        <v>5.6477636777943809</v>
      </c>
      <c r="W85">
        <f t="shared" si="49"/>
        <v>69.532372492098887</v>
      </c>
      <c r="X85">
        <f t="shared" si="50"/>
        <v>3.9132142248230259</v>
      </c>
      <c r="Y85">
        <f t="shared" si="51"/>
        <v>5.6279026366714184</v>
      </c>
      <c r="Z85">
        <f t="shared" si="52"/>
        <v>1.734549452971355</v>
      </c>
      <c r="AA85">
        <f t="shared" si="53"/>
        <v>-13.214819461997822</v>
      </c>
      <c r="AB85">
        <f t="shared" si="54"/>
        <v>-9.4969846689989588</v>
      </c>
      <c r="AC85">
        <f t="shared" si="55"/>
        <v>-0.80050339122491088</v>
      </c>
      <c r="AD85">
        <f t="shared" si="56"/>
        <v>202.61003795703203</v>
      </c>
      <c r="AE85">
        <f t="shared" si="57"/>
        <v>12.412722455234634</v>
      </c>
      <c r="AF85">
        <f t="shared" si="58"/>
        <v>0.20901195019777299</v>
      </c>
      <c r="AG85">
        <f t="shared" si="59"/>
        <v>1.8992198955553283</v>
      </c>
      <c r="AH85">
        <v>471.77569584368899</v>
      </c>
      <c r="AI85">
        <v>462.95652121212112</v>
      </c>
      <c r="AJ85">
        <v>1.7306732084744201</v>
      </c>
      <c r="AK85">
        <v>66.492370730990942</v>
      </c>
      <c r="AL85">
        <f t="shared" si="60"/>
        <v>0.29965577011332928</v>
      </c>
      <c r="AM85">
        <v>38.372938162015878</v>
      </c>
      <c r="AN85">
        <v>38.639668131868163</v>
      </c>
      <c r="AO85">
        <v>-1.5652270868179199E-4</v>
      </c>
      <c r="AP85">
        <v>87.124668143058287</v>
      </c>
      <c r="AQ85">
        <v>39</v>
      </c>
      <c r="AR85">
        <v>6</v>
      </c>
      <c r="AS85">
        <f t="shared" si="61"/>
        <v>1</v>
      </c>
      <c r="AT85">
        <f t="shared" si="62"/>
        <v>0</v>
      </c>
      <c r="AU85">
        <f t="shared" si="63"/>
        <v>47098.361983620154</v>
      </c>
      <c r="AV85">
        <f t="shared" si="64"/>
        <v>1200.0471428571429</v>
      </c>
      <c r="AW85">
        <f t="shared" si="65"/>
        <v>1025.9643779685255</v>
      </c>
      <c r="AX85">
        <f t="shared" si="66"/>
        <v>0.85493672817373567</v>
      </c>
      <c r="AY85">
        <f t="shared" si="67"/>
        <v>0.18842788537530977</v>
      </c>
      <c r="AZ85">
        <v>6</v>
      </c>
      <c r="BA85">
        <v>0.5</v>
      </c>
      <c r="BB85" t="s">
        <v>355</v>
      </c>
      <c r="BC85">
        <v>2</v>
      </c>
      <c r="BD85" t="b">
        <v>1</v>
      </c>
      <c r="BE85">
        <v>1665770039.5999999</v>
      </c>
      <c r="BF85">
        <v>442.58199999999988</v>
      </c>
      <c r="BG85">
        <v>454.12457142857153</v>
      </c>
      <c r="BH85">
        <v>38.620357142857138</v>
      </c>
      <c r="BI85">
        <v>38.434885714285713</v>
      </c>
      <c r="BJ85">
        <v>443.69200000000001</v>
      </c>
      <c r="BK85">
        <v>38.404714285714292</v>
      </c>
      <c r="BL85">
        <v>650.04028571428569</v>
      </c>
      <c r="BM85">
        <v>101.2251428571429</v>
      </c>
      <c r="BN85">
        <v>0.10002641428571429</v>
      </c>
      <c r="BO85">
        <v>34.934457142857141</v>
      </c>
      <c r="BP85">
        <v>34.998057142857142</v>
      </c>
      <c r="BQ85">
        <v>999.89999999999986</v>
      </c>
      <c r="BR85">
        <v>0</v>
      </c>
      <c r="BS85">
        <v>0</v>
      </c>
      <c r="BT85">
        <v>9005.4485714285711</v>
      </c>
      <c r="BU85">
        <v>0</v>
      </c>
      <c r="BV85">
        <v>1834.024285714285</v>
      </c>
      <c r="BW85">
        <v>-11.542642857142861</v>
      </c>
      <c r="BX85">
        <v>460.36128571428571</v>
      </c>
      <c r="BY85">
        <v>472.27671428571432</v>
      </c>
      <c r="BZ85">
        <v>0.18546799999999999</v>
      </c>
      <c r="CA85">
        <v>454.12457142857153</v>
      </c>
      <c r="CB85">
        <v>38.434885714285713</v>
      </c>
      <c r="CC85">
        <v>3.9093499999999999</v>
      </c>
      <c r="CD85">
        <v>3.890577142857143</v>
      </c>
      <c r="CE85">
        <v>28.510928571428568</v>
      </c>
      <c r="CF85">
        <v>28.428057142857138</v>
      </c>
      <c r="CG85">
        <v>1200.0471428571429</v>
      </c>
      <c r="CH85">
        <v>0.50002728571428567</v>
      </c>
      <c r="CI85">
        <v>0.49997271428571433</v>
      </c>
      <c r="CJ85">
        <v>0</v>
      </c>
      <c r="CK85">
        <v>1132.038571428571</v>
      </c>
      <c r="CL85">
        <v>4.9990899999999998</v>
      </c>
      <c r="CM85">
        <v>13965.514285714289</v>
      </c>
      <c r="CN85">
        <v>9558.3114285714273</v>
      </c>
      <c r="CO85">
        <v>45.875</v>
      </c>
      <c r="CP85">
        <v>48.686999999999998</v>
      </c>
      <c r="CQ85">
        <v>46.811999999999998</v>
      </c>
      <c r="CR85">
        <v>47.267714285714291</v>
      </c>
      <c r="CS85">
        <v>47.311999999999998</v>
      </c>
      <c r="CT85">
        <v>597.55571428571432</v>
      </c>
      <c r="CU85">
        <v>597.49285714285713</v>
      </c>
      <c r="CV85">
        <v>0</v>
      </c>
      <c r="CW85">
        <v>1665770046.8</v>
      </c>
      <c r="CX85">
        <v>0</v>
      </c>
      <c r="CY85">
        <v>1665769350.0999999</v>
      </c>
      <c r="CZ85" t="s">
        <v>356</v>
      </c>
      <c r="DA85">
        <v>1665769350.0999999</v>
      </c>
      <c r="DB85">
        <v>1665769349.0999999</v>
      </c>
      <c r="DC85">
        <v>11</v>
      </c>
      <c r="DD85">
        <v>-2.3E-2</v>
      </c>
      <c r="DE85">
        <v>-8.9999999999999993E-3</v>
      </c>
      <c r="DF85">
        <v>-1.113</v>
      </c>
      <c r="DG85">
        <v>0.21099999999999999</v>
      </c>
      <c r="DH85">
        <v>415</v>
      </c>
      <c r="DI85">
        <v>39</v>
      </c>
      <c r="DJ85">
        <v>0.32</v>
      </c>
      <c r="DK85">
        <v>0.12</v>
      </c>
      <c r="DL85">
        <v>-11.572815</v>
      </c>
      <c r="DM85">
        <v>9.3915196998170677E-2</v>
      </c>
      <c r="DN85">
        <v>4.8295618590095547E-2</v>
      </c>
      <c r="DO85">
        <v>1</v>
      </c>
      <c r="DP85">
        <v>0.30890584999999998</v>
      </c>
      <c r="DQ85">
        <v>-0.44453554221388408</v>
      </c>
      <c r="DR85">
        <v>6.8117074807477598E-2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357</v>
      </c>
      <c r="EA85">
        <v>3.2939699999999998</v>
      </c>
      <c r="EB85">
        <v>2.6253600000000001</v>
      </c>
      <c r="EC85">
        <v>0.106251</v>
      </c>
      <c r="ED85">
        <v>0.107251</v>
      </c>
      <c r="EE85">
        <v>0.15099799999999999</v>
      </c>
      <c r="EF85">
        <v>0.149007</v>
      </c>
      <c r="EG85">
        <v>26962.400000000001</v>
      </c>
      <c r="EH85">
        <v>27463.1</v>
      </c>
      <c r="EI85">
        <v>28078.1</v>
      </c>
      <c r="EJ85">
        <v>29625.9</v>
      </c>
      <c r="EK85">
        <v>32743.8</v>
      </c>
      <c r="EL85">
        <v>35033.1</v>
      </c>
      <c r="EM85">
        <v>39569.4</v>
      </c>
      <c r="EN85">
        <v>42391.6</v>
      </c>
      <c r="EO85">
        <v>2.1194700000000002</v>
      </c>
      <c r="EP85">
        <v>2.12635</v>
      </c>
      <c r="EQ85">
        <v>7.8424800000000003E-2</v>
      </c>
      <c r="ER85">
        <v>0</v>
      </c>
      <c r="ES85">
        <v>33.738900000000001</v>
      </c>
      <c r="ET85">
        <v>999.9</v>
      </c>
      <c r="EU85">
        <v>65</v>
      </c>
      <c r="EV85">
        <v>39</v>
      </c>
      <c r="EW85">
        <v>45.1267</v>
      </c>
      <c r="EX85">
        <v>57.1175</v>
      </c>
      <c r="EY85">
        <v>-2.4439099999999998</v>
      </c>
      <c r="EZ85">
        <v>2</v>
      </c>
      <c r="FA85">
        <v>0.71346299999999996</v>
      </c>
      <c r="FB85">
        <v>1.78695</v>
      </c>
      <c r="FC85">
        <v>20.2608</v>
      </c>
      <c r="FD85">
        <v>5.2181899999999999</v>
      </c>
      <c r="FE85">
        <v>12.0098</v>
      </c>
      <c r="FF85">
        <v>4.9858500000000001</v>
      </c>
      <c r="FG85">
        <v>3.2846299999999999</v>
      </c>
      <c r="FH85">
        <v>8037</v>
      </c>
      <c r="FI85">
        <v>9999</v>
      </c>
      <c r="FJ85">
        <v>9999</v>
      </c>
      <c r="FK85">
        <v>562.20000000000005</v>
      </c>
      <c r="FL85">
        <v>1.8658600000000001</v>
      </c>
      <c r="FM85">
        <v>1.8623000000000001</v>
      </c>
      <c r="FN85">
        <v>1.86432</v>
      </c>
      <c r="FO85">
        <v>1.8604000000000001</v>
      </c>
      <c r="FP85">
        <v>1.8611200000000001</v>
      </c>
      <c r="FQ85">
        <v>1.8602000000000001</v>
      </c>
      <c r="FR85">
        <v>1.8619300000000001</v>
      </c>
      <c r="FS85">
        <v>1.8585199999999999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-1.1100000000000001</v>
      </c>
      <c r="GH85">
        <v>0.21579999999999999</v>
      </c>
      <c r="GI85">
        <v>-1.0539319262819791</v>
      </c>
      <c r="GJ85">
        <v>-4.1205714796583209E-4</v>
      </c>
      <c r="GK85">
        <v>7.7744911336874259E-7</v>
      </c>
      <c r="GL85">
        <v>-3.0144991668536769E-10</v>
      </c>
      <c r="GM85">
        <v>-0.1266511706023529</v>
      </c>
      <c r="GN85">
        <v>4.3598202540073173E-3</v>
      </c>
      <c r="GO85">
        <v>2.9285056325319391E-4</v>
      </c>
      <c r="GP85">
        <v>-4.5385929978810709E-6</v>
      </c>
      <c r="GQ85">
        <v>2</v>
      </c>
      <c r="GR85">
        <v>2069</v>
      </c>
      <c r="GS85">
        <v>4</v>
      </c>
      <c r="GT85">
        <v>38</v>
      </c>
      <c r="GU85">
        <v>11.5</v>
      </c>
      <c r="GV85">
        <v>11.5</v>
      </c>
      <c r="GW85">
        <v>1.4978</v>
      </c>
      <c r="GX85">
        <v>2.6098599999999998</v>
      </c>
      <c r="GY85">
        <v>2.04834</v>
      </c>
      <c r="GZ85">
        <v>2.6232899999999999</v>
      </c>
      <c r="HA85">
        <v>2.1972700000000001</v>
      </c>
      <c r="HB85">
        <v>2.34253</v>
      </c>
      <c r="HC85">
        <v>43.6721</v>
      </c>
      <c r="HD85">
        <v>12.5822</v>
      </c>
      <c r="HE85">
        <v>18</v>
      </c>
      <c r="HF85">
        <v>649.96100000000001</v>
      </c>
      <c r="HG85">
        <v>727.16399999999999</v>
      </c>
      <c r="HH85">
        <v>31.001100000000001</v>
      </c>
      <c r="HI85">
        <v>36.183599999999998</v>
      </c>
      <c r="HJ85">
        <v>30.000399999999999</v>
      </c>
      <c r="HK85">
        <v>36.023499999999999</v>
      </c>
      <c r="HL85">
        <v>36.009799999999998</v>
      </c>
      <c r="HM85">
        <v>29.956</v>
      </c>
      <c r="HN85">
        <v>18.203099999999999</v>
      </c>
      <c r="HO85">
        <v>100</v>
      </c>
      <c r="HP85">
        <v>31</v>
      </c>
      <c r="HQ85">
        <v>471.637</v>
      </c>
      <c r="HR85">
        <v>38.655500000000004</v>
      </c>
      <c r="HS85">
        <v>98.8459</v>
      </c>
      <c r="HT85">
        <v>98.258700000000005</v>
      </c>
    </row>
    <row r="86" spans="1:228" x14ac:dyDescent="0.2">
      <c r="A86">
        <v>71</v>
      </c>
      <c r="B86">
        <v>1665770045.5999999</v>
      </c>
      <c r="C86">
        <v>279.5</v>
      </c>
      <c r="D86" t="s">
        <v>501</v>
      </c>
      <c r="E86" t="s">
        <v>502</v>
      </c>
      <c r="F86">
        <v>4</v>
      </c>
      <c r="G86">
        <v>1665770043.2874999</v>
      </c>
      <c r="H86">
        <f t="shared" si="34"/>
        <v>3.4191481084106732E-4</v>
      </c>
      <c r="I86">
        <f t="shared" si="35"/>
        <v>0.34191481084106734</v>
      </c>
      <c r="J86">
        <f t="shared" si="36"/>
        <v>1.8334665514005388</v>
      </c>
      <c r="K86">
        <f t="shared" si="37"/>
        <v>448.70150000000001</v>
      </c>
      <c r="L86">
        <f t="shared" si="38"/>
        <v>284.15933753710272</v>
      </c>
      <c r="M86">
        <f t="shared" si="39"/>
        <v>28.792088323466164</v>
      </c>
      <c r="N86">
        <f t="shared" si="40"/>
        <v>45.464116473684101</v>
      </c>
      <c r="O86">
        <f t="shared" si="41"/>
        <v>1.9109383998416499E-2</v>
      </c>
      <c r="P86">
        <f t="shared" si="42"/>
        <v>2.7673031360842857</v>
      </c>
      <c r="Q86">
        <f t="shared" si="43"/>
        <v>1.903637627150892E-2</v>
      </c>
      <c r="R86">
        <f t="shared" si="44"/>
        <v>1.1904271278565956E-2</v>
      </c>
      <c r="S86">
        <f t="shared" si="45"/>
        <v>226.12041144861882</v>
      </c>
      <c r="T86">
        <f t="shared" si="46"/>
        <v>36.242461407954622</v>
      </c>
      <c r="U86">
        <f t="shared" si="47"/>
        <v>35.011937500000002</v>
      </c>
      <c r="V86">
        <f t="shared" si="48"/>
        <v>5.6521063320402787</v>
      </c>
      <c r="W86">
        <f t="shared" si="49"/>
        <v>69.606994815771003</v>
      </c>
      <c r="X86">
        <f t="shared" si="50"/>
        <v>3.918163897397815</v>
      </c>
      <c r="Y86">
        <f t="shared" si="51"/>
        <v>5.6289801158174235</v>
      </c>
      <c r="Z86">
        <f t="shared" si="52"/>
        <v>1.7339424346424637</v>
      </c>
      <c r="AA86">
        <f t="shared" si="53"/>
        <v>-15.078443158091069</v>
      </c>
      <c r="AB86">
        <f t="shared" si="54"/>
        <v>-11.043852424937278</v>
      </c>
      <c r="AC86">
        <f t="shared" si="55"/>
        <v>-0.93179665679435009</v>
      </c>
      <c r="AD86">
        <f t="shared" si="56"/>
        <v>199.06631920879613</v>
      </c>
      <c r="AE86">
        <f t="shared" si="57"/>
        <v>12.475029643489798</v>
      </c>
      <c r="AF86">
        <f t="shared" si="58"/>
        <v>0.21668675298282669</v>
      </c>
      <c r="AG86">
        <f t="shared" si="59"/>
        <v>1.8334665514005388</v>
      </c>
      <c r="AH86">
        <v>478.74764094718302</v>
      </c>
      <c r="AI86">
        <v>469.91829696969688</v>
      </c>
      <c r="AJ86">
        <v>1.748794714613328</v>
      </c>
      <c r="AK86">
        <v>66.492370730990942</v>
      </c>
      <c r="AL86">
        <f t="shared" si="60"/>
        <v>0.34191481084106734</v>
      </c>
      <c r="AM86">
        <v>38.46739276520205</v>
      </c>
      <c r="AN86">
        <v>38.6920373626374</v>
      </c>
      <c r="AO86">
        <v>1.4866504447518801E-2</v>
      </c>
      <c r="AP86">
        <v>87.124668143058287</v>
      </c>
      <c r="AQ86">
        <v>39</v>
      </c>
      <c r="AR86">
        <v>6</v>
      </c>
      <c r="AS86">
        <f t="shared" si="61"/>
        <v>1</v>
      </c>
      <c r="AT86">
        <f t="shared" si="62"/>
        <v>0</v>
      </c>
      <c r="AU86">
        <f t="shared" si="63"/>
        <v>47030.452013260248</v>
      </c>
      <c r="AV86">
        <f t="shared" si="64"/>
        <v>1200.0387499999999</v>
      </c>
      <c r="AW86">
        <f t="shared" si="65"/>
        <v>1025.9570199215639</v>
      </c>
      <c r="AX86">
        <f t="shared" si="66"/>
        <v>0.85493657594103856</v>
      </c>
      <c r="AY86">
        <f t="shared" si="67"/>
        <v>0.1884275915662047</v>
      </c>
      <c r="AZ86">
        <v>6</v>
      </c>
      <c r="BA86">
        <v>0.5</v>
      </c>
      <c r="BB86" t="s">
        <v>355</v>
      </c>
      <c r="BC86">
        <v>2</v>
      </c>
      <c r="BD86" t="b">
        <v>1</v>
      </c>
      <c r="BE86">
        <v>1665770043.2874999</v>
      </c>
      <c r="BF86">
        <v>448.70150000000001</v>
      </c>
      <c r="BG86">
        <v>460.30612500000001</v>
      </c>
      <c r="BH86">
        <v>38.669750000000001</v>
      </c>
      <c r="BI86">
        <v>38.477474999999998</v>
      </c>
      <c r="BJ86">
        <v>449.81087500000001</v>
      </c>
      <c r="BK86">
        <v>38.453787499999997</v>
      </c>
      <c r="BL86">
        <v>650.03</v>
      </c>
      <c r="BM86">
        <v>101.223625</v>
      </c>
      <c r="BN86">
        <v>0.1001202375</v>
      </c>
      <c r="BO86">
        <v>34.937912500000003</v>
      </c>
      <c r="BP86">
        <v>35.011937500000002</v>
      </c>
      <c r="BQ86">
        <v>999.9</v>
      </c>
      <c r="BR86">
        <v>0</v>
      </c>
      <c r="BS86">
        <v>0</v>
      </c>
      <c r="BT86">
        <v>8992.5037499999999</v>
      </c>
      <c r="BU86">
        <v>0</v>
      </c>
      <c r="BV86">
        <v>1833.01125</v>
      </c>
      <c r="BW86">
        <v>-11.604649999999999</v>
      </c>
      <c r="BX86">
        <v>466.75074999999998</v>
      </c>
      <c r="BY86">
        <v>478.72662500000001</v>
      </c>
      <c r="BZ86">
        <v>0.192276375</v>
      </c>
      <c r="CA86">
        <v>460.30612500000001</v>
      </c>
      <c r="CB86">
        <v>38.477474999999998</v>
      </c>
      <c r="CC86">
        <v>3.9142975</v>
      </c>
      <c r="CD86">
        <v>3.89483625</v>
      </c>
      <c r="CE86">
        <v>28.532699999999998</v>
      </c>
      <c r="CF86">
        <v>28.446887499999999</v>
      </c>
      <c r="CG86">
        <v>1200.0387499999999</v>
      </c>
      <c r="CH86">
        <v>0.50003212499999994</v>
      </c>
      <c r="CI86">
        <v>0.49996787500000001</v>
      </c>
      <c r="CJ86">
        <v>0</v>
      </c>
      <c r="CK86">
        <v>1131.8025</v>
      </c>
      <c r="CL86">
        <v>4.9990899999999998</v>
      </c>
      <c r="CM86">
        <v>13962.862499999999</v>
      </c>
      <c r="CN86">
        <v>9558.2724999999991</v>
      </c>
      <c r="CO86">
        <v>45.875</v>
      </c>
      <c r="CP86">
        <v>48.718499999999999</v>
      </c>
      <c r="CQ86">
        <v>46.811999999999998</v>
      </c>
      <c r="CR86">
        <v>47.311999999999998</v>
      </c>
      <c r="CS86">
        <v>47.311999999999998</v>
      </c>
      <c r="CT86">
        <v>597.55750000000012</v>
      </c>
      <c r="CU86">
        <v>597.48249999999996</v>
      </c>
      <c r="CV86">
        <v>0</v>
      </c>
      <c r="CW86">
        <v>1665770051</v>
      </c>
      <c r="CX86">
        <v>0</v>
      </c>
      <c r="CY86">
        <v>1665769350.0999999</v>
      </c>
      <c r="CZ86" t="s">
        <v>356</v>
      </c>
      <c r="DA86">
        <v>1665769350.0999999</v>
      </c>
      <c r="DB86">
        <v>1665769349.0999999</v>
      </c>
      <c r="DC86">
        <v>11</v>
      </c>
      <c r="DD86">
        <v>-2.3E-2</v>
      </c>
      <c r="DE86">
        <v>-8.9999999999999993E-3</v>
      </c>
      <c r="DF86">
        <v>-1.113</v>
      </c>
      <c r="DG86">
        <v>0.21099999999999999</v>
      </c>
      <c r="DH86">
        <v>415</v>
      </c>
      <c r="DI86">
        <v>39</v>
      </c>
      <c r="DJ86">
        <v>0.32</v>
      </c>
      <c r="DK86">
        <v>0.12</v>
      </c>
      <c r="DL86">
        <v>-11.571725000000001</v>
      </c>
      <c r="DM86">
        <v>-1.7196247654780509E-2</v>
      </c>
      <c r="DN86">
        <v>5.0056182185620038E-2</v>
      </c>
      <c r="DO86">
        <v>1</v>
      </c>
      <c r="DP86">
        <v>0.28831285000000001</v>
      </c>
      <c r="DQ86">
        <v>-0.66251927954971945</v>
      </c>
      <c r="DR86">
        <v>7.9472878066844291E-2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357</v>
      </c>
      <c r="EA86">
        <v>3.2936800000000002</v>
      </c>
      <c r="EB86">
        <v>2.6252</v>
      </c>
      <c r="EC86">
        <v>0.107434</v>
      </c>
      <c r="ED86">
        <v>0.108442</v>
      </c>
      <c r="EE86">
        <v>0.15112300000000001</v>
      </c>
      <c r="EF86">
        <v>0.149059</v>
      </c>
      <c r="EG86">
        <v>26926.6</v>
      </c>
      <c r="EH86">
        <v>27426.3</v>
      </c>
      <c r="EI86">
        <v>28078.1</v>
      </c>
      <c r="EJ86">
        <v>29625.8</v>
      </c>
      <c r="EK86">
        <v>32738.799999999999</v>
      </c>
      <c r="EL86">
        <v>35030.699999999997</v>
      </c>
      <c r="EM86">
        <v>39569.199999999997</v>
      </c>
      <c r="EN86">
        <v>42391.199999999997</v>
      </c>
      <c r="EO86">
        <v>2.1192500000000001</v>
      </c>
      <c r="EP86">
        <v>2.12663</v>
      </c>
      <c r="EQ86">
        <v>7.8558900000000001E-2</v>
      </c>
      <c r="ER86">
        <v>0</v>
      </c>
      <c r="ES86">
        <v>33.749499999999998</v>
      </c>
      <c r="ET86">
        <v>999.9</v>
      </c>
      <c r="EU86">
        <v>64.900000000000006</v>
      </c>
      <c r="EV86">
        <v>38.9</v>
      </c>
      <c r="EW86">
        <v>44.8078</v>
      </c>
      <c r="EX86">
        <v>57.147500000000001</v>
      </c>
      <c r="EY86">
        <v>-2.38381</v>
      </c>
      <c r="EZ86">
        <v>2</v>
      </c>
      <c r="FA86">
        <v>0.71376499999999998</v>
      </c>
      <c r="FB86">
        <v>1.79003</v>
      </c>
      <c r="FC86">
        <v>20.2608</v>
      </c>
      <c r="FD86">
        <v>5.2165400000000002</v>
      </c>
      <c r="FE86">
        <v>12.0098</v>
      </c>
      <c r="FF86">
        <v>4.9861000000000004</v>
      </c>
      <c r="FG86">
        <v>3.2845</v>
      </c>
      <c r="FH86">
        <v>8037.3</v>
      </c>
      <c r="FI86">
        <v>9999</v>
      </c>
      <c r="FJ86">
        <v>9999</v>
      </c>
      <c r="FK86">
        <v>562.20000000000005</v>
      </c>
      <c r="FL86">
        <v>1.86588</v>
      </c>
      <c r="FM86">
        <v>1.8623099999999999</v>
      </c>
      <c r="FN86">
        <v>1.86433</v>
      </c>
      <c r="FO86">
        <v>1.86039</v>
      </c>
      <c r="FP86">
        <v>1.86111</v>
      </c>
      <c r="FQ86">
        <v>1.8602000000000001</v>
      </c>
      <c r="FR86">
        <v>1.86192</v>
      </c>
      <c r="FS86">
        <v>1.8585199999999999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-1.109</v>
      </c>
      <c r="GH86">
        <v>0.21609999999999999</v>
      </c>
      <c r="GI86">
        <v>-1.0539319262819791</v>
      </c>
      <c r="GJ86">
        <v>-4.1205714796583209E-4</v>
      </c>
      <c r="GK86">
        <v>7.7744911336874259E-7</v>
      </c>
      <c r="GL86">
        <v>-3.0144991668536769E-10</v>
      </c>
      <c r="GM86">
        <v>-0.1266511706023529</v>
      </c>
      <c r="GN86">
        <v>4.3598202540073173E-3</v>
      </c>
      <c r="GO86">
        <v>2.9285056325319391E-4</v>
      </c>
      <c r="GP86">
        <v>-4.5385929978810709E-6</v>
      </c>
      <c r="GQ86">
        <v>2</v>
      </c>
      <c r="GR86">
        <v>2069</v>
      </c>
      <c r="GS86">
        <v>4</v>
      </c>
      <c r="GT86">
        <v>38</v>
      </c>
      <c r="GU86">
        <v>11.6</v>
      </c>
      <c r="GV86">
        <v>11.6</v>
      </c>
      <c r="GW86">
        <v>1.5148900000000001</v>
      </c>
      <c r="GX86">
        <v>2.6098599999999998</v>
      </c>
      <c r="GY86">
        <v>2.04834</v>
      </c>
      <c r="GZ86">
        <v>2.6208499999999999</v>
      </c>
      <c r="HA86">
        <v>2.1972700000000001</v>
      </c>
      <c r="HB86">
        <v>2.3095699999999999</v>
      </c>
      <c r="HC86">
        <v>43.6721</v>
      </c>
      <c r="HD86">
        <v>12.573499999999999</v>
      </c>
      <c r="HE86">
        <v>18</v>
      </c>
      <c r="HF86">
        <v>649.80700000000002</v>
      </c>
      <c r="HG86">
        <v>727.46299999999997</v>
      </c>
      <c r="HH86">
        <v>31.001000000000001</v>
      </c>
      <c r="HI86">
        <v>36.186900000000001</v>
      </c>
      <c r="HJ86">
        <v>30.000299999999999</v>
      </c>
      <c r="HK86">
        <v>36.026000000000003</v>
      </c>
      <c r="HL86">
        <v>36.012999999999998</v>
      </c>
      <c r="HM86">
        <v>30.315799999999999</v>
      </c>
      <c r="HN86">
        <v>17.912600000000001</v>
      </c>
      <c r="HO86">
        <v>100</v>
      </c>
      <c r="HP86">
        <v>31</v>
      </c>
      <c r="HQ86">
        <v>478.32600000000002</v>
      </c>
      <c r="HR86">
        <v>38.648499999999999</v>
      </c>
      <c r="HS86">
        <v>98.845500000000001</v>
      </c>
      <c r="HT86">
        <v>98.257900000000006</v>
      </c>
    </row>
    <row r="87" spans="1:228" x14ac:dyDescent="0.2">
      <c r="A87">
        <v>72</v>
      </c>
      <c r="B87">
        <v>1665770049.5999999</v>
      </c>
      <c r="C87">
        <v>283.5</v>
      </c>
      <c r="D87" t="s">
        <v>503</v>
      </c>
      <c r="E87" t="s">
        <v>504</v>
      </c>
      <c r="F87">
        <v>4</v>
      </c>
      <c r="G87">
        <v>1665770047.5999999</v>
      </c>
      <c r="H87">
        <f t="shared" si="34"/>
        <v>3.4083523937344229E-4</v>
      </c>
      <c r="I87">
        <f t="shared" si="35"/>
        <v>0.34083523937344229</v>
      </c>
      <c r="J87">
        <f t="shared" si="36"/>
        <v>1.7656198787145128</v>
      </c>
      <c r="K87">
        <f t="shared" si="37"/>
        <v>455.91157142857139</v>
      </c>
      <c r="L87">
        <f t="shared" si="38"/>
        <v>296.47107607144562</v>
      </c>
      <c r="M87">
        <f t="shared" si="39"/>
        <v>30.039744442866269</v>
      </c>
      <c r="N87">
        <f t="shared" si="40"/>
        <v>46.194951884478023</v>
      </c>
      <c r="O87">
        <f t="shared" si="41"/>
        <v>1.9067101689684313E-2</v>
      </c>
      <c r="P87">
        <f t="shared" si="42"/>
        <v>2.7682745255336236</v>
      </c>
      <c r="Q87">
        <f t="shared" si="43"/>
        <v>1.8994441423098345E-2</v>
      </c>
      <c r="R87">
        <f t="shared" si="44"/>
        <v>1.1878030950374985E-2</v>
      </c>
      <c r="S87">
        <f t="shared" si="45"/>
        <v>226.11855129441807</v>
      </c>
      <c r="T87">
        <f t="shared" si="46"/>
        <v>36.250073201001499</v>
      </c>
      <c r="U87">
        <f t="shared" si="47"/>
        <v>35.021999999999998</v>
      </c>
      <c r="V87">
        <f t="shared" si="48"/>
        <v>5.6552563331910344</v>
      </c>
      <c r="W87">
        <f t="shared" si="49"/>
        <v>69.663552627770684</v>
      </c>
      <c r="X87">
        <f t="shared" si="50"/>
        <v>3.9230334593666156</v>
      </c>
      <c r="Y87">
        <f t="shared" si="51"/>
        <v>5.6314002249186714</v>
      </c>
      <c r="Z87">
        <f t="shared" si="52"/>
        <v>1.7322228738244188</v>
      </c>
      <c r="AA87">
        <f t="shared" si="53"/>
        <v>-15.030834056368805</v>
      </c>
      <c r="AB87">
        <f t="shared" si="54"/>
        <v>-11.391521489520995</v>
      </c>
      <c r="AC87">
        <f t="shared" si="55"/>
        <v>-0.96087647890471584</v>
      </c>
      <c r="AD87">
        <f t="shared" si="56"/>
        <v>198.73531926962357</v>
      </c>
      <c r="AE87">
        <f t="shared" si="57"/>
        <v>12.566419597897026</v>
      </c>
      <c r="AF87">
        <f t="shared" si="58"/>
        <v>0.21246622505067961</v>
      </c>
      <c r="AG87">
        <f t="shared" si="59"/>
        <v>1.7656198787145128</v>
      </c>
      <c r="AH87">
        <v>485.81034712656412</v>
      </c>
      <c r="AI87">
        <v>476.94035757575739</v>
      </c>
      <c r="AJ87">
        <v>1.7748767294545209</v>
      </c>
      <c r="AK87">
        <v>66.492370730990942</v>
      </c>
      <c r="AL87">
        <f t="shared" si="60"/>
        <v>0.34083523937344229</v>
      </c>
      <c r="AM87">
        <v>38.488319918704534</v>
      </c>
      <c r="AN87">
        <v>38.734063736263771</v>
      </c>
      <c r="AO87">
        <v>1.0701838064836201E-2</v>
      </c>
      <c r="AP87">
        <v>87.124668143058287</v>
      </c>
      <c r="AQ87">
        <v>39</v>
      </c>
      <c r="AR87">
        <v>6</v>
      </c>
      <c r="AS87">
        <f t="shared" si="61"/>
        <v>1</v>
      </c>
      <c r="AT87">
        <f t="shared" si="62"/>
        <v>0</v>
      </c>
      <c r="AU87">
        <f t="shared" si="63"/>
        <v>47055.833520287975</v>
      </c>
      <c r="AV87">
        <f t="shared" si="64"/>
        <v>1200.02</v>
      </c>
      <c r="AW87">
        <f t="shared" si="65"/>
        <v>1025.9418566292322</v>
      </c>
      <c r="AX87">
        <f t="shared" si="66"/>
        <v>0.85493729823605624</v>
      </c>
      <c r="AY87">
        <f t="shared" si="67"/>
        <v>0.18842898559558846</v>
      </c>
      <c r="AZ87">
        <v>6</v>
      </c>
      <c r="BA87">
        <v>0.5</v>
      </c>
      <c r="BB87" t="s">
        <v>355</v>
      </c>
      <c r="BC87">
        <v>2</v>
      </c>
      <c r="BD87" t="b">
        <v>1</v>
      </c>
      <c r="BE87">
        <v>1665770047.5999999</v>
      </c>
      <c r="BF87">
        <v>455.91157142857139</v>
      </c>
      <c r="BG87">
        <v>467.60071428571428</v>
      </c>
      <c r="BH87">
        <v>38.717571428571432</v>
      </c>
      <c r="BI87">
        <v>38.529042857142862</v>
      </c>
      <c r="BJ87">
        <v>457.01999999999992</v>
      </c>
      <c r="BK87">
        <v>38.501285714285707</v>
      </c>
      <c r="BL87">
        <v>650.0024285714286</v>
      </c>
      <c r="BM87">
        <v>101.2244285714286</v>
      </c>
      <c r="BN87">
        <v>9.9939528571428585E-2</v>
      </c>
      <c r="BO87">
        <v>34.94567142857143</v>
      </c>
      <c r="BP87">
        <v>35.021999999999998</v>
      </c>
      <c r="BQ87">
        <v>999.89999999999986</v>
      </c>
      <c r="BR87">
        <v>0</v>
      </c>
      <c r="BS87">
        <v>0</v>
      </c>
      <c r="BT87">
        <v>8997.5885714285723</v>
      </c>
      <c r="BU87">
        <v>0</v>
      </c>
      <c r="BV87">
        <v>1832.792857142857</v>
      </c>
      <c r="BW87">
        <v>-11.689542857142859</v>
      </c>
      <c r="BX87">
        <v>474.27414285714292</v>
      </c>
      <c r="BY87">
        <v>486.3391428571428</v>
      </c>
      <c r="BZ87">
        <v>0.18851299999999999</v>
      </c>
      <c r="CA87">
        <v>467.60071428571428</v>
      </c>
      <c r="CB87">
        <v>38.529042857142862</v>
      </c>
      <c r="CC87">
        <v>3.919158571428571</v>
      </c>
      <c r="CD87">
        <v>3.9000757142857152</v>
      </c>
      <c r="CE87">
        <v>28.554085714285709</v>
      </c>
      <c r="CF87">
        <v>28.470028571428571</v>
      </c>
      <c r="CG87">
        <v>1200.02</v>
      </c>
      <c r="CH87">
        <v>0.50000728571428577</v>
      </c>
      <c r="CI87">
        <v>0.49999271428571429</v>
      </c>
      <c r="CJ87">
        <v>0</v>
      </c>
      <c r="CK87">
        <v>1131.457142857143</v>
      </c>
      <c r="CL87">
        <v>4.9990899999999998</v>
      </c>
      <c r="CM87">
        <v>13960.785714285719</v>
      </c>
      <c r="CN87">
        <v>9558.0485714285733</v>
      </c>
      <c r="CO87">
        <v>45.875</v>
      </c>
      <c r="CP87">
        <v>48.75</v>
      </c>
      <c r="CQ87">
        <v>46.811999999999998</v>
      </c>
      <c r="CR87">
        <v>47.285428571428582</v>
      </c>
      <c r="CS87">
        <v>47.311999999999998</v>
      </c>
      <c r="CT87">
        <v>597.5200000000001</v>
      </c>
      <c r="CU87">
        <v>597.50285714285724</v>
      </c>
      <c r="CV87">
        <v>0</v>
      </c>
      <c r="CW87">
        <v>1665770055.2</v>
      </c>
      <c r="CX87">
        <v>0</v>
      </c>
      <c r="CY87">
        <v>1665769350.0999999</v>
      </c>
      <c r="CZ87" t="s">
        <v>356</v>
      </c>
      <c r="DA87">
        <v>1665769350.0999999</v>
      </c>
      <c r="DB87">
        <v>1665769349.0999999</v>
      </c>
      <c r="DC87">
        <v>11</v>
      </c>
      <c r="DD87">
        <v>-2.3E-2</v>
      </c>
      <c r="DE87">
        <v>-8.9999999999999993E-3</v>
      </c>
      <c r="DF87">
        <v>-1.113</v>
      </c>
      <c r="DG87">
        <v>0.21099999999999999</v>
      </c>
      <c r="DH87">
        <v>415</v>
      </c>
      <c r="DI87">
        <v>39</v>
      </c>
      <c r="DJ87">
        <v>0.32</v>
      </c>
      <c r="DK87">
        <v>0.12</v>
      </c>
      <c r="DL87">
        <v>-11.600244999999999</v>
      </c>
      <c r="DM87">
        <v>-0.18510168855535261</v>
      </c>
      <c r="DN87">
        <v>6.1880465213183383E-2</v>
      </c>
      <c r="DO87">
        <v>0</v>
      </c>
      <c r="DP87">
        <v>0.26218202499999999</v>
      </c>
      <c r="DQ87">
        <v>-0.74165134333958749</v>
      </c>
      <c r="DR87">
        <v>8.2944701477396215E-2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363</v>
      </c>
      <c r="EA87">
        <v>3.29392</v>
      </c>
      <c r="EB87">
        <v>2.6252499999999999</v>
      </c>
      <c r="EC87">
        <v>0.10863100000000001</v>
      </c>
      <c r="ED87">
        <v>0.109612</v>
      </c>
      <c r="EE87">
        <v>0.15124699999999999</v>
      </c>
      <c r="EF87">
        <v>0.14930299999999999</v>
      </c>
      <c r="EG87">
        <v>26890.2</v>
      </c>
      <c r="EH87">
        <v>27389.8</v>
      </c>
      <c r="EI87">
        <v>28077.8</v>
      </c>
      <c r="EJ87">
        <v>29625.3</v>
      </c>
      <c r="EK87">
        <v>32734.3</v>
      </c>
      <c r="EL87">
        <v>35020.6</v>
      </c>
      <c r="EM87">
        <v>39569.4</v>
      </c>
      <c r="EN87">
        <v>42391</v>
      </c>
      <c r="EO87">
        <v>2.1195499999999998</v>
      </c>
      <c r="EP87">
        <v>2.1265200000000002</v>
      </c>
      <c r="EQ87">
        <v>7.7910699999999999E-2</v>
      </c>
      <c r="ER87">
        <v>0</v>
      </c>
      <c r="ES87">
        <v>33.760899999999999</v>
      </c>
      <c r="ET87">
        <v>999.9</v>
      </c>
      <c r="EU87">
        <v>65</v>
      </c>
      <c r="EV87">
        <v>39</v>
      </c>
      <c r="EW87">
        <v>45.125300000000003</v>
      </c>
      <c r="EX87">
        <v>57.207500000000003</v>
      </c>
      <c r="EY87">
        <v>-2.5921500000000002</v>
      </c>
      <c r="EZ87">
        <v>2</v>
      </c>
      <c r="FA87">
        <v>0.71405200000000002</v>
      </c>
      <c r="FB87">
        <v>1.7942899999999999</v>
      </c>
      <c r="FC87">
        <v>20.260899999999999</v>
      </c>
      <c r="FD87">
        <v>5.21699</v>
      </c>
      <c r="FE87">
        <v>12.0097</v>
      </c>
      <c r="FF87">
        <v>4.9858500000000001</v>
      </c>
      <c r="FG87">
        <v>3.2845</v>
      </c>
      <c r="FH87">
        <v>8037.3</v>
      </c>
      <c r="FI87">
        <v>9999</v>
      </c>
      <c r="FJ87">
        <v>9999</v>
      </c>
      <c r="FK87">
        <v>562.20000000000005</v>
      </c>
      <c r="FL87">
        <v>1.86585</v>
      </c>
      <c r="FM87">
        <v>1.8623000000000001</v>
      </c>
      <c r="FN87">
        <v>1.86432</v>
      </c>
      <c r="FO87">
        <v>1.86042</v>
      </c>
      <c r="FP87">
        <v>1.86111</v>
      </c>
      <c r="FQ87">
        <v>1.8602000000000001</v>
      </c>
      <c r="FR87">
        <v>1.86195</v>
      </c>
      <c r="FS87">
        <v>1.8585199999999999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-1.1080000000000001</v>
      </c>
      <c r="GH87">
        <v>0.2165</v>
      </c>
      <c r="GI87">
        <v>-1.0539319262819791</v>
      </c>
      <c r="GJ87">
        <v>-4.1205714796583209E-4</v>
      </c>
      <c r="GK87">
        <v>7.7744911336874259E-7</v>
      </c>
      <c r="GL87">
        <v>-3.0144991668536769E-10</v>
      </c>
      <c r="GM87">
        <v>-0.1266511706023529</v>
      </c>
      <c r="GN87">
        <v>4.3598202540073173E-3</v>
      </c>
      <c r="GO87">
        <v>2.9285056325319391E-4</v>
      </c>
      <c r="GP87">
        <v>-4.5385929978810709E-6</v>
      </c>
      <c r="GQ87">
        <v>2</v>
      </c>
      <c r="GR87">
        <v>2069</v>
      </c>
      <c r="GS87">
        <v>4</v>
      </c>
      <c r="GT87">
        <v>38</v>
      </c>
      <c r="GU87">
        <v>11.7</v>
      </c>
      <c r="GV87">
        <v>11.7</v>
      </c>
      <c r="GW87">
        <v>1.5331999999999999</v>
      </c>
      <c r="GX87">
        <v>2.6049799999999999</v>
      </c>
      <c r="GY87">
        <v>2.04834</v>
      </c>
      <c r="GZ87">
        <v>2.6232899999999999</v>
      </c>
      <c r="HA87">
        <v>2.1972700000000001</v>
      </c>
      <c r="HB87">
        <v>2.3596200000000001</v>
      </c>
      <c r="HC87">
        <v>43.6721</v>
      </c>
      <c r="HD87">
        <v>12.590999999999999</v>
      </c>
      <c r="HE87">
        <v>18</v>
      </c>
      <c r="HF87">
        <v>650.07000000000005</v>
      </c>
      <c r="HG87">
        <v>727.39700000000005</v>
      </c>
      <c r="HH87">
        <v>31.001100000000001</v>
      </c>
      <c r="HI87">
        <v>36.190300000000001</v>
      </c>
      <c r="HJ87">
        <v>30.000399999999999</v>
      </c>
      <c r="HK87">
        <v>36.028500000000001</v>
      </c>
      <c r="HL87">
        <v>36.015500000000003</v>
      </c>
      <c r="HM87">
        <v>30.672799999999999</v>
      </c>
      <c r="HN87">
        <v>17.912600000000001</v>
      </c>
      <c r="HO87">
        <v>100</v>
      </c>
      <c r="HP87">
        <v>31</v>
      </c>
      <c r="HQ87">
        <v>485.00900000000001</v>
      </c>
      <c r="HR87">
        <v>38.624600000000001</v>
      </c>
      <c r="HS87">
        <v>98.845500000000001</v>
      </c>
      <c r="HT87">
        <v>98.257099999999994</v>
      </c>
    </row>
    <row r="88" spans="1:228" x14ac:dyDescent="0.2">
      <c r="A88">
        <v>73</v>
      </c>
      <c r="B88">
        <v>1665770053.5999999</v>
      </c>
      <c r="C88">
        <v>287.5</v>
      </c>
      <c r="D88" t="s">
        <v>505</v>
      </c>
      <c r="E88" t="s">
        <v>506</v>
      </c>
      <c r="F88">
        <v>4</v>
      </c>
      <c r="G88">
        <v>1665770051.2874999</v>
      </c>
      <c r="H88">
        <f t="shared" si="34"/>
        <v>3.1763743482724719E-4</v>
      </c>
      <c r="I88">
        <f t="shared" si="35"/>
        <v>0.31763743482724721</v>
      </c>
      <c r="J88">
        <f t="shared" si="36"/>
        <v>2.0519537577028855</v>
      </c>
      <c r="K88">
        <f t="shared" si="37"/>
        <v>462.14112499999999</v>
      </c>
      <c r="L88">
        <f t="shared" si="38"/>
        <v>266.77777625912995</v>
      </c>
      <c r="M88">
        <f t="shared" si="39"/>
        <v>27.030669310866639</v>
      </c>
      <c r="N88">
        <f t="shared" si="40"/>
        <v>46.825429389189502</v>
      </c>
      <c r="O88">
        <f t="shared" si="41"/>
        <v>1.7807677678808691E-2</v>
      </c>
      <c r="P88">
        <f t="shared" si="42"/>
        <v>2.7668901859129886</v>
      </c>
      <c r="Q88">
        <f t="shared" si="43"/>
        <v>1.7744250320606742E-2</v>
      </c>
      <c r="R88">
        <f t="shared" si="44"/>
        <v>1.109583622859921E-2</v>
      </c>
      <c r="S88">
        <f t="shared" si="45"/>
        <v>226.11207410714422</v>
      </c>
      <c r="T88">
        <f t="shared" si="46"/>
        <v>36.263706483513879</v>
      </c>
      <c r="U88">
        <f t="shared" si="47"/>
        <v>35.024337500000001</v>
      </c>
      <c r="V88">
        <f t="shared" si="48"/>
        <v>5.6559882909347694</v>
      </c>
      <c r="W88">
        <f t="shared" si="49"/>
        <v>69.725717242214841</v>
      </c>
      <c r="X88">
        <f t="shared" si="50"/>
        <v>3.9280035007754872</v>
      </c>
      <c r="Y88">
        <f t="shared" si="51"/>
        <v>5.6335074863845369</v>
      </c>
      <c r="Z88">
        <f t="shared" si="52"/>
        <v>1.7279847901592822</v>
      </c>
      <c r="AA88">
        <f t="shared" si="53"/>
        <v>-14.007810875881601</v>
      </c>
      <c r="AB88">
        <f t="shared" si="54"/>
        <v>-10.727085775536132</v>
      </c>
      <c r="AC88">
        <f t="shared" si="55"/>
        <v>-0.90532402115078503</v>
      </c>
      <c r="AD88">
        <f t="shared" si="56"/>
        <v>200.47185343457571</v>
      </c>
      <c r="AE88">
        <f t="shared" si="57"/>
        <v>12.588961777752003</v>
      </c>
      <c r="AF88">
        <f t="shared" si="58"/>
        <v>0.19800713029194711</v>
      </c>
      <c r="AG88">
        <f t="shared" si="59"/>
        <v>2.0519537577028855</v>
      </c>
      <c r="AH88">
        <v>492.90747026876949</v>
      </c>
      <c r="AI88">
        <v>483.92887272727262</v>
      </c>
      <c r="AJ88">
        <v>1.7338004328363681</v>
      </c>
      <c r="AK88">
        <v>66.492370730990942</v>
      </c>
      <c r="AL88">
        <f t="shared" si="60"/>
        <v>0.31763743482724721</v>
      </c>
      <c r="AM88">
        <v>38.580419029077007</v>
      </c>
      <c r="AN88">
        <v>38.793583516483537</v>
      </c>
      <c r="AO88">
        <v>1.2963249539671489E-2</v>
      </c>
      <c r="AP88">
        <v>87.124668143058287</v>
      </c>
      <c r="AQ88">
        <v>39</v>
      </c>
      <c r="AR88">
        <v>6</v>
      </c>
      <c r="AS88">
        <f t="shared" si="61"/>
        <v>1</v>
      </c>
      <c r="AT88">
        <f t="shared" si="62"/>
        <v>0</v>
      </c>
      <c r="AU88">
        <f t="shared" si="63"/>
        <v>47016.939970469299</v>
      </c>
      <c r="AV88">
        <f t="shared" si="64"/>
        <v>1200.00125</v>
      </c>
      <c r="AW88">
        <f t="shared" si="65"/>
        <v>1025.9243010917844</v>
      </c>
      <c r="AX88">
        <f t="shared" si="66"/>
        <v>0.85493602701812554</v>
      </c>
      <c r="AY88">
        <f t="shared" si="67"/>
        <v>0.18842653214498253</v>
      </c>
      <c r="AZ88">
        <v>6</v>
      </c>
      <c r="BA88">
        <v>0.5</v>
      </c>
      <c r="BB88" t="s">
        <v>355</v>
      </c>
      <c r="BC88">
        <v>2</v>
      </c>
      <c r="BD88" t="b">
        <v>1</v>
      </c>
      <c r="BE88">
        <v>1665770051.2874999</v>
      </c>
      <c r="BF88">
        <v>462.14112499999999</v>
      </c>
      <c r="BG88">
        <v>473.846</v>
      </c>
      <c r="BH88">
        <v>38.767225000000003</v>
      </c>
      <c r="BI88">
        <v>38.591537500000001</v>
      </c>
      <c r="BJ88">
        <v>463.248875</v>
      </c>
      <c r="BK88">
        <v>38.5506125</v>
      </c>
      <c r="BL88">
        <v>650.00962499999991</v>
      </c>
      <c r="BM88">
        <v>101.22275</v>
      </c>
      <c r="BN88">
        <v>0.1000426625</v>
      </c>
      <c r="BO88">
        <v>34.952425000000012</v>
      </c>
      <c r="BP88">
        <v>35.024337500000001</v>
      </c>
      <c r="BQ88">
        <v>999.9</v>
      </c>
      <c r="BR88">
        <v>0</v>
      </c>
      <c r="BS88">
        <v>0</v>
      </c>
      <c r="BT88">
        <v>8990.39</v>
      </c>
      <c r="BU88">
        <v>0</v>
      </c>
      <c r="BV88">
        <v>1830.58375</v>
      </c>
      <c r="BW88">
        <v>-11.7049875</v>
      </c>
      <c r="BX88">
        <v>480.77962500000001</v>
      </c>
      <c r="BY88">
        <v>492.866625</v>
      </c>
      <c r="BZ88">
        <v>0.17566575000000001</v>
      </c>
      <c r="CA88">
        <v>473.846</v>
      </c>
      <c r="CB88">
        <v>38.591537500000001</v>
      </c>
      <c r="CC88">
        <v>3.9241212499999998</v>
      </c>
      <c r="CD88">
        <v>3.9063387500000002</v>
      </c>
      <c r="CE88">
        <v>28.5758875</v>
      </c>
      <c r="CF88">
        <v>28.497675000000001</v>
      </c>
      <c r="CG88">
        <v>1200.00125</v>
      </c>
      <c r="CH88">
        <v>0.50004950000000004</v>
      </c>
      <c r="CI88">
        <v>0.49995050000000002</v>
      </c>
      <c r="CJ88">
        <v>0</v>
      </c>
      <c r="CK88">
        <v>1131.0587499999999</v>
      </c>
      <c r="CL88">
        <v>4.9990899999999998</v>
      </c>
      <c r="CM88">
        <v>13956.4375</v>
      </c>
      <c r="CN88">
        <v>9558.03125</v>
      </c>
      <c r="CO88">
        <v>45.929250000000003</v>
      </c>
      <c r="CP88">
        <v>48.75</v>
      </c>
      <c r="CQ88">
        <v>46.811999999999998</v>
      </c>
      <c r="CR88">
        <v>47.311999999999998</v>
      </c>
      <c r="CS88">
        <v>47.311999999999998</v>
      </c>
      <c r="CT88">
        <v>597.55999999999995</v>
      </c>
      <c r="CU88">
        <v>597.44124999999997</v>
      </c>
      <c r="CV88">
        <v>0</v>
      </c>
      <c r="CW88">
        <v>1665770058.8</v>
      </c>
      <c r="CX88">
        <v>0</v>
      </c>
      <c r="CY88">
        <v>1665769350.0999999</v>
      </c>
      <c r="CZ88" t="s">
        <v>356</v>
      </c>
      <c r="DA88">
        <v>1665769350.0999999</v>
      </c>
      <c r="DB88">
        <v>1665769349.0999999</v>
      </c>
      <c r="DC88">
        <v>11</v>
      </c>
      <c r="DD88">
        <v>-2.3E-2</v>
      </c>
      <c r="DE88">
        <v>-8.9999999999999993E-3</v>
      </c>
      <c r="DF88">
        <v>-1.113</v>
      </c>
      <c r="DG88">
        <v>0.21099999999999999</v>
      </c>
      <c r="DH88">
        <v>415</v>
      </c>
      <c r="DI88">
        <v>39</v>
      </c>
      <c r="DJ88">
        <v>0.32</v>
      </c>
      <c r="DK88">
        <v>0.12</v>
      </c>
      <c r="DL88">
        <v>-11.6162925</v>
      </c>
      <c r="DM88">
        <v>-0.47218874296429469</v>
      </c>
      <c r="DN88">
        <v>6.8832682598820819E-2</v>
      </c>
      <c r="DO88">
        <v>0</v>
      </c>
      <c r="DP88">
        <v>0.22167952499999999</v>
      </c>
      <c r="DQ88">
        <v>-0.54529392495309592</v>
      </c>
      <c r="DR88">
        <v>6.6699018920066397E-2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363</v>
      </c>
      <c r="EA88">
        <v>3.2936999999999999</v>
      </c>
      <c r="EB88">
        <v>2.62521</v>
      </c>
      <c r="EC88">
        <v>0.109805</v>
      </c>
      <c r="ED88">
        <v>0.11078499999999999</v>
      </c>
      <c r="EE88">
        <v>0.15138499999999999</v>
      </c>
      <c r="EF88">
        <v>0.149341</v>
      </c>
      <c r="EG88">
        <v>26854.400000000001</v>
      </c>
      <c r="EH88">
        <v>27353.7</v>
      </c>
      <c r="EI88">
        <v>28077.599999999999</v>
      </c>
      <c r="EJ88">
        <v>29625.4</v>
      </c>
      <c r="EK88">
        <v>32728.7</v>
      </c>
      <c r="EL88">
        <v>35019.1</v>
      </c>
      <c r="EM88">
        <v>39569</v>
      </c>
      <c r="EN88">
        <v>42391</v>
      </c>
      <c r="EO88">
        <v>2.1192700000000002</v>
      </c>
      <c r="EP88">
        <v>2.1265700000000001</v>
      </c>
      <c r="EQ88">
        <v>7.8178899999999996E-2</v>
      </c>
      <c r="ER88">
        <v>0</v>
      </c>
      <c r="ES88">
        <v>33.770800000000001</v>
      </c>
      <c r="ET88">
        <v>999.9</v>
      </c>
      <c r="EU88">
        <v>64.900000000000006</v>
      </c>
      <c r="EV88">
        <v>38.9</v>
      </c>
      <c r="EW88">
        <v>44.809800000000003</v>
      </c>
      <c r="EX88">
        <v>57.477499999999999</v>
      </c>
      <c r="EY88">
        <v>-2.5320499999999999</v>
      </c>
      <c r="EZ88">
        <v>2</v>
      </c>
      <c r="FA88">
        <v>0.71437799999999996</v>
      </c>
      <c r="FB88">
        <v>1.8038099999999999</v>
      </c>
      <c r="FC88">
        <v>20.260899999999999</v>
      </c>
      <c r="FD88">
        <v>5.2163899999999996</v>
      </c>
      <c r="FE88">
        <v>12.009399999999999</v>
      </c>
      <c r="FF88">
        <v>4.9857500000000003</v>
      </c>
      <c r="FG88">
        <v>3.2845</v>
      </c>
      <c r="FH88">
        <v>8037.3</v>
      </c>
      <c r="FI88">
        <v>9999</v>
      </c>
      <c r="FJ88">
        <v>9999</v>
      </c>
      <c r="FK88">
        <v>562.20000000000005</v>
      </c>
      <c r="FL88">
        <v>1.8658699999999999</v>
      </c>
      <c r="FM88">
        <v>1.8623000000000001</v>
      </c>
      <c r="FN88">
        <v>1.86432</v>
      </c>
      <c r="FO88">
        <v>1.86043</v>
      </c>
      <c r="FP88">
        <v>1.86111</v>
      </c>
      <c r="FQ88">
        <v>1.8602000000000001</v>
      </c>
      <c r="FR88">
        <v>1.8619600000000001</v>
      </c>
      <c r="FS88">
        <v>1.8585100000000001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-1.107</v>
      </c>
      <c r="GH88">
        <v>0.21679999999999999</v>
      </c>
      <c r="GI88">
        <v>-1.0539319262819791</v>
      </c>
      <c r="GJ88">
        <v>-4.1205714796583209E-4</v>
      </c>
      <c r="GK88">
        <v>7.7744911336874259E-7</v>
      </c>
      <c r="GL88">
        <v>-3.0144991668536769E-10</v>
      </c>
      <c r="GM88">
        <v>-0.1266511706023529</v>
      </c>
      <c r="GN88">
        <v>4.3598202540073173E-3</v>
      </c>
      <c r="GO88">
        <v>2.9285056325319391E-4</v>
      </c>
      <c r="GP88">
        <v>-4.5385929978810709E-6</v>
      </c>
      <c r="GQ88">
        <v>2</v>
      </c>
      <c r="GR88">
        <v>2069</v>
      </c>
      <c r="GS88">
        <v>4</v>
      </c>
      <c r="GT88">
        <v>38</v>
      </c>
      <c r="GU88">
        <v>11.7</v>
      </c>
      <c r="GV88">
        <v>11.7</v>
      </c>
      <c r="GW88">
        <v>1.5490699999999999</v>
      </c>
      <c r="GX88">
        <v>2.5927699999999998</v>
      </c>
      <c r="GY88">
        <v>2.04834</v>
      </c>
      <c r="GZ88">
        <v>2.6220699999999999</v>
      </c>
      <c r="HA88">
        <v>2.1972700000000001</v>
      </c>
      <c r="HB88">
        <v>2.3779300000000001</v>
      </c>
      <c r="HC88">
        <v>43.6721</v>
      </c>
      <c r="HD88">
        <v>12.590999999999999</v>
      </c>
      <c r="HE88">
        <v>18</v>
      </c>
      <c r="HF88">
        <v>649.88400000000001</v>
      </c>
      <c r="HG88">
        <v>727.48299999999995</v>
      </c>
      <c r="HH88">
        <v>31.001999999999999</v>
      </c>
      <c r="HI88">
        <v>36.1937</v>
      </c>
      <c r="HJ88">
        <v>30.000499999999999</v>
      </c>
      <c r="HK88">
        <v>36.031799999999997</v>
      </c>
      <c r="HL88">
        <v>36.018900000000002</v>
      </c>
      <c r="HM88">
        <v>31.013100000000001</v>
      </c>
      <c r="HN88">
        <v>17.912600000000001</v>
      </c>
      <c r="HO88">
        <v>100</v>
      </c>
      <c r="HP88">
        <v>31</v>
      </c>
      <c r="HQ88">
        <v>491.697</v>
      </c>
      <c r="HR88">
        <v>38.6205</v>
      </c>
      <c r="HS88">
        <v>98.844499999999996</v>
      </c>
      <c r="HT88">
        <v>98.257300000000001</v>
      </c>
    </row>
    <row r="89" spans="1:228" x14ac:dyDescent="0.2">
      <c r="A89">
        <v>74</v>
      </c>
      <c r="B89">
        <v>1665770057.5999999</v>
      </c>
      <c r="C89">
        <v>291.5</v>
      </c>
      <c r="D89" t="s">
        <v>507</v>
      </c>
      <c r="E89" t="s">
        <v>508</v>
      </c>
      <c r="F89">
        <v>4</v>
      </c>
      <c r="G89">
        <v>1665770055.5999999</v>
      </c>
      <c r="H89">
        <f t="shared" si="34"/>
        <v>3.3641103800828332E-4</v>
      </c>
      <c r="I89">
        <f t="shared" si="35"/>
        <v>0.33641103800828331</v>
      </c>
      <c r="J89">
        <f t="shared" si="36"/>
        <v>1.9117320099959494</v>
      </c>
      <c r="K89">
        <f t="shared" si="37"/>
        <v>469.36628571428582</v>
      </c>
      <c r="L89">
        <f t="shared" si="38"/>
        <v>295.89176722872674</v>
      </c>
      <c r="M89">
        <f t="shared" si="39"/>
        <v>29.980473214997996</v>
      </c>
      <c r="N89">
        <f t="shared" si="40"/>
        <v>47.557333171769557</v>
      </c>
      <c r="O89">
        <f t="shared" si="41"/>
        <v>1.8880564178259375E-2</v>
      </c>
      <c r="P89">
        <f t="shared" si="42"/>
        <v>2.772663537409588</v>
      </c>
      <c r="Q89">
        <f t="shared" si="43"/>
        <v>1.8809428115877488E-2</v>
      </c>
      <c r="R89">
        <f t="shared" si="44"/>
        <v>1.1762261430535031E-2</v>
      </c>
      <c r="S89">
        <f t="shared" si="45"/>
        <v>226.11151166087606</v>
      </c>
      <c r="T89">
        <f t="shared" si="46"/>
        <v>36.261245978263155</v>
      </c>
      <c r="U89">
        <f t="shared" si="47"/>
        <v>35.034442857142857</v>
      </c>
      <c r="V89">
        <f t="shared" si="48"/>
        <v>5.6591535996723259</v>
      </c>
      <c r="W89">
        <f t="shared" si="49"/>
        <v>69.79004952550693</v>
      </c>
      <c r="X89">
        <f t="shared" si="50"/>
        <v>3.9327548972727833</v>
      </c>
      <c r="Y89">
        <f t="shared" si="51"/>
        <v>5.6351226629169195</v>
      </c>
      <c r="Z89">
        <f t="shared" si="52"/>
        <v>1.7263987023995426</v>
      </c>
      <c r="AA89">
        <f t="shared" si="53"/>
        <v>-14.835726776165295</v>
      </c>
      <c r="AB89">
        <f t="shared" si="54"/>
        <v>-11.486457731806491</v>
      </c>
      <c r="AC89">
        <f t="shared" si="55"/>
        <v>-0.96746548825728373</v>
      </c>
      <c r="AD89">
        <f t="shared" si="56"/>
        <v>198.82186166464697</v>
      </c>
      <c r="AE89">
        <f t="shared" si="57"/>
        <v>12.569983223741685</v>
      </c>
      <c r="AF89">
        <f t="shared" si="58"/>
        <v>0.24357859484050623</v>
      </c>
      <c r="AG89">
        <f t="shared" si="59"/>
        <v>1.9117320099959494</v>
      </c>
      <c r="AH89">
        <v>499.90460970438647</v>
      </c>
      <c r="AI89">
        <v>490.95810303030322</v>
      </c>
      <c r="AJ89">
        <v>1.759168080289897</v>
      </c>
      <c r="AK89">
        <v>66.492370730990942</v>
      </c>
      <c r="AL89">
        <f t="shared" si="60"/>
        <v>0.33641103800828331</v>
      </c>
      <c r="AM89">
        <v>38.596630451892281</v>
      </c>
      <c r="AN89">
        <v>38.825191208791217</v>
      </c>
      <c r="AO89">
        <v>1.3200215545588029E-2</v>
      </c>
      <c r="AP89">
        <v>87.124668143058287</v>
      </c>
      <c r="AQ89">
        <v>39</v>
      </c>
      <c r="AR89">
        <v>6</v>
      </c>
      <c r="AS89">
        <f t="shared" si="61"/>
        <v>1</v>
      </c>
      <c r="AT89">
        <f t="shared" si="62"/>
        <v>0</v>
      </c>
      <c r="AU89">
        <f t="shared" si="63"/>
        <v>47174.062637739582</v>
      </c>
      <c r="AV89">
        <f t="shared" si="64"/>
        <v>1199.997142857143</v>
      </c>
      <c r="AW89">
        <f t="shared" si="65"/>
        <v>1025.9208993061536</v>
      </c>
      <c r="AX89">
        <f t="shared" si="66"/>
        <v>0.85493611831731431</v>
      </c>
      <c r="AY89">
        <f t="shared" si="67"/>
        <v>0.18842670835241659</v>
      </c>
      <c r="AZ89">
        <v>6</v>
      </c>
      <c r="BA89">
        <v>0.5</v>
      </c>
      <c r="BB89" t="s">
        <v>355</v>
      </c>
      <c r="BC89">
        <v>2</v>
      </c>
      <c r="BD89" t="b">
        <v>1</v>
      </c>
      <c r="BE89">
        <v>1665770055.5999999</v>
      </c>
      <c r="BF89">
        <v>469.36628571428582</v>
      </c>
      <c r="BG89">
        <v>481.07485714285713</v>
      </c>
      <c r="BH89">
        <v>38.814257142857151</v>
      </c>
      <c r="BI89">
        <v>38.598142857142847</v>
      </c>
      <c r="BJ89">
        <v>470.47328571428568</v>
      </c>
      <c r="BK89">
        <v>38.597357142857142</v>
      </c>
      <c r="BL89">
        <v>650.0012857142857</v>
      </c>
      <c r="BM89">
        <v>101.2225714285714</v>
      </c>
      <c r="BN89">
        <v>9.985972857142858E-2</v>
      </c>
      <c r="BO89">
        <v>34.957599999999999</v>
      </c>
      <c r="BP89">
        <v>35.034442857142857</v>
      </c>
      <c r="BQ89">
        <v>999.89999999999986</v>
      </c>
      <c r="BR89">
        <v>0</v>
      </c>
      <c r="BS89">
        <v>0</v>
      </c>
      <c r="BT89">
        <v>9021.0728571428572</v>
      </c>
      <c r="BU89">
        <v>0</v>
      </c>
      <c r="BV89">
        <v>1829.6385714285709</v>
      </c>
      <c r="BW89">
        <v>-11.70832857142857</v>
      </c>
      <c r="BX89">
        <v>488.32014285714291</v>
      </c>
      <c r="BY89">
        <v>500.38871428571429</v>
      </c>
      <c r="BZ89">
        <v>0.2161048571428571</v>
      </c>
      <c r="CA89">
        <v>481.07485714285713</v>
      </c>
      <c r="CB89">
        <v>38.598142857142847</v>
      </c>
      <c r="CC89">
        <v>3.9288814285714291</v>
      </c>
      <c r="CD89">
        <v>3.907005714285714</v>
      </c>
      <c r="CE89">
        <v>28.596771428571429</v>
      </c>
      <c r="CF89">
        <v>28.500599999999999</v>
      </c>
      <c r="CG89">
        <v>1199.997142857143</v>
      </c>
      <c r="CH89">
        <v>0.50004499999999996</v>
      </c>
      <c r="CI89">
        <v>0.49995499999999993</v>
      </c>
      <c r="CJ89">
        <v>0</v>
      </c>
      <c r="CK89">
        <v>1130.6528571428571</v>
      </c>
      <c r="CL89">
        <v>4.9990899999999998</v>
      </c>
      <c r="CM89">
        <v>13954.05714285714</v>
      </c>
      <c r="CN89">
        <v>9557.9685714285715</v>
      </c>
      <c r="CO89">
        <v>45.936999999999998</v>
      </c>
      <c r="CP89">
        <v>48.75</v>
      </c>
      <c r="CQ89">
        <v>46.83</v>
      </c>
      <c r="CR89">
        <v>47.33</v>
      </c>
      <c r="CS89">
        <v>47.311999999999998</v>
      </c>
      <c r="CT89">
        <v>597.5542857142857</v>
      </c>
      <c r="CU89">
        <v>597.44285714285706</v>
      </c>
      <c r="CV89">
        <v>0</v>
      </c>
      <c r="CW89">
        <v>1665770063</v>
      </c>
      <c r="CX89">
        <v>0</v>
      </c>
      <c r="CY89">
        <v>1665769350.0999999</v>
      </c>
      <c r="CZ89" t="s">
        <v>356</v>
      </c>
      <c r="DA89">
        <v>1665769350.0999999</v>
      </c>
      <c r="DB89">
        <v>1665769349.0999999</v>
      </c>
      <c r="DC89">
        <v>11</v>
      </c>
      <c r="DD89">
        <v>-2.3E-2</v>
      </c>
      <c r="DE89">
        <v>-8.9999999999999993E-3</v>
      </c>
      <c r="DF89">
        <v>-1.113</v>
      </c>
      <c r="DG89">
        <v>0.21099999999999999</v>
      </c>
      <c r="DH89">
        <v>415</v>
      </c>
      <c r="DI89">
        <v>39</v>
      </c>
      <c r="DJ89">
        <v>0.32</v>
      </c>
      <c r="DK89">
        <v>0.12</v>
      </c>
      <c r="DL89">
        <v>-11.645036585365849</v>
      </c>
      <c r="DM89">
        <v>-0.73588850174216913</v>
      </c>
      <c r="DN89">
        <v>8.0390694632290802E-2</v>
      </c>
      <c r="DO89">
        <v>0</v>
      </c>
      <c r="DP89">
        <v>0.19505873170731711</v>
      </c>
      <c r="DQ89">
        <v>-3.0486878048780159E-2</v>
      </c>
      <c r="DR89">
        <v>2.2434783396546761E-2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357</v>
      </c>
      <c r="EA89">
        <v>3.2937799999999999</v>
      </c>
      <c r="EB89">
        <v>2.6255899999999999</v>
      </c>
      <c r="EC89">
        <v>0.110983</v>
      </c>
      <c r="ED89">
        <v>0.111898</v>
      </c>
      <c r="EE89">
        <v>0.15146899999999999</v>
      </c>
      <c r="EF89">
        <v>0.149344</v>
      </c>
      <c r="EG89">
        <v>26819</v>
      </c>
      <c r="EH89">
        <v>27318.799999999999</v>
      </c>
      <c r="EI89">
        <v>28077.7</v>
      </c>
      <c r="EJ89">
        <v>29624.799999999999</v>
      </c>
      <c r="EK89">
        <v>32725.200000000001</v>
      </c>
      <c r="EL89">
        <v>35018.400000000001</v>
      </c>
      <c r="EM89">
        <v>39568.6</v>
      </c>
      <c r="EN89">
        <v>42390.2</v>
      </c>
      <c r="EO89">
        <v>2.1196199999999998</v>
      </c>
      <c r="EP89">
        <v>2.1265700000000001</v>
      </c>
      <c r="EQ89">
        <v>7.7642500000000003E-2</v>
      </c>
      <c r="ER89">
        <v>0</v>
      </c>
      <c r="ES89">
        <v>33.783700000000003</v>
      </c>
      <c r="ET89">
        <v>999.9</v>
      </c>
      <c r="EU89">
        <v>65</v>
      </c>
      <c r="EV89">
        <v>38.9</v>
      </c>
      <c r="EW89">
        <v>44.8795</v>
      </c>
      <c r="EX89">
        <v>57.327500000000001</v>
      </c>
      <c r="EY89">
        <v>-2.4479099999999998</v>
      </c>
      <c r="EZ89">
        <v>2</v>
      </c>
      <c r="FA89">
        <v>0.71484000000000003</v>
      </c>
      <c r="FB89">
        <v>1.81372</v>
      </c>
      <c r="FC89">
        <v>20.2607</v>
      </c>
      <c r="FD89">
        <v>5.21624</v>
      </c>
      <c r="FE89">
        <v>12.009499999999999</v>
      </c>
      <c r="FF89">
        <v>4.9855999999999998</v>
      </c>
      <c r="FG89">
        <v>3.2844799999999998</v>
      </c>
      <c r="FH89">
        <v>8037.6</v>
      </c>
      <c r="FI89">
        <v>9999</v>
      </c>
      <c r="FJ89">
        <v>9999</v>
      </c>
      <c r="FK89">
        <v>562.29999999999995</v>
      </c>
      <c r="FL89">
        <v>1.8658399999999999</v>
      </c>
      <c r="FM89">
        <v>1.8623099999999999</v>
      </c>
      <c r="FN89">
        <v>1.86432</v>
      </c>
      <c r="FO89">
        <v>1.8604000000000001</v>
      </c>
      <c r="FP89">
        <v>1.86111</v>
      </c>
      <c r="FQ89">
        <v>1.8602000000000001</v>
      </c>
      <c r="FR89">
        <v>1.86191</v>
      </c>
      <c r="FS89">
        <v>1.8585199999999999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-1.1060000000000001</v>
      </c>
      <c r="GH89">
        <v>0.21709999999999999</v>
      </c>
      <c r="GI89">
        <v>-1.0539319262819791</v>
      </c>
      <c r="GJ89">
        <v>-4.1205714796583209E-4</v>
      </c>
      <c r="GK89">
        <v>7.7744911336874259E-7</v>
      </c>
      <c r="GL89">
        <v>-3.0144991668536769E-10</v>
      </c>
      <c r="GM89">
        <v>-0.1266511706023529</v>
      </c>
      <c r="GN89">
        <v>4.3598202540073173E-3</v>
      </c>
      <c r="GO89">
        <v>2.9285056325319391E-4</v>
      </c>
      <c r="GP89">
        <v>-4.5385929978810709E-6</v>
      </c>
      <c r="GQ89">
        <v>2</v>
      </c>
      <c r="GR89">
        <v>2069</v>
      </c>
      <c r="GS89">
        <v>4</v>
      </c>
      <c r="GT89">
        <v>38</v>
      </c>
      <c r="GU89">
        <v>11.8</v>
      </c>
      <c r="GV89">
        <v>11.8</v>
      </c>
      <c r="GW89">
        <v>1.56616</v>
      </c>
      <c r="GX89">
        <v>2.5976599999999999</v>
      </c>
      <c r="GY89">
        <v>2.04834</v>
      </c>
      <c r="GZ89">
        <v>2.6232899999999999</v>
      </c>
      <c r="HA89">
        <v>2.1972700000000001</v>
      </c>
      <c r="HB89">
        <v>2.34985</v>
      </c>
      <c r="HC89">
        <v>43.6721</v>
      </c>
      <c r="HD89">
        <v>12.573499999999999</v>
      </c>
      <c r="HE89">
        <v>18</v>
      </c>
      <c r="HF89">
        <v>650.18799999999999</v>
      </c>
      <c r="HG89">
        <v>727.52099999999996</v>
      </c>
      <c r="HH89">
        <v>31.002500000000001</v>
      </c>
      <c r="HI89">
        <v>36.197899999999997</v>
      </c>
      <c r="HJ89">
        <v>30.000599999999999</v>
      </c>
      <c r="HK89">
        <v>36.034399999999998</v>
      </c>
      <c r="HL89">
        <v>36.022199999999998</v>
      </c>
      <c r="HM89">
        <v>31.3505</v>
      </c>
      <c r="HN89">
        <v>17.912600000000001</v>
      </c>
      <c r="HO89">
        <v>100</v>
      </c>
      <c r="HP89">
        <v>31</v>
      </c>
      <c r="HQ89">
        <v>498.38400000000001</v>
      </c>
      <c r="HR89">
        <v>38.607100000000003</v>
      </c>
      <c r="HS89">
        <v>98.844099999999997</v>
      </c>
      <c r="HT89">
        <v>98.255300000000005</v>
      </c>
    </row>
    <row r="90" spans="1:228" x14ac:dyDescent="0.2">
      <c r="A90">
        <v>75</v>
      </c>
      <c r="B90">
        <v>1665770061.5999999</v>
      </c>
      <c r="C90">
        <v>295.5</v>
      </c>
      <c r="D90" t="s">
        <v>509</v>
      </c>
      <c r="E90" t="s">
        <v>510</v>
      </c>
      <c r="F90">
        <v>4</v>
      </c>
      <c r="G90">
        <v>1665770059.2874999</v>
      </c>
      <c r="H90">
        <f t="shared" si="34"/>
        <v>3.3540459680296748E-4</v>
      </c>
      <c r="I90">
        <f t="shared" si="35"/>
        <v>0.33540459680296747</v>
      </c>
      <c r="J90">
        <f t="shared" si="36"/>
        <v>1.8538225065761942</v>
      </c>
      <c r="K90">
        <f t="shared" si="37"/>
        <v>475.556625</v>
      </c>
      <c r="L90">
        <f t="shared" si="38"/>
        <v>306.22545660213734</v>
      </c>
      <c r="M90">
        <f t="shared" si="39"/>
        <v>31.026960969738976</v>
      </c>
      <c r="N90">
        <f t="shared" si="40"/>
        <v>48.183704276246011</v>
      </c>
      <c r="O90">
        <f t="shared" si="41"/>
        <v>1.8816120435946094E-2</v>
      </c>
      <c r="P90">
        <f t="shared" si="42"/>
        <v>2.7674687053517069</v>
      </c>
      <c r="Q90">
        <f t="shared" si="43"/>
        <v>1.8745336088498783E-2</v>
      </c>
      <c r="R90">
        <f t="shared" si="44"/>
        <v>1.1722172458210146E-2</v>
      </c>
      <c r="S90">
        <f t="shared" si="45"/>
        <v>226.11359585758373</v>
      </c>
      <c r="T90">
        <f t="shared" si="46"/>
        <v>36.268135614442727</v>
      </c>
      <c r="U90">
        <f t="shared" si="47"/>
        <v>35.045299999999997</v>
      </c>
      <c r="V90">
        <f t="shared" si="48"/>
        <v>5.6625561063519889</v>
      </c>
      <c r="W90">
        <f t="shared" si="49"/>
        <v>69.822369998610796</v>
      </c>
      <c r="X90">
        <f t="shared" si="50"/>
        <v>3.9355243805437969</v>
      </c>
      <c r="Y90">
        <f t="shared" si="51"/>
        <v>5.6364806588806706</v>
      </c>
      <c r="Z90">
        <f t="shared" si="52"/>
        <v>1.727031725808192</v>
      </c>
      <c r="AA90">
        <f t="shared" si="53"/>
        <v>-14.791342719010865</v>
      </c>
      <c r="AB90">
        <f t="shared" si="54"/>
        <v>-12.435801066456859</v>
      </c>
      <c r="AC90">
        <f t="shared" si="55"/>
        <v>-1.0494693198673257</v>
      </c>
      <c r="AD90">
        <f t="shared" si="56"/>
        <v>197.8369827522487</v>
      </c>
      <c r="AE90">
        <f t="shared" si="57"/>
        <v>12.284129565205847</v>
      </c>
      <c r="AF90">
        <f t="shared" si="58"/>
        <v>0.27436134385867883</v>
      </c>
      <c r="AG90">
        <f t="shared" si="59"/>
        <v>1.8538225065761942</v>
      </c>
      <c r="AH90">
        <v>506.59573213493962</v>
      </c>
      <c r="AI90">
        <v>497.88849696969669</v>
      </c>
      <c r="AJ90">
        <v>1.714070847124745</v>
      </c>
      <c r="AK90">
        <v>66.492370730990942</v>
      </c>
      <c r="AL90">
        <f t="shared" si="60"/>
        <v>0.33540459680296747</v>
      </c>
      <c r="AM90">
        <v>38.599137778957527</v>
      </c>
      <c r="AN90">
        <v>38.85459780219783</v>
      </c>
      <c r="AO90">
        <v>7.945277959546115E-3</v>
      </c>
      <c r="AP90">
        <v>87.124668143058287</v>
      </c>
      <c r="AQ90">
        <v>38</v>
      </c>
      <c r="AR90">
        <v>6</v>
      </c>
      <c r="AS90">
        <f t="shared" si="61"/>
        <v>1</v>
      </c>
      <c r="AT90">
        <f t="shared" si="62"/>
        <v>0</v>
      </c>
      <c r="AU90">
        <f t="shared" si="63"/>
        <v>47031.285089857258</v>
      </c>
      <c r="AV90">
        <f t="shared" si="64"/>
        <v>1200.0062499999999</v>
      </c>
      <c r="AW90">
        <f t="shared" si="65"/>
        <v>1025.9288760920122</v>
      </c>
      <c r="AX90">
        <f t="shared" si="66"/>
        <v>0.85493627728356603</v>
      </c>
      <c r="AY90">
        <f t="shared" si="67"/>
        <v>0.18842701515728252</v>
      </c>
      <c r="AZ90">
        <v>6</v>
      </c>
      <c r="BA90">
        <v>0.5</v>
      </c>
      <c r="BB90" t="s">
        <v>355</v>
      </c>
      <c r="BC90">
        <v>2</v>
      </c>
      <c r="BD90" t="b">
        <v>1</v>
      </c>
      <c r="BE90">
        <v>1665770059.2874999</v>
      </c>
      <c r="BF90">
        <v>475.556625</v>
      </c>
      <c r="BG90">
        <v>487.01474999999988</v>
      </c>
      <c r="BH90">
        <v>38.842275000000001</v>
      </c>
      <c r="BI90">
        <v>38.598887499999996</v>
      </c>
      <c r="BJ90">
        <v>476.66287499999999</v>
      </c>
      <c r="BK90">
        <v>38.625162500000002</v>
      </c>
      <c r="BL90">
        <v>650.08562499999994</v>
      </c>
      <c r="BM90">
        <v>101.220375</v>
      </c>
      <c r="BN90">
        <v>0.100270625</v>
      </c>
      <c r="BO90">
        <v>34.961950000000002</v>
      </c>
      <c r="BP90">
        <v>35.045299999999997</v>
      </c>
      <c r="BQ90">
        <v>999.9</v>
      </c>
      <c r="BR90">
        <v>0</v>
      </c>
      <c r="BS90">
        <v>0</v>
      </c>
      <c r="BT90">
        <v>8993.6712499999994</v>
      </c>
      <c r="BU90">
        <v>0</v>
      </c>
      <c r="BV90">
        <v>1831.0762500000001</v>
      </c>
      <c r="BW90">
        <v>-11.457924999999999</v>
      </c>
      <c r="BX90">
        <v>494.77474999999998</v>
      </c>
      <c r="BY90">
        <v>506.56737500000003</v>
      </c>
      <c r="BZ90">
        <v>0.24337775</v>
      </c>
      <c r="CA90">
        <v>487.01474999999988</v>
      </c>
      <c r="CB90">
        <v>38.598887499999996</v>
      </c>
      <c r="CC90">
        <v>3.9316362499999999</v>
      </c>
      <c r="CD90">
        <v>3.907</v>
      </c>
      <c r="CE90">
        <v>28.6088375</v>
      </c>
      <c r="CF90">
        <v>28.500575000000001</v>
      </c>
      <c r="CG90">
        <v>1200.0062499999999</v>
      </c>
      <c r="CH90">
        <v>0.50004074999999992</v>
      </c>
      <c r="CI90">
        <v>0.49995925000000002</v>
      </c>
      <c r="CJ90">
        <v>0</v>
      </c>
      <c r="CK90">
        <v>1130.3787500000001</v>
      </c>
      <c r="CL90">
        <v>4.9990899999999998</v>
      </c>
      <c r="CM90">
        <v>13936.1875</v>
      </c>
      <c r="CN90">
        <v>9558.0374999999985</v>
      </c>
      <c r="CO90">
        <v>45.936999999999998</v>
      </c>
      <c r="CP90">
        <v>48.78875</v>
      </c>
      <c r="CQ90">
        <v>46.835624999999993</v>
      </c>
      <c r="CR90">
        <v>47.319875000000003</v>
      </c>
      <c r="CS90">
        <v>47.359250000000003</v>
      </c>
      <c r="CT90">
        <v>597.55250000000001</v>
      </c>
      <c r="CU90">
        <v>597.45375000000001</v>
      </c>
      <c r="CV90">
        <v>0</v>
      </c>
      <c r="CW90">
        <v>1665770067.2</v>
      </c>
      <c r="CX90">
        <v>0</v>
      </c>
      <c r="CY90">
        <v>1665769350.0999999</v>
      </c>
      <c r="CZ90" t="s">
        <v>356</v>
      </c>
      <c r="DA90">
        <v>1665769350.0999999</v>
      </c>
      <c r="DB90">
        <v>1665769349.0999999</v>
      </c>
      <c r="DC90">
        <v>11</v>
      </c>
      <c r="DD90">
        <v>-2.3E-2</v>
      </c>
      <c r="DE90">
        <v>-8.9999999999999993E-3</v>
      </c>
      <c r="DF90">
        <v>-1.113</v>
      </c>
      <c r="DG90">
        <v>0.21099999999999999</v>
      </c>
      <c r="DH90">
        <v>415</v>
      </c>
      <c r="DI90">
        <v>39</v>
      </c>
      <c r="DJ90">
        <v>0.32</v>
      </c>
      <c r="DK90">
        <v>0.12</v>
      </c>
      <c r="DL90">
        <v>-11.63349268292683</v>
      </c>
      <c r="DM90">
        <v>0.22372473867594961</v>
      </c>
      <c r="DN90">
        <v>0.10143759920180639</v>
      </c>
      <c r="DO90">
        <v>0</v>
      </c>
      <c r="DP90">
        <v>0.20071665853658541</v>
      </c>
      <c r="DQ90">
        <v>0.17678322648083639</v>
      </c>
      <c r="DR90">
        <v>2.5241268892392019E-2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363</v>
      </c>
      <c r="EA90">
        <v>3.2940499999999999</v>
      </c>
      <c r="EB90">
        <v>2.6253600000000001</v>
      </c>
      <c r="EC90">
        <v>0.11212</v>
      </c>
      <c r="ED90">
        <v>0.112997</v>
      </c>
      <c r="EE90">
        <v>0.151531</v>
      </c>
      <c r="EF90">
        <v>0.149337</v>
      </c>
      <c r="EG90">
        <v>26783.9</v>
      </c>
      <c r="EH90">
        <v>27284.7</v>
      </c>
      <c r="EI90">
        <v>28076.9</v>
      </c>
      <c r="EJ90">
        <v>29624.5</v>
      </c>
      <c r="EK90">
        <v>32722.400000000001</v>
      </c>
      <c r="EL90">
        <v>35018.300000000003</v>
      </c>
      <c r="EM90">
        <v>39568.1</v>
      </c>
      <c r="EN90">
        <v>42389.7</v>
      </c>
      <c r="EO90">
        <v>2.1204200000000002</v>
      </c>
      <c r="EP90">
        <v>2.1263700000000001</v>
      </c>
      <c r="EQ90">
        <v>7.7485999999999999E-2</v>
      </c>
      <c r="ER90">
        <v>0</v>
      </c>
      <c r="ES90">
        <v>33.798200000000001</v>
      </c>
      <c r="ET90">
        <v>999.9</v>
      </c>
      <c r="EU90">
        <v>65</v>
      </c>
      <c r="EV90">
        <v>39</v>
      </c>
      <c r="EW90">
        <v>45.123899999999999</v>
      </c>
      <c r="EX90">
        <v>57.537500000000001</v>
      </c>
      <c r="EY90">
        <v>-2.5320499999999999</v>
      </c>
      <c r="EZ90">
        <v>2</v>
      </c>
      <c r="FA90">
        <v>0.71514</v>
      </c>
      <c r="FB90">
        <v>1.8249500000000001</v>
      </c>
      <c r="FC90">
        <v>20.2606</v>
      </c>
      <c r="FD90">
        <v>5.2163899999999996</v>
      </c>
      <c r="FE90">
        <v>12.0099</v>
      </c>
      <c r="FF90">
        <v>4.9855499999999999</v>
      </c>
      <c r="FG90">
        <v>3.2844799999999998</v>
      </c>
      <c r="FH90">
        <v>8037.6</v>
      </c>
      <c r="FI90">
        <v>9999</v>
      </c>
      <c r="FJ90">
        <v>9999</v>
      </c>
      <c r="FK90">
        <v>562.29999999999995</v>
      </c>
      <c r="FL90">
        <v>1.86585</v>
      </c>
      <c r="FM90">
        <v>1.86232</v>
      </c>
      <c r="FN90">
        <v>1.86432</v>
      </c>
      <c r="FO90">
        <v>1.8604099999999999</v>
      </c>
      <c r="FP90">
        <v>1.86111</v>
      </c>
      <c r="FQ90">
        <v>1.8602000000000001</v>
      </c>
      <c r="FR90">
        <v>1.86191</v>
      </c>
      <c r="FS90">
        <v>1.8585199999999999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-1.1060000000000001</v>
      </c>
      <c r="GH90">
        <v>0.2172</v>
      </c>
      <c r="GI90">
        <v>-1.0539319262819791</v>
      </c>
      <c r="GJ90">
        <v>-4.1205714796583209E-4</v>
      </c>
      <c r="GK90">
        <v>7.7744911336874259E-7</v>
      </c>
      <c r="GL90">
        <v>-3.0144991668536769E-10</v>
      </c>
      <c r="GM90">
        <v>-0.1266511706023529</v>
      </c>
      <c r="GN90">
        <v>4.3598202540073173E-3</v>
      </c>
      <c r="GO90">
        <v>2.9285056325319391E-4</v>
      </c>
      <c r="GP90">
        <v>-4.5385929978810709E-6</v>
      </c>
      <c r="GQ90">
        <v>2</v>
      </c>
      <c r="GR90">
        <v>2069</v>
      </c>
      <c r="GS90">
        <v>4</v>
      </c>
      <c r="GT90">
        <v>38</v>
      </c>
      <c r="GU90">
        <v>11.9</v>
      </c>
      <c r="GV90">
        <v>11.9</v>
      </c>
      <c r="GW90">
        <v>1.58325</v>
      </c>
      <c r="GX90">
        <v>2.6110799999999998</v>
      </c>
      <c r="GY90">
        <v>2.04834</v>
      </c>
      <c r="GZ90">
        <v>2.6220699999999999</v>
      </c>
      <c r="HA90">
        <v>2.1972700000000001</v>
      </c>
      <c r="HB90">
        <v>2.3132299999999999</v>
      </c>
      <c r="HC90">
        <v>43.6721</v>
      </c>
      <c r="HD90">
        <v>12.5647</v>
      </c>
      <c r="HE90">
        <v>18</v>
      </c>
      <c r="HF90">
        <v>650.85799999999995</v>
      </c>
      <c r="HG90">
        <v>727.36900000000003</v>
      </c>
      <c r="HH90">
        <v>31.002800000000001</v>
      </c>
      <c r="HI90">
        <v>36.202100000000002</v>
      </c>
      <c r="HJ90">
        <v>30.000399999999999</v>
      </c>
      <c r="HK90">
        <v>36.037700000000001</v>
      </c>
      <c r="HL90">
        <v>36.025500000000001</v>
      </c>
      <c r="HM90">
        <v>31.690999999999999</v>
      </c>
      <c r="HN90">
        <v>17.912600000000001</v>
      </c>
      <c r="HO90">
        <v>100</v>
      </c>
      <c r="HP90">
        <v>31</v>
      </c>
      <c r="HQ90">
        <v>505.06400000000002</v>
      </c>
      <c r="HR90">
        <v>38.587899999999998</v>
      </c>
      <c r="HS90">
        <v>98.842100000000002</v>
      </c>
      <c r="HT90">
        <v>98.254199999999997</v>
      </c>
    </row>
    <row r="91" spans="1:228" x14ac:dyDescent="0.2">
      <c r="A91">
        <v>76</v>
      </c>
      <c r="B91">
        <v>1665770065.5999999</v>
      </c>
      <c r="C91">
        <v>299.5</v>
      </c>
      <c r="D91" t="s">
        <v>511</v>
      </c>
      <c r="E91" t="s">
        <v>512</v>
      </c>
      <c r="F91">
        <v>4</v>
      </c>
      <c r="G91">
        <v>1665770063.5999999</v>
      </c>
      <c r="H91">
        <f t="shared" si="34"/>
        <v>3.3605490744420628E-4</v>
      </c>
      <c r="I91">
        <f t="shared" si="35"/>
        <v>0.3360549074442063</v>
      </c>
      <c r="J91">
        <f t="shared" si="36"/>
        <v>2.0483306025628729</v>
      </c>
      <c r="K91">
        <f t="shared" si="37"/>
        <v>482.589</v>
      </c>
      <c r="L91">
        <f t="shared" si="38"/>
        <v>296.98310074384477</v>
      </c>
      <c r="M91">
        <f t="shared" si="39"/>
        <v>30.089606692397755</v>
      </c>
      <c r="N91">
        <f t="shared" si="40"/>
        <v>48.894745753908012</v>
      </c>
      <c r="O91">
        <f t="shared" si="41"/>
        <v>1.8847461799709239E-2</v>
      </c>
      <c r="P91">
        <f t="shared" si="42"/>
        <v>2.7688299419811151</v>
      </c>
      <c r="Q91">
        <f t="shared" si="43"/>
        <v>1.8776476703649601E-2</v>
      </c>
      <c r="R91">
        <f t="shared" si="44"/>
        <v>1.1741653289995733E-2</v>
      </c>
      <c r="S91">
        <f t="shared" si="45"/>
        <v>226.11412251795733</v>
      </c>
      <c r="T91">
        <f t="shared" si="46"/>
        <v>36.267405139268661</v>
      </c>
      <c r="U91">
        <f t="shared" si="47"/>
        <v>35.052485714285709</v>
      </c>
      <c r="V91">
        <f t="shared" si="48"/>
        <v>5.6648090061758438</v>
      </c>
      <c r="W91">
        <f t="shared" si="49"/>
        <v>69.855338916979164</v>
      </c>
      <c r="X91">
        <f t="shared" si="50"/>
        <v>3.9373904565190299</v>
      </c>
      <c r="Y91">
        <f t="shared" si="51"/>
        <v>5.6364918094499448</v>
      </c>
      <c r="Z91">
        <f t="shared" si="52"/>
        <v>1.727418549656814</v>
      </c>
      <c r="AA91">
        <f t="shared" si="53"/>
        <v>-14.820021418289496</v>
      </c>
      <c r="AB91">
        <f t="shared" si="54"/>
        <v>-13.509220964802518</v>
      </c>
      <c r="AC91">
        <f t="shared" si="55"/>
        <v>-1.1395358612127822</v>
      </c>
      <c r="AD91">
        <f t="shared" si="56"/>
        <v>196.64534427365254</v>
      </c>
      <c r="AE91">
        <f t="shared" si="57"/>
        <v>12.230695920167527</v>
      </c>
      <c r="AF91">
        <f t="shared" si="58"/>
        <v>0.29582702541876693</v>
      </c>
      <c r="AG91">
        <f t="shared" si="59"/>
        <v>2.0483306025628729</v>
      </c>
      <c r="AH91">
        <v>513.33701789886493</v>
      </c>
      <c r="AI91">
        <v>504.60905454545451</v>
      </c>
      <c r="AJ91">
        <v>1.6727771782237011</v>
      </c>
      <c r="AK91">
        <v>66.492370730990942</v>
      </c>
      <c r="AL91">
        <f t="shared" si="60"/>
        <v>0.3360549074442063</v>
      </c>
      <c r="AM91">
        <v>38.59909968823289</v>
      </c>
      <c r="AN91">
        <v>38.864378021978062</v>
      </c>
      <c r="AO91">
        <v>6.2060268260409361E-3</v>
      </c>
      <c r="AP91">
        <v>87.124668143058287</v>
      </c>
      <c r="AQ91">
        <v>38</v>
      </c>
      <c r="AR91">
        <v>6</v>
      </c>
      <c r="AS91">
        <f t="shared" si="61"/>
        <v>1</v>
      </c>
      <c r="AT91">
        <f t="shared" si="62"/>
        <v>0</v>
      </c>
      <c r="AU91">
        <f t="shared" si="63"/>
        <v>47068.47952198908</v>
      </c>
      <c r="AV91">
        <f t="shared" si="64"/>
        <v>1200.011428571428</v>
      </c>
      <c r="AW91">
        <f t="shared" si="65"/>
        <v>1025.9330707346924</v>
      </c>
      <c r="AX91">
        <f t="shared" si="66"/>
        <v>0.85493608336383109</v>
      </c>
      <c r="AY91">
        <f t="shared" si="67"/>
        <v>0.18842664089219413</v>
      </c>
      <c r="AZ91">
        <v>6</v>
      </c>
      <c r="BA91">
        <v>0.5</v>
      </c>
      <c r="BB91" t="s">
        <v>355</v>
      </c>
      <c r="BC91">
        <v>2</v>
      </c>
      <c r="BD91" t="b">
        <v>1</v>
      </c>
      <c r="BE91">
        <v>1665770063.5999999</v>
      </c>
      <c r="BF91">
        <v>482.589</v>
      </c>
      <c r="BG91">
        <v>494.01057142857138</v>
      </c>
      <c r="BH91">
        <v>38.861871428571433</v>
      </c>
      <c r="BI91">
        <v>38.599414285714282</v>
      </c>
      <c r="BJ91">
        <v>483.69400000000002</v>
      </c>
      <c r="BK91">
        <v>38.644628571428584</v>
      </c>
      <c r="BL91">
        <v>650.00471428571439</v>
      </c>
      <c r="BM91">
        <v>101.2174285714286</v>
      </c>
      <c r="BN91">
        <v>0.10014342857142861</v>
      </c>
      <c r="BO91">
        <v>34.961985714285717</v>
      </c>
      <c r="BP91">
        <v>35.052485714285709</v>
      </c>
      <c r="BQ91">
        <v>999.89999999999986</v>
      </c>
      <c r="BR91">
        <v>0</v>
      </c>
      <c r="BS91">
        <v>0</v>
      </c>
      <c r="BT91">
        <v>9001.16</v>
      </c>
      <c r="BU91">
        <v>0</v>
      </c>
      <c r="BV91">
        <v>1830.2971428571429</v>
      </c>
      <c r="BW91">
        <v>-11.42185714285714</v>
      </c>
      <c r="BX91">
        <v>502.10128571428561</v>
      </c>
      <c r="BY91">
        <v>513.84471428571419</v>
      </c>
      <c r="BZ91">
        <v>0.26245171428571429</v>
      </c>
      <c r="CA91">
        <v>494.01057142857138</v>
      </c>
      <c r="CB91">
        <v>38.599414285714282</v>
      </c>
      <c r="CC91">
        <v>3.933502857142857</v>
      </c>
      <c r="CD91">
        <v>3.9069385714285718</v>
      </c>
      <c r="CE91">
        <v>28.61701428571428</v>
      </c>
      <c r="CF91">
        <v>28.500299999999999</v>
      </c>
      <c r="CG91">
        <v>1200.011428571428</v>
      </c>
      <c r="CH91">
        <v>0.50004899999999997</v>
      </c>
      <c r="CI91">
        <v>0.49995099999999998</v>
      </c>
      <c r="CJ91">
        <v>0</v>
      </c>
      <c r="CK91">
        <v>1130.302857142857</v>
      </c>
      <c r="CL91">
        <v>4.9990899999999998</v>
      </c>
      <c r="CM91">
        <v>13936.05714285714</v>
      </c>
      <c r="CN91">
        <v>9558.1242857142843</v>
      </c>
      <c r="CO91">
        <v>45.936999999999998</v>
      </c>
      <c r="CP91">
        <v>48.811999999999998</v>
      </c>
      <c r="CQ91">
        <v>46.866</v>
      </c>
      <c r="CR91">
        <v>47.311999999999998</v>
      </c>
      <c r="CS91">
        <v>47.375</v>
      </c>
      <c r="CT91">
        <v>597.56285714285718</v>
      </c>
      <c r="CU91">
        <v>597.44857142857143</v>
      </c>
      <c r="CV91">
        <v>0</v>
      </c>
      <c r="CW91">
        <v>1665770070.8</v>
      </c>
      <c r="CX91">
        <v>0</v>
      </c>
      <c r="CY91">
        <v>1665769350.0999999</v>
      </c>
      <c r="CZ91" t="s">
        <v>356</v>
      </c>
      <c r="DA91">
        <v>1665769350.0999999</v>
      </c>
      <c r="DB91">
        <v>1665769349.0999999</v>
      </c>
      <c r="DC91">
        <v>11</v>
      </c>
      <c r="DD91">
        <v>-2.3E-2</v>
      </c>
      <c r="DE91">
        <v>-8.9999999999999993E-3</v>
      </c>
      <c r="DF91">
        <v>-1.113</v>
      </c>
      <c r="DG91">
        <v>0.21099999999999999</v>
      </c>
      <c r="DH91">
        <v>415</v>
      </c>
      <c r="DI91">
        <v>39</v>
      </c>
      <c r="DJ91">
        <v>0.32</v>
      </c>
      <c r="DK91">
        <v>0.12</v>
      </c>
      <c r="DL91">
        <v>-11.603975</v>
      </c>
      <c r="DM91">
        <v>1.0930469043152229</v>
      </c>
      <c r="DN91">
        <v>0.1352588476773332</v>
      </c>
      <c r="DO91">
        <v>0</v>
      </c>
      <c r="DP91">
        <v>0.21408017500000001</v>
      </c>
      <c r="DQ91">
        <v>0.27671564352720429</v>
      </c>
      <c r="DR91">
        <v>3.2091441393997479E-2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363</v>
      </c>
      <c r="EA91">
        <v>3.2937799999999999</v>
      </c>
      <c r="EB91">
        <v>2.62541</v>
      </c>
      <c r="EC91">
        <v>0.11323</v>
      </c>
      <c r="ED91">
        <v>0.114105</v>
      </c>
      <c r="EE91">
        <v>0.15155299999999999</v>
      </c>
      <c r="EF91">
        <v>0.14933199999999999</v>
      </c>
      <c r="EG91">
        <v>26750.6</v>
      </c>
      <c r="EH91">
        <v>27250.6</v>
      </c>
      <c r="EI91">
        <v>28077.200000000001</v>
      </c>
      <c r="EJ91">
        <v>29624.7</v>
      </c>
      <c r="EK91">
        <v>32721.9</v>
      </c>
      <c r="EL91">
        <v>35018.800000000003</v>
      </c>
      <c r="EM91">
        <v>39568.400000000001</v>
      </c>
      <c r="EN91">
        <v>42390</v>
      </c>
      <c r="EO91">
        <v>2.1203799999999999</v>
      </c>
      <c r="EP91">
        <v>2.1265000000000001</v>
      </c>
      <c r="EQ91">
        <v>7.6688800000000001E-2</v>
      </c>
      <c r="ER91">
        <v>0</v>
      </c>
      <c r="ES91">
        <v>33.808900000000001</v>
      </c>
      <c r="ET91">
        <v>999.9</v>
      </c>
      <c r="EU91">
        <v>65</v>
      </c>
      <c r="EV91">
        <v>39</v>
      </c>
      <c r="EW91">
        <v>45.122599999999998</v>
      </c>
      <c r="EX91">
        <v>57.597499999999997</v>
      </c>
      <c r="EY91">
        <v>-2.61619</v>
      </c>
      <c r="EZ91">
        <v>2</v>
      </c>
      <c r="FA91">
        <v>0.71569099999999997</v>
      </c>
      <c r="FB91">
        <v>1.8330299999999999</v>
      </c>
      <c r="FC91">
        <v>20.2605</v>
      </c>
      <c r="FD91">
        <v>5.2181899999999999</v>
      </c>
      <c r="FE91">
        <v>12.0098</v>
      </c>
      <c r="FF91">
        <v>4.9863499999999998</v>
      </c>
      <c r="FG91">
        <v>3.2846500000000001</v>
      </c>
      <c r="FH91">
        <v>8037.6</v>
      </c>
      <c r="FI91">
        <v>9999</v>
      </c>
      <c r="FJ91">
        <v>9999</v>
      </c>
      <c r="FK91">
        <v>562.29999999999995</v>
      </c>
      <c r="FL91">
        <v>1.8658699999999999</v>
      </c>
      <c r="FM91">
        <v>1.8623099999999999</v>
      </c>
      <c r="FN91">
        <v>1.86432</v>
      </c>
      <c r="FO91">
        <v>1.8604000000000001</v>
      </c>
      <c r="FP91">
        <v>1.86111</v>
      </c>
      <c r="FQ91">
        <v>1.8602000000000001</v>
      </c>
      <c r="FR91">
        <v>1.86192</v>
      </c>
      <c r="FS91">
        <v>1.8585199999999999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-1.1060000000000001</v>
      </c>
      <c r="GH91">
        <v>0.21729999999999999</v>
      </c>
      <c r="GI91">
        <v>-1.0539319262819791</v>
      </c>
      <c r="GJ91">
        <v>-4.1205714796583209E-4</v>
      </c>
      <c r="GK91">
        <v>7.7744911336874259E-7</v>
      </c>
      <c r="GL91">
        <v>-3.0144991668536769E-10</v>
      </c>
      <c r="GM91">
        <v>-0.1266511706023529</v>
      </c>
      <c r="GN91">
        <v>4.3598202540073173E-3</v>
      </c>
      <c r="GO91">
        <v>2.9285056325319391E-4</v>
      </c>
      <c r="GP91">
        <v>-4.5385929978810709E-6</v>
      </c>
      <c r="GQ91">
        <v>2</v>
      </c>
      <c r="GR91">
        <v>2069</v>
      </c>
      <c r="GS91">
        <v>4</v>
      </c>
      <c r="GT91">
        <v>38</v>
      </c>
      <c r="GU91">
        <v>11.9</v>
      </c>
      <c r="GV91">
        <v>11.9</v>
      </c>
      <c r="GW91">
        <v>1.6003400000000001</v>
      </c>
      <c r="GX91">
        <v>2.6098599999999998</v>
      </c>
      <c r="GY91">
        <v>2.04834</v>
      </c>
      <c r="GZ91">
        <v>2.6220699999999999</v>
      </c>
      <c r="HA91">
        <v>2.1972700000000001</v>
      </c>
      <c r="HB91">
        <v>2.3718300000000001</v>
      </c>
      <c r="HC91">
        <v>43.6721</v>
      </c>
      <c r="HD91">
        <v>12.573499999999999</v>
      </c>
      <c r="HE91">
        <v>18</v>
      </c>
      <c r="HF91">
        <v>650.85</v>
      </c>
      <c r="HG91">
        <v>727.52700000000004</v>
      </c>
      <c r="HH91">
        <v>31.002500000000001</v>
      </c>
      <c r="HI91">
        <v>36.206299999999999</v>
      </c>
      <c r="HJ91">
        <v>30.000599999999999</v>
      </c>
      <c r="HK91">
        <v>36.040999999999997</v>
      </c>
      <c r="HL91">
        <v>36.0289</v>
      </c>
      <c r="HM91">
        <v>32.037199999999999</v>
      </c>
      <c r="HN91">
        <v>17.912600000000001</v>
      </c>
      <c r="HO91">
        <v>100</v>
      </c>
      <c r="HP91">
        <v>31</v>
      </c>
      <c r="HQ91">
        <v>511.74299999999999</v>
      </c>
      <c r="HR91">
        <v>38.575899999999997</v>
      </c>
      <c r="HS91">
        <v>98.843000000000004</v>
      </c>
      <c r="HT91">
        <v>98.254800000000003</v>
      </c>
    </row>
    <row r="92" spans="1:228" x14ac:dyDescent="0.2">
      <c r="A92">
        <v>77</v>
      </c>
      <c r="B92">
        <v>1665770069.5999999</v>
      </c>
      <c r="C92">
        <v>303.5</v>
      </c>
      <c r="D92" t="s">
        <v>513</v>
      </c>
      <c r="E92" t="s">
        <v>514</v>
      </c>
      <c r="F92">
        <v>4</v>
      </c>
      <c r="G92">
        <v>1665770067.2874999</v>
      </c>
      <c r="H92">
        <f t="shared" si="34"/>
        <v>3.0260539546515027E-4</v>
      </c>
      <c r="I92">
        <f t="shared" si="35"/>
        <v>0.30260539546515025</v>
      </c>
      <c r="J92">
        <f t="shared" si="36"/>
        <v>1.8123464753924601</v>
      </c>
      <c r="K92">
        <f t="shared" si="37"/>
        <v>488.57487500000002</v>
      </c>
      <c r="L92">
        <f t="shared" si="38"/>
        <v>305.89120644160431</v>
      </c>
      <c r="M92">
        <f t="shared" si="39"/>
        <v>30.992571725188942</v>
      </c>
      <c r="N92">
        <f t="shared" si="40"/>
        <v>49.501886741727624</v>
      </c>
      <c r="O92">
        <f t="shared" si="41"/>
        <v>1.6975222242380638E-2</v>
      </c>
      <c r="P92">
        <f t="shared" si="42"/>
        <v>2.7694192333562251</v>
      </c>
      <c r="Q92">
        <f t="shared" si="43"/>
        <v>1.6917628442157048E-2</v>
      </c>
      <c r="R92">
        <f t="shared" si="44"/>
        <v>1.0578675981393785E-2</v>
      </c>
      <c r="S92">
        <f t="shared" si="45"/>
        <v>226.1118022321167</v>
      </c>
      <c r="T92">
        <f t="shared" si="46"/>
        <v>36.28065635491501</v>
      </c>
      <c r="U92">
        <f t="shared" si="47"/>
        <v>35.050312499999997</v>
      </c>
      <c r="V92">
        <f t="shared" si="48"/>
        <v>5.664127567385596</v>
      </c>
      <c r="W92">
        <f t="shared" si="49"/>
        <v>69.843947406021186</v>
      </c>
      <c r="X92">
        <f t="shared" si="50"/>
        <v>3.9377110745767623</v>
      </c>
      <c r="Y92">
        <f t="shared" si="51"/>
        <v>5.6378701674546186</v>
      </c>
      <c r="Z92">
        <f t="shared" si="52"/>
        <v>1.7264164928088337</v>
      </c>
      <c r="AA92">
        <f t="shared" si="53"/>
        <v>-13.344897940013126</v>
      </c>
      <c r="AB92">
        <f t="shared" si="54"/>
        <v>-12.528549914181928</v>
      </c>
      <c r="AC92">
        <f t="shared" si="55"/>
        <v>-1.0566005114282</v>
      </c>
      <c r="AD92">
        <f t="shared" si="56"/>
        <v>199.18175386649344</v>
      </c>
      <c r="AE92">
        <f t="shared" si="57"/>
        <v>12.329230703627699</v>
      </c>
      <c r="AF92">
        <f t="shared" si="58"/>
        <v>0.30240047183426372</v>
      </c>
      <c r="AG92">
        <f t="shared" si="59"/>
        <v>1.8123464753924601</v>
      </c>
      <c r="AH92">
        <v>520.1955461906</v>
      </c>
      <c r="AI92">
        <v>511.46144242424242</v>
      </c>
      <c r="AJ92">
        <v>1.7302556516382219</v>
      </c>
      <c r="AK92">
        <v>66.492370730990942</v>
      </c>
      <c r="AL92">
        <f t="shared" si="60"/>
        <v>0.30260539546515025</v>
      </c>
      <c r="AM92">
        <v>38.598079586971267</v>
      </c>
      <c r="AN92">
        <v>38.863743956043983</v>
      </c>
      <c r="AO92">
        <v>5.3199492610071948E-4</v>
      </c>
      <c r="AP92">
        <v>87.124668143058287</v>
      </c>
      <c r="AQ92">
        <v>38</v>
      </c>
      <c r="AR92">
        <v>6</v>
      </c>
      <c r="AS92">
        <f t="shared" si="61"/>
        <v>1</v>
      </c>
      <c r="AT92">
        <f t="shared" si="62"/>
        <v>0</v>
      </c>
      <c r="AU92">
        <f t="shared" si="63"/>
        <v>47083.932687150613</v>
      </c>
      <c r="AV92">
        <f t="shared" si="64"/>
        <v>1200</v>
      </c>
      <c r="AW92">
        <f t="shared" si="65"/>
        <v>1025.9232135917703</v>
      </c>
      <c r="AX92">
        <f t="shared" si="66"/>
        <v>0.85493601132647523</v>
      </c>
      <c r="AY92">
        <f t="shared" si="67"/>
        <v>0.18842650186009724</v>
      </c>
      <c r="AZ92">
        <v>6</v>
      </c>
      <c r="BA92">
        <v>0.5</v>
      </c>
      <c r="BB92" t="s">
        <v>355</v>
      </c>
      <c r="BC92">
        <v>2</v>
      </c>
      <c r="BD92" t="b">
        <v>1</v>
      </c>
      <c r="BE92">
        <v>1665770067.2874999</v>
      </c>
      <c r="BF92">
        <v>488.57487500000002</v>
      </c>
      <c r="BG92">
        <v>500.09249999999997</v>
      </c>
      <c r="BH92">
        <v>38.864512499999996</v>
      </c>
      <c r="BI92">
        <v>38.596212500000007</v>
      </c>
      <c r="BJ92">
        <v>489.67950000000002</v>
      </c>
      <c r="BK92">
        <v>38.647262499999997</v>
      </c>
      <c r="BL92">
        <v>649.97649999999999</v>
      </c>
      <c r="BM92">
        <v>101.21912500000001</v>
      </c>
      <c r="BN92">
        <v>9.9811512500000005E-2</v>
      </c>
      <c r="BO92">
        <v>34.966399999999993</v>
      </c>
      <c r="BP92">
        <v>35.050312499999997</v>
      </c>
      <c r="BQ92">
        <v>999.9</v>
      </c>
      <c r="BR92">
        <v>0</v>
      </c>
      <c r="BS92">
        <v>0</v>
      </c>
      <c r="BT92">
        <v>9004.1387500000001</v>
      </c>
      <c r="BU92">
        <v>0</v>
      </c>
      <c r="BV92">
        <v>1829.25</v>
      </c>
      <c r="BW92">
        <v>-11.517849999999999</v>
      </c>
      <c r="BX92">
        <v>508.33075000000002</v>
      </c>
      <c r="BY92">
        <v>520.16912499999989</v>
      </c>
      <c r="BZ92">
        <v>0.26831587499999998</v>
      </c>
      <c r="CA92">
        <v>500.09249999999997</v>
      </c>
      <c r="CB92">
        <v>38.596212500000007</v>
      </c>
      <c r="CC92">
        <v>3.9338375000000001</v>
      </c>
      <c r="CD92">
        <v>3.9066800000000002</v>
      </c>
      <c r="CE92">
        <v>28.618500000000001</v>
      </c>
      <c r="CF92">
        <v>28.499175000000001</v>
      </c>
      <c r="CG92">
        <v>1200</v>
      </c>
      <c r="CH92">
        <v>0.50005299999999997</v>
      </c>
      <c r="CI92">
        <v>0.49994699999999997</v>
      </c>
      <c r="CJ92">
        <v>0</v>
      </c>
      <c r="CK92">
        <v>1129.6812500000001</v>
      </c>
      <c r="CL92">
        <v>4.9990899999999998</v>
      </c>
      <c r="CM92">
        <v>13935.9</v>
      </c>
      <c r="CN92">
        <v>9558.0437500000007</v>
      </c>
      <c r="CO92">
        <v>45.936999999999998</v>
      </c>
      <c r="CP92">
        <v>48.811999999999998</v>
      </c>
      <c r="CQ92">
        <v>46.875</v>
      </c>
      <c r="CR92">
        <v>47.311999999999998</v>
      </c>
      <c r="CS92">
        <v>47.375</v>
      </c>
      <c r="CT92">
        <v>597.55999999999995</v>
      </c>
      <c r="CU92">
        <v>597.44000000000005</v>
      </c>
      <c r="CV92">
        <v>0</v>
      </c>
      <c r="CW92">
        <v>1665770075</v>
      </c>
      <c r="CX92">
        <v>0</v>
      </c>
      <c r="CY92">
        <v>1665769350.0999999</v>
      </c>
      <c r="CZ92" t="s">
        <v>356</v>
      </c>
      <c r="DA92">
        <v>1665769350.0999999</v>
      </c>
      <c r="DB92">
        <v>1665769349.0999999</v>
      </c>
      <c r="DC92">
        <v>11</v>
      </c>
      <c r="DD92">
        <v>-2.3E-2</v>
      </c>
      <c r="DE92">
        <v>-8.9999999999999993E-3</v>
      </c>
      <c r="DF92">
        <v>-1.113</v>
      </c>
      <c r="DG92">
        <v>0.21099999999999999</v>
      </c>
      <c r="DH92">
        <v>415</v>
      </c>
      <c r="DI92">
        <v>39</v>
      </c>
      <c r="DJ92">
        <v>0.32</v>
      </c>
      <c r="DK92">
        <v>0.12</v>
      </c>
      <c r="DL92">
        <v>-11.56953</v>
      </c>
      <c r="DM92">
        <v>1.0395016885553601</v>
      </c>
      <c r="DN92">
        <v>0.13370552195029201</v>
      </c>
      <c r="DO92">
        <v>0</v>
      </c>
      <c r="DP92">
        <v>0.22767362499999999</v>
      </c>
      <c r="DQ92">
        <v>0.37066094183864862</v>
      </c>
      <c r="DR92">
        <v>3.6800035459009749E-2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363</v>
      </c>
      <c r="EA92">
        <v>3.2934999999999999</v>
      </c>
      <c r="EB92">
        <v>2.6248499999999999</v>
      </c>
      <c r="EC92">
        <v>0.114359</v>
      </c>
      <c r="ED92">
        <v>0.115221</v>
      </c>
      <c r="EE92">
        <v>0.151557</v>
      </c>
      <c r="EF92">
        <v>0.14932699999999999</v>
      </c>
      <c r="EG92">
        <v>26715.8</v>
      </c>
      <c r="EH92">
        <v>27216.1</v>
      </c>
      <c r="EI92">
        <v>28076.5</v>
      </c>
      <c r="EJ92">
        <v>29624.5</v>
      </c>
      <c r="EK92">
        <v>32721.1</v>
      </c>
      <c r="EL92">
        <v>35019</v>
      </c>
      <c r="EM92">
        <v>39567.5</v>
      </c>
      <c r="EN92">
        <v>42389.9</v>
      </c>
      <c r="EO92">
        <v>2.1194500000000001</v>
      </c>
      <c r="EP92">
        <v>2.12635</v>
      </c>
      <c r="EQ92">
        <v>7.6741000000000004E-2</v>
      </c>
      <c r="ER92">
        <v>0</v>
      </c>
      <c r="ES92">
        <v>33.816499999999998</v>
      </c>
      <c r="ET92">
        <v>999.9</v>
      </c>
      <c r="EU92">
        <v>64.900000000000006</v>
      </c>
      <c r="EV92">
        <v>38.9</v>
      </c>
      <c r="EW92">
        <v>44.807499999999997</v>
      </c>
      <c r="EX92">
        <v>57.537500000000001</v>
      </c>
      <c r="EY92">
        <v>-2.5040100000000001</v>
      </c>
      <c r="EZ92">
        <v>2</v>
      </c>
      <c r="FA92">
        <v>0.71623000000000003</v>
      </c>
      <c r="FB92">
        <v>1.8368</v>
      </c>
      <c r="FC92">
        <v>20.2605</v>
      </c>
      <c r="FD92">
        <v>5.2175900000000004</v>
      </c>
      <c r="FE92">
        <v>12.0099</v>
      </c>
      <c r="FF92">
        <v>4.9859999999999998</v>
      </c>
      <c r="FG92">
        <v>3.2846500000000001</v>
      </c>
      <c r="FH92">
        <v>8037.9</v>
      </c>
      <c r="FI92">
        <v>9999</v>
      </c>
      <c r="FJ92">
        <v>9999</v>
      </c>
      <c r="FK92">
        <v>562.29999999999995</v>
      </c>
      <c r="FL92">
        <v>1.86585</v>
      </c>
      <c r="FM92">
        <v>1.86232</v>
      </c>
      <c r="FN92">
        <v>1.86432</v>
      </c>
      <c r="FO92">
        <v>1.8604099999999999</v>
      </c>
      <c r="FP92">
        <v>1.86111</v>
      </c>
      <c r="FQ92">
        <v>1.8602000000000001</v>
      </c>
      <c r="FR92">
        <v>1.86191</v>
      </c>
      <c r="FS92">
        <v>1.8585199999999999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-1.1040000000000001</v>
      </c>
      <c r="GH92">
        <v>0.21729999999999999</v>
      </c>
      <c r="GI92">
        <v>-1.0539319262819791</v>
      </c>
      <c r="GJ92">
        <v>-4.1205714796583209E-4</v>
      </c>
      <c r="GK92">
        <v>7.7744911336874259E-7</v>
      </c>
      <c r="GL92">
        <v>-3.0144991668536769E-10</v>
      </c>
      <c r="GM92">
        <v>-0.1266511706023529</v>
      </c>
      <c r="GN92">
        <v>4.3598202540073173E-3</v>
      </c>
      <c r="GO92">
        <v>2.9285056325319391E-4</v>
      </c>
      <c r="GP92">
        <v>-4.5385929978810709E-6</v>
      </c>
      <c r="GQ92">
        <v>2</v>
      </c>
      <c r="GR92">
        <v>2069</v>
      </c>
      <c r="GS92">
        <v>4</v>
      </c>
      <c r="GT92">
        <v>38</v>
      </c>
      <c r="GU92">
        <v>12</v>
      </c>
      <c r="GV92">
        <v>12</v>
      </c>
      <c r="GW92">
        <v>1.6174299999999999</v>
      </c>
      <c r="GX92">
        <v>2.5903299999999998</v>
      </c>
      <c r="GY92">
        <v>2.04834</v>
      </c>
      <c r="GZ92">
        <v>2.6220699999999999</v>
      </c>
      <c r="HA92">
        <v>2.1972700000000001</v>
      </c>
      <c r="HB92">
        <v>2.3547400000000001</v>
      </c>
      <c r="HC92">
        <v>43.6721</v>
      </c>
      <c r="HD92">
        <v>12.5822</v>
      </c>
      <c r="HE92">
        <v>18</v>
      </c>
      <c r="HF92">
        <v>650.14700000000005</v>
      </c>
      <c r="HG92">
        <v>727.42200000000003</v>
      </c>
      <c r="HH92">
        <v>31.0016</v>
      </c>
      <c r="HI92">
        <v>36.209800000000001</v>
      </c>
      <c r="HJ92">
        <v>30.000699999999998</v>
      </c>
      <c r="HK92">
        <v>36.044400000000003</v>
      </c>
      <c r="HL92">
        <v>36.0321</v>
      </c>
      <c r="HM92">
        <v>32.382100000000001</v>
      </c>
      <c r="HN92">
        <v>17.912600000000001</v>
      </c>
      <c r="HO92">
        <v>100</v>
      </c>
      <c r="HP92">
        <v>31</v>
      </c>
      <c r="HQ92">
        <v>518.42999999999995</v>
      </c>
      <c r="HR92">
        <v>38.565899999999999</v>
      </c>
      <c r="HS92">
        <v>98.840699999999998</v>
      </c>
      <c r="HT92">
        <v>98.254499999999993</v>
      </c>
    </row>
    <row r="93" spans="1:228" x14ac:dyDescent="0.2">
      <c r="A93">
        <v>78</v>
      </c>
      <c r="B93">
        <v>1665770073.5999999</v>
      </c>
      <c r="C93">
        <v>307.5</v>
      </c>
      <c r="D93" t="s">
        <v>515</v>
      </c>
      <c r="E93" t="s">
        <v>516</v>
      </c>
      <c r="F93">
        <v>4</v>
      </c>
      <c r="G93">
        <v>1665770071.5999999</v>
      </c>
      <c r="H93">
        <f t="shared" si="34"/>
        <v>3.175957481303476E-4</v>
      </c>
      <c r="I93">
        <f t="shared" si="35"/>
        <v>0.31759574813034758</v>
      </c>
      <c r="J93">
        <f t="shared" si="36"/>
        <v>2.0946604510351512</v>
      </c>
      <c r="K93">
        <f t="shared" si="37"/>
        <v>495.63628571428569</v>
      </c>
      <c r="L93">
        <f t="shared" si="38"/>
        <v>295.64846116210276</v>
      </c>
      <c r="M93">
        <f t="shared" si="39"/>
        <v>29.954840250219938</v>
      </c>
      <c r="N93">
        <f t="shared" si="40"/>
        <v>50.217429518915743</v>
      </c>
      <c r="O93">
        <f t="shared" si="41"/>
        <v>1.7817900622240125E-2</v>
      </c>
      <c r="P93">
        <f t="shared" si="42"/>
        <v>2.7720581266047759</v>
      </c>
      <c r="Q93">
        <f t="shared" si="43"/>
        <v>1.7754518487553061E-2</v>
      </c>
      <c r="R93">
        <f t="shared" si="44"/>
        <v>1.1102249807412513E-2</v>
      </c>
      <c r="S93">
        <f t="shared" si="45"/>
        <v>226.1102486605306</v>
      </c>
      <c r="T93">
        <f t="shared" si="46"/>
        <v>36.282620113012563</v>
      </c>
      <c r="U93">
        <f t="shared" si="47"/>
        <v>35.052871428571429</v>
      </c>
      <c r="V93">
        <f t="shared" si="48"/>
        <v>5.664929959207277</v>
      </c>
      <c r="W93">
        <f t="shared" si="49"/>
        <v>69.828436639228528</v>
      </c>
      <c r="X93">
        <f t="shared" si="50"/>
        <v>3.9384100327138691</v>
      </c>
      <c r="Y93">
        <f t="shared" si="51"/>
        <v>5.6401234543769405</v>
      </c>
      <c r="Z93">
        <f t="shared" si="52"/>
        <v>1.7265199264934079</v>
      </c>
      <c r="AA93">
        <f t="shared" si="53"/>
        <v>-14.005972492548329</v>
      </c>
      <c r="AB93">
        <f t="shared" si="54"/>
        <v>-11.844757899415292</v>
      </c>
      <c r="AC93">
        <f t="shared" si="55"/>
        <v>-0.9980291776780138</v>
      </c>
      <c r="AD93">
        <f t="shared" si="56"/>
        <v>199.26148909088897</v>
      </c>
      <c r="AE93">
        <f t="shared" si="57"/>
        <v>12.414218882100947</v>
      </c>
      <c r="AF93">
        <f t="shared" si="58"/>
        <v>0.31254350260678171</v>
      </c>
      <c r="AG93">
        <f t="shared" si="59"/>
        <v>2.0946604510351512</v>
      </c>
      <c r="AH93">
        <v>527.09169648134412</v>
      </c>
      <c r="AI93">
        <v>518.22445454545471</v>
      </c>
      <c r="AJ93">
        <v>1.695918212995513</v>
      </c>
      <c r="AK93">
        <v>66.492370730990942</v>
      </c>
      <c r="AL93">
        <f t="shared" si="60"/>
        <v>0.31759574813034758</v>
      </c>
      <c r="AM93">
        <v>38.594902765662148</v>
      </c>
      <c r="AN93">
        <v>38.875974725274759</v>
      </c>
      <c r="AO93">
        <v>1.3937430942767101E-4</v>
      </c>
      <c r="AP93">
        <v>87.124668143058287</v>
      </c>
      <c r="AQ93">
        <v>39</v>
      </c>
      <c r="AR93">
        <v>6</v>
      </c>
      <c r="AS93">
        <f t="shared" si="61"/>
        <v>1</v>
      </c>
      <c r="AT93">
        <f t="shared" si="62"/>
        <v>0</v>
      </c>
      <c r="AU93">
        <f t="shared" si="63"/>
        <v>47155.021228575257</v>
      </c>
      <c r="AV93">
        <f t="shared" si="64"/>
        <v>1199.992857142857</v>
      </c>
      <c r="AW93">
        <f t="shared" si="65"/>
        <v>1025.9169993059743</v>
      </c>
      <c r="AX93">
        <f t="shared" si="66"/>
        <v>0.85493592165927434</v>
      </c>
      <c r="AY93">
        <f t="shared" si="67"/>
        <v>0.18842632880239935</v>
      </c>
      <c r="AZ93">
        <v>6</v>
      </c>
      <c r="BA93">
        <v>0.5</v>
      </c>
      <c r="BB93" t="s">
        <v>355</v>
      </c>
      <c r="BC93">
        <v>2</v>
      </c>
      <c r="BD93" t="b">
        <v>1</v>
      </c>
      <c r="BE93">
        <v>1665770071.5999999</v>
      </c>
      <c r="BF93">
        <v>495.63628571428569</v>
      </c>
      <c r="BG93">
        <v>507.24028571428568</v>
      </c>
      <c r="BH93">
        <v>38.871342857142857</v>
      </c>
      <c r="BI93">
        <v>38.594014285714287</v>
      </c>
      <c r="BJ93">
        <v>496.74</v>
      </c>
      <c r="BK93">
        <v>38.654028571428569</v>
      </c>
      <c r="BL93">
        <v>649.90314285714283</v>
      </c>
      <c r="BM93">
        <v>101.2195714285714</v>
      </c>
      <c r="BN93">
        <v>9.9542942857142852E-2</v>
      </c>
      <c r="BO93">
        <v>34.973614285714277</v>
      </c>
      <c r="BP93">
        <v>35.052871428571429</v>
      </c>
      <c r="BQ93">
        <v>999.89999999999986</v>
      </c>
      <c r="BR93">
        <v>0</v>
      </c>
      <c r="BS93">
        <v>0</v>
      </c>
      <c r="BT93">
        <v>9018.1214285714304</v>
      </c>
      <c r="BU93">
        <v>0</v>
      </c>
      <c r="BV93">
        <v>1828.3957142857139</v>
      </c>
      <c r="BW93">
        <v>-11.60412857142857</v>
      </c>
      <c r="BX93">
        <v>515.68128571428565</v>
      </c>
      <c r="BY93">
        <v>527.60271428571423</v>
      </c>
      <c r="BZ93">
        <v>0.27733314285714289</v>
      </c>
      <c r="CA93">
        <v>507.24028571428568</v>
      </c>
      <c r="CB93">
        <v>38.594014285714287</v>
      </c>
      <c r="CC93">
        <v>3.9345371428571432</v>
      </c>
      <c r="CD93">
        <v>3.9064671428571431</v>
      </c>
      <c r="CE93">
        <v>28.621571428571428</v>
      </c>
      <c r="CF93">
        <v>28.49821428571429</v>
      </c>
      <c r="CG93">
        <v>1199.992857142857</v>
      </c>
      <c r="CH93">
        <v>0.50005299999999997</v>
      </c>
      <c r="CI93">
        <v>0.49994699999999997</v>
      </c>
      <c r="CJ93">
        <v>0</v>
      </c>
      <c r="CK93">
        <v>1129.478571428572</v>
      </c>
      <c r="CL93">
        <v>4.9990899999999998</v>
      </c>
      <c r="CM93">
        <v>13933.157142857141</v>
      </c>
      <c r="CN93">
        <v>9557.982857142857</v>
      </c>
      <c r="CO93">
        <v>45.936999999999998</v>
      </c>
      <c r="CP93">
        <v>48.848000000000013</v>
      </c>
      <c r="CQ93">
        <v>46.875</v>
      </c>
      <c r="CR93">
        <v>47.311999999999998</v>
      </c>
      <c r="CS93">
        <v>47.375</v>
      </c>
      <c r="CT93">
        <v>597.56000000000006</v>
      </c>
      <c r="CU93">
        <v>597.43285714285707</v>
      </c>
      <c r="CV93">
        <v>0</v>
      </c>
      <c r="CW93">
        <v>1665770079.2</v>
      </c>
      <c r="CX93">
        <v>0</v>
      </c>
      <c r="CY93">
        <v>1665769350.0999999</v>
      </c>
      <c r="CZ93" t="s">
        <v>356</v>
      </c>
      <c r="DA93">
        <v>1665769350.0999999</v>
      </c>
      <c r="DB93">
        <v>1665769349.0999999</v>
      </c>
      <c r="DC93">
        <v>11</v>
      </c>
      <c r="DD93">
        <v>-2.3E-2</v>
      </c>
      <c r="DE93">
        <v>-8.9999999999999993E-3</v>
      </c>
      <c r="DF93">
        <v>-1.113</v>
      </c>
      <c r="DG93">
        <v>0.21099999999999999</v>
      </c>
      <c r="DH93">
        <v>415</v>
      </c>
      <c r="DI93">
        <v>39</v>
      </c>
      <c r="DJ93">
        <v>0.32</v>
      </c>
      <c r="DK93">
        <v>0.12</v>
      </c>
      <c r="DL93">
        <v>-11.54635853658537</v>
      </c>
      <c r="DM93">
        <v>0.44271637630659971</v>
      </c>
      <c r="DN93">
        <v>0.1205344480172952</v>
      </c>
      <c r="DO93">
        <v>0</v>
      </c>
      <c r="DP93">
        <v>0.24932895121951221</v>
      </c>
      <c r="DQ93">
        <v>0.24504844599303161</v>
      </c>
      <c r="DR93">
        <v>2.5565510441686121E-2</v>
      </c>
      <c r="DS93">
        <v>0</v>
      </c>
      <c r="DT93">
        <v>0</v>
      </c>
      <c r="DU93">
        <v>0</v>
      </c>
      <c r="DV93">
        <v>0</v>
      </c>
      <c r="DW93">
        <v>-1</v>
      </c>
      <c r="DX93">
        <v>0</v>
      </c>
      <c r="DY93">
        <v>2</v>
      </c>
      <c r="DZ93" t="s">
        <v>363</v>
      </c>
      <c r="EA93">
        <v>3.2936000000000001</v>
      </c>
      <c r="EB93">
        <v>2.6251199999999999</v>
      </c>
      <c r="EC93">
        <v>0.115468</v>
      </c>
      <c r="ED93">
        <v>0.116331</v>
      </c>
      <c r="EE93">
        <v>0.15158099999999999</v>
      </c>
      <c r="EF93">
        <v>0.14931900000000001</v>
      </c>
      <c r="EG93">
        <v>26681.8</v>
      </c>
      <c r="EH93">
        <v>27181.7</v>
      </c>
      <c r="EI93">
        <v>28076.1</v>
      </c>
      <c r="EJ93">
        <v>29624.3</v>
      </c>
      <c r="EK93">
        <v>32719.8</v>
      </c>
      <c r="EL93">
        <v>35019.199999999997</v>
      </c>
      <c r="EM93">
        <v>39566.9</v>
      </c>
      <c r="EN93">
        <v>42389.599999999999</v>
      </c>
      <c r="EO93">
        <v>2.1190000000000002</v>
      </c>
      <c r="EP93">
        <v>2.1262799999999999</v>
      </c>
      <c r="EQ93">
        <v>7.6055499999999998E-2</v>
      </c>
      <c r="ER93">
        <v>0</v>
      </c>
      <c r="ES93">
        <v>33.822600000000001</v>
      </c>
      <c r="ET93">
        <v>999.9</v>
      </c>
      <c r="EU93">
        <v>64.900000000000006</v>
      </c>
      <c r="EV93">
        <v>38.9</v>
      </c>
      <c r="EW93">
        <v>44.815100000000001</v>
      </c>
      <c r="EX93">
        <v>57.1175</v>
      </c>
      <c r="EY93">
        <v>-2.3597800000000002</v>
      </c>
      <c r="EZ93">
        <v>2</v>
      </c>
      <c r="FA93">
        <v>0.71660100000000004</v>
      </c>
      <c r="FB93">
        <v>1.8381000000000001</v>
      </c>
      <c r="FC93">
        <v>20.260200000000001</v>
      </c>
      <c r="FD93">
        <v>5.2166899999999998</v>
      </c>
      <c r="FE93">
        <v>12.0097</v>
      </c>
      <c r="FF93">
        <v>4.9840999999999998</v>
      </c>
      <c r="FG93">
        <v>3.2846500000000001</v>
      </c>
      <c r="FH93">
        <v>8037.9</v>
      </c>
      <c r="FI93">
        <v>9999</v>
      </c>
      <c r="FJ93">
        <v>9999</v>
      </c>
      <c r="FK93">
        <v>562.29999999999995</v>
      </c>
      <c r="FL93">
        <v>1.8658600000000001</v>
      </c>
      <c r="FM93">
        <v>1.8623099999999999</v>
      </c>
      <c r="FN93">
        <v>1.86432</v>
      </c>
      <c r="FO93">
        <v>1.8604099999999999</v>
      </c>
      <c r="FP93">
        <v>1.86111</v>
      </c>
      <c r="FQ93">
        <v>1.86019</v>
      </c>
      <c r="FR93">
        <v>1.86192</v>
      </c>
      <c r="FS93">
        <v>1.8585199999999999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-1.1040000000000001</v>
      </c>
      <c r="GH93">
        <v>0.21740000000000001</v>
      </c>
      <c r="GI93">
        <v>-1.0539319262819791</v>
      </c>
      <c r="GJ93">
        <v>-4.1205714796583209E-4</v>
      </c>
      <c r="GK93">
        <v>7.7744911336874259E-7</v>
      </c>
      <c r="GL93">
        <v>-3.0144991668536769E-10</v>
      </c>
      <c r="GM93">
        <v>-0.1266511706023529</v>
      </c>
      <c r="GN93">
        <v>4.3598202540073173E-3</v>
      </c>
      <c r="GO93">
        <v>2.9285056325319391E-4</v>
      </c>
      <c r="GP93">
        <v>-4.5385929978810709E-6</v>
      </c>
      <c r="GQ93">
        <v>2</v>
      </c>
      <c r="GR93">
        <v>2069</v>
      </c>
      <c r="GS93">
        <v>4</v>
      </c>
      <c r="GT93">
        <v>38</v>
      </c>
      <c r="GU93">
        <v>12.1</v>
      </c>
      <c r="GV93">
        <v>12.1</v>
      </c>
      <c r="GW93">
        <v>1.63574</v>
      </c>
      <c r="GX93">
        <v>2.5939899999999998</v>
      </c>
      <c r="GY93">
        <v>2.04834</v>
      </c>
      <c r="GZ93">
        <v>2.6232899999999999</v>
      </c>
      <c r="HA93">
        <v>2.1972700000000001</v>
      </c>
      <c r="HB93">
        <v>2.35229</v>
      </c>
      <c r="HC93">
        <v>43.6721</v>
      </c>
      <c r="HD93">
        <v>12.5647</v>
      </c>
      <c r="HE93">
        <v>18</v>
      </c>
      <c r="HF93">
        <v>649.82000000000005</v>
      </c>
      <c r="HG93">
        <v>727.38900000000001</v>
      </c>
      <c r="HH93">
        <v>31.001000000000001</v>
      </c>
      <c r="HI93">
        <v>36.214700000000001</v>
      </c>
      <c r="HJ93">
        <v>30.000599999999999</v>
      </c>
      <c r="HK93">
        <v>36.047699999999999</v>
      </c>
      <c r="HL93">
        <v>36.035499999999999</v>
      </c>
      <c r="HM93">
        <v>32.730200000000004</v>
      </c>
      <c r="HN93">
        <v>17.912600000000001</v>
      </c>
      <c r="HO93">
        <v>100</v>
      </c>
      <c r="HP93">
        <v>31</v>
      </c>
      <c r="HQ93">
        <v>525.11</v>
      </c>
      <c r="HR93">
        <v>38.537599999999998</v>
      </c>
      <c r="HS93">
        <v>98.839299999999994</v>
      </c>
      <c r="HT93">
        <v>98.253799999999998</v>
      </c>
    </row>
    <row r="94" spans="1:228" x14ac:dyDescent="0.2">
      <c r="A94">
        <v>79</v>
      </c>
      <c r="B94">
        <v>1665770077.5999999</v>
      </c>
      <c r="C94">
        <v>311.5</v>
      </c>
      <c r="D94" t="s">
        <v>517</v>
      </c>
      <c r="E94" t="s">
        <v>518</v>
      </c>
      <c r="F94">
        <v>4</v>
      </c>
      <c r="G94">
        <v>1665770075.2874999</v>
      </c>
      <c r="H94">
        <f t="shared" si="34"/>
        <v>3.2378855581641219E-4</v>
      </c>
      <c r="I94">
        <f t="shared" si="35"/>
        <v>0.32378855581641219</v>
      </c>
      <c r="J94">
        <f t="shared" si="36"/>
        <v>2.0168489853018361</v>
      </c>
      <c r="K94">
        <f t="shared" si="37"/>
        <v>501.72149999999999</v>
      </c>
      <c r="L94">
        <f t="shared" si="38"/>
        <v>312.09376608922361</v>
      </c>
      <c r="M94">
        <f t="shared" si="39"/>
        <v>31.621116569918129</v>
      </c>
      <c r="N94">
        <f t="shared" si="40"/>
        <v>50.83406258296931</v>
      </c>
      <c r="O94">
        <f t="shared" si="41"/>
        <v>1.8185703718444565E-2</v>
      </c>
      <c r="P94">
        <f t="shared" si="42"/>
        <v>2.7652223705521539</v>
      </c>
      <c r="Q94">
        <f t="shared" si="43"/>
        <v>1.811952053447325E-2</v>
      </c>
      <c r="R94">
        <f t="shared" si="44"/>
        <v>1.1330626463990679E-2</v>
      </c>
      <c r="S94">
        <f t="shared" si="45"/>
        <v>226.11085948211621</v>
      </c>
      <c r="T94">
        <f t="shared" si="46"/>
        <v>36.286539168037244</v>
      </c>
      <c r="U94">
        <f t="shared" si="47"/>
        <v>35.049187500000002</v>
      </c>
      <c r="V94">
        <f t="shared" si="48"/>
        <v>5.6637748374117693</v>
      </c>
      <c r="W94">
        <f t="shared" si="49"/>
        <v>69.829444670957869</v>
      </c>
      <c r="X94">
        <f t="shared" si="50"/>
        <v>3.9390391534817768</v>
      </c>
      <c r="Y94">
        <f t="shared" si="51"/>
        <v>5.6409429747620869</v>
      </c>
      <c r="Z94">
        <f t="shared" si="52"/>
        <v>1.7247356839299925</v>
      </c>
      <c r="AA94">
        <f t="shared" si="53"/>
        <v>-14.279075311503778</v>
      </c>
      <c r="AB94">
        <f t="shared" si="54"/>
        <v>-10.875288862785915</v>
      </c>
      <c r="AC94">
        <f t="shared" si="55"/>
        <v>-0.91860303836385981</v>
      </c>
      <c r="AD94">
        <f t="shared" si="56"/>
        <v>200.03789226946265</v>
      </c>
      <c r="AE94">
        <f t="shared" si="57"/>
        <v>12.512764596312071</v>
      </c>
      <c r="AF94">
        <f t="shared" si="58"/>
        <v>0.32194575179797374</v>
      </c>
      <c r="AG94">
        <f t="shared" si="59"/>
        <v>2.0168489853018361</v>
      </c>
      <c r="AH94">
        <v>534.0625585689246</v>
      </c>
      <c r="AI94">
        <v>525.14827878787855</v>
      </c>
      <c r="AJ94">
        <v>1.7265041212418579</v>
      </c>
      <c r="AK94">
        <v>66.492370730990942</v>
      </c>
      <c r="AL94">
        <f t="shared" si="60"/>
        <v>0.32378855581641219</v>
      </c>
      <c r="AM94">
        <v>38.593178258812372</v>
      </c>
      <c r="AN94">
        <v>38.878830769230802</v>
      </c>
      <c r="AO94">
        <v>3.0107474225719361E-4</v>
      </c>
      <c r="AP94">
        <v>87.124668143058287</v>
      </c>
      <c r="AQ94">
        <v>38</v>
      </c>
      <c r="AR94">
        <v>6</v>
      </c>
      <c r="AS94">
        <f t="shared" si="61"/>
        <v>1</v>
      </c>
      <c r="AT94">
        <f t="shared" si="62"/>
        <v>0</v>
      </c>
      <c r="AU94">
        <f t="shared" si="63"/>
        <v>46967.695274611375</v>
      </c>
      <c r="AV94">
        <f t="shared" si="64"/>
        <v>1199.9949999999999</v>
      </c>
      <c r="AW94">
        <f t="shared" si="65"/>
        <v>1025.91893859177</v>
      </c>
      <c r="AX94">
        <f t="shared" si="66"/>
        <v>0.85493601105985451</v>
      </c>
      <c r="AY94">
        <f t="shared" si="67"/>
        <v>0.18842650134551914</v>
      </c>
      <c r="AZ94">
        <v>6</v>
      </c>
      <c r="BA94">
        <v>0.5</v>
      </c>
      <c r="BB94" t="s">
        <v>355</v>
      </c>
      <c r="BC94">
        <v>2</v>
      </c>
      <c r="BD94" t="b">
        <v>1</v>
      </c>
      <c r="BE94">
        <v>1665770075.2874999</v>
      </c>
      <c r="BF94">
        <v>501.72149999999999</v>
      </c>
      <c r="BG94">
        <v>513.4202499999999</v>
      </c>
      <c r="BH94">
        <v>38.877487500000001</v>
      </c>
      <c r="BI94">
        <v>38.591875000000002</v>
      </c>
      <c r="BJ94">
        <v>502.82425000000001</v>
      </c>
      <c r="BK94">
        <v>38.660125000000008</v>
      </c>
      <c r="BL94">
        <v>650.03312499999993</v>
      </c>
      <c r="BM94">
        <v>101.21899999999999</v>
      </c>
      <c r="BN94">
        <v>0.10028287499999999</v>
      </c>
      <c r="BO94">
        <v>34.976237500000003</v>
      </c>
      <c r="BP94">
        <v>35.049187500000002</v>
      </c>
      <c r="BQ94">
        <v>999.9</v>
      </c>
      <c r="BR94">
        <v>0</v>
      </c>
      <c r="BS94">
        <v>0</v>
      </c>
      <c r="BT94">
        <v>8981.875</v>
      </c>
      <c r="BU94">
        <v>0</v>
      </c>
      <c r="BV94">
        <v>1827.4449999999999</v>
      </c>
      <c r="BW94">
        <v>-11.698924999999999</v>
      </c>
      <c r="BX94">
        <v>522.0161250000001</v>
      </c>
      <c r="BY94">
        <v>534.02949999999998</v>
      </c>
      <c r="BZ94">
        <v>0.28560774999999999</v>
      </c>
      <c r="CA94">
        <v>513.4202499999999</v>
      </c>
      <c r="CB94">
        <v>38.591875000000002</v>
      </c>
      <c r="CC94">
        <v>3.9351400000000001</v>
      </c>
      <c r="CD94">
        <v>3.9062299999999999</v>
      </c>
      <c r="CE94">
        <v>28.624199999999998</v>
      </c>
      <c r="CF94">
        <v>28.497174999999999</v>
      </c>
      <c r="CG94">
        <v>1199.9949999999999</v>
      </c>
      <c r="CH94">
        <v>0.50004950000000004</v>
      </c>
      <c r="CI94">
        <v>0.49995050000000002</v>
      </c>
      <c r="CJ94">
        <v>0</v>
      </c>
      <c r="CK94">
        <v>1129.0962500000001</v>
      </c>
      <c r="CL94">
        <v>4.9990899999999998</v>
      </c>
      <c r="CM94">
        <v>13930.4125</v>
      </c>
      <c r="CN94">
        <v>9557.9837499999994</v>
      </c>
      <c r="CO94">
        <v>45.976374999999997</v>
      </c>
      <c r="CP94">
        <v>48.867125000000001</v>
      </c>
      <c r="CQ94">
        <v>46.875</v>
      </c>
      <c r="CR94">
        <v>47.367125000000001</v>
      </c>
      <c r="CS94">
        <v>47.375</v>
      </c>
      <c r="CT94">
        <v>597.55749999999989</v>
      </c>
      <c r="CU94">
        <v>597.4375</v>
      </c>
      <c r="CV94">
        <v>0</v>
      </c>
      <c r="CW94">
        <v>1665770082.8</v>
      </c>
      <c r="CX94">
        <v>0</v>
      </c>
      <c r="CY94">
        <v>1665769350.0999999</v>
      </c>
      <c r="CZ94" t="s">
        <v>356</v>
      </c>
      <c r="DA94">
        <v>1665769350.0999999</v>
      </c>
      <c r="DB94">
        <v>1665769349.0999999</v>
      </c>
      <c r="DC94">
        <v>11</v>
      </c>
      <c r="DD94">
        <v>-2.3E-2</v>
      </c>
      <c r="DE94">
        <v>-8.9999999999999993E-3</v>
      </c>
      <c r="DF94">
        <v>-1.113</v>
      </c>
      <c r="DG94">
        <v>0.21099999999999999</v>
      </c>
      <c r="DH94">
        <v>415</v>
      </c>
      <c r="DI94">
        <v>39</v>
      </c>
      <c r="DJ94">
        <v>0.32</v>
      </c>
      <c r="DK94">
        <v>0.12</v>
      </c>
      <c r="DL94">
        <v>-11.535280487804879</v>
      </c>
      <c r="DM94">
        <v>-0.76220905923346438</v>
      </c>
      <c r="DN94">
        <v>0.10354336482731299</v>
      </c>
      <c r="DO94">
        <v>0</v>
      </c>
      <c r="DP94">
        <v>0.26468419512195118</v>
      </c>
      <c r="DQ94">
        <v>0.1632550034843212</v>
      </c>
      <c r="DR94">
        <v>1.6837461391441079E-2</v>
      </c>
      <c r="DS94">
        <v>0</v>
      </c>
      <c r="DT94">
        <v>0</v>
      </c>
      <c r="DU94">
        <v>0</v>
      </c>
      <c r="DV94">
        <v>0</v>
      </c>
      <c r="DW94">
        <v>-1</v>
      </c>
      <c r="DX94">
        <v>0</v>
      </c>
      <c r="DY94">
        <v>2</v>
      </c>
      <c r="DZ94" t="s">
        <v>363</v>
      </c>
      <c r="EA94">
        <v>3.2940299999999998</v>
      </c>
      <c r="EB94">
        <v>2.6255000000000002</v>
      </c>
      <c r="EC94">
        <v>0.116588</v>
      </c>
      <c r="ED94">
        <v>0.117447</v>
      </c>
      <c r="EE94">
        <v>0.151586</v>
      </c>
      <c r="EF94">
        <v>0.149308</v>
      </c>
      <c r="EG94">
        <v>26647.599999999999</v>
      </c>
      <c r="EH94">
        <v>27147.4</v>
      </c>
      <c r="EI94">
        <v>28075.599999999999</v>
      </c>
      <c r="EJ94">
        <v>29624.5</v>
      </c>
      <c r="EK94">
        <v>32719.3</v>
      </c>
      <c r="EL94">
        <v>35019.599999999999</v>
      </c>
      <c r="EM94">
        <v>39566.6</v>
      </c>
      <c r="EN94">
        <v>42389.5</v>
      </c>
      <c r="EO94">
        <v>2.1198199999999998</v>
      </c>
      <c r="EP94">
        <v>2.1257999999999999</v>
      </c>
      <c r="EQ94">
        <v>7.5504199999999994E-2</v>
      </c>
      <c r="ER94">
        <v>0</v>
      </c>
      <c r="ES94">
        <v>33.8279</v>
      </c>
      <c r="ET94">
        <v>999.9</v>
      </c>
      <c r="EU94">
        <v>64.900000000000006</v>
      </c>
      <c r="EV94">
        <v>38.9</v>
      </c>
      <c r="EW94">
        <v>44.811100000000003</v>
      </c>
      <c r="EX94">
        <v>57.657499999999999</v>
      </c>
      <c r="EY94">
        <v>-2.4359000000000002</v>
      </c>
      <c r="EZ94">
        <v>2</v>
      </c>
      <c r="FA94">
        <v>0.71700699999999995</v>
      </c>
      <c r="FB94">
        <v>1.8415299999999999</v>
      </c>
      <c r="FC94">
        <v>20.260200000000001</v>
      </c>
      <c r="FD94">
        <v>5.2172900000000002</v>
      </c>
      <c r="FE94">
        <v>12.0098</v>
      </c>
      <c r="FF94">
        <v>4.9863499999999998</v>
      </c>
      <c r="FG94">
        <v>3.2846500000000001</v>
      </c>
      <c r="FH94">
        <v>8038.2</v>
      </c>
      <c r="FI94">
        <v>9999</v>
      </c>
      <c r="FJ94">
        <v>9999</v>
      </c>
      <c r="FK94">
        <v>562.29999999999995</v>
      </c>
      <c r="FL94">
        <v>1.86588</v>
      </c>
      <c r="FM94">
        <v>1.86232</v>
      </c>
      <c r="FN94">
        <v>1.86432</v>
      </c>
      <c r="FO94">
        <v>1.86042</v>
      </c>
      <c r="FP94">
        <v>1.86111</v>
      </c>
      <c r="FQ94">
        <v>1.8602000000000001</v>
      </c>
      <c r="FR94">
        <v>1.8619000000000001</v>
      </c>
      <c r="FS94">
        <v>1.8585199999999999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-1.1020000000000001</v>
      </c>
      <c r="GH94">
        <v>0.21740000000000001</v>
      </c>
      <c r="GI94">
        <v>-1.0539319262819791</v>
      </c>
      <c r="GJ94">
        <v>-4.1205714796583209E-4</v>
      </c>
      <c r="GK94">
        <v>7.7744911336874259E-7</v>
      </c>
      <c r="GL94">
        <v>-3.0144991668536769E-10</v>
      </c>
      <c r="GM94">
        <v>-0.1266511706023529</v>
      </c>
      <c r="GN94">
        <v>4.3598202540073173E-3</v>
      </c>
      <c r="GO94">
        <v>2.9285056325319391E-4</v>
      </c>
      <c r="GP94">
        <v>-4.5385929978810709E-6</v>
      </c>
      <c r="GQ94">
        <v>2</v>
      </c>
      <c r="GR94">
        <v>2069</v>
      </c>
      <c r="GS94">
        <v>4</v>
      </c>
      <c r="GT94">
        <v>38</v>
      </c>
      <c r="GU94">
        <v>12.1</v>
      </c>
      <c r="GV94">
        <v>12.1</v>
      </c>
      <c r="GW94">
        <v>1.65283</v>
      </c>
      <c r="GX94">
        <v>2.6061999999999999</v>
      </c>
      <c r="GY94">
        <v>2.04956</v>
      </c>
      <c r="GZ94">
        <v>2.6196299999999999</v>
      </c>
      <c r="HA94">
        <v>2.1972700000000001</v>
      </c>
      <c r="HB94">
        <v>2.3315399999999999</v>
      </c>
      <c r="HC94">
        <v>43.6721</v>
      </c>
      <c r="HD94">
        <v>12.555999999999999</v>
      </c>
      <c r="HE94">
        <v>18</v>
      </c>
      <c r="HF94">
        <v>650.51</v>
      </c>
      <c r="HG94">
        <v>726.97500000000002</v>
      </c>
      <c r="HH94">
        <v>31.001000000000001</v>
      </c>
      <c r="HI94">
        <v>36.218899999999998</v>
      </c>
      <c r="HJ94">
        <v>30.000499999999999</v>
      </c>
      <c r="HK94">
        <v>36.051000000000002</v>
      </c>
      <c r="HL94">
        <v>36.038800000000002</v>
      </c>
      <c r="HM94">
        <v>33.0777</v>
      </c>
      <c r="HN94">
        <v>17.912600000000001</v>
      </c>
      <c r="HO94">
        <v>100</v>
      </c>
      <c r="HP94">
        <v>31</v>
      </c>
      <c r="HQ94">
        <v>531.78899999999999</v>
      </c>
      <c r="HR94">
        <v>38.523400000000002</v>
      </c>
      <c r="HS94">
        <v>98.838099999999997</v>
      </c>
      <c r="HT94">
        <v>98.253900000000002</v>
      </c>
    </row>
    <row r="95" spans="1:228" x14ac:dyDescent="0.2">
      <c r="A95">
        <v>80</v>
      </c>
      <c r="B95">
        <v>1665770081.5999999</v>
      </c>
      <c r="C95">
        <v>315.5</v>
      </c>
      <c r="D95" t="s">
        <v>519</v>
      </c>
      <c r="E95" t="s">
        <v>520</v>
      </c>
      <c r="F95">
        <v>4</v>
      </c>
      <c r="G95">
        <v>1665770079.5999999</v>
      </c>
      <c r="H95">
        <f t="shared" si="34"/>
        <v>3.2876663055933275E-4</v>
      </c>
      <c r="I95">
        <f t="shared" si="35"/>
        <v>0.32876663055933275</v>
      </c>
      <c r="J95">
        <f t="shared" si="36"/>
        <v>1.9696265331850968</v>
      </c>
      <c r="K95">
        <f t="shared" si="37"/>
        <v>508.90100000000001</v>
      </c>
      <c r="L95">
        <f t="shared" si="38"/>
        <v>325.95544046628964</v>
      </c>
      <c r="M95">
        <f t="shared" si="39"/>
        <v>33.025510946159812</v>
      </c>
      <c r="N95">
        <f t="shared" si="40"/>
        <v>51.561389869637189</v>
      </c>
      <c r="O95">
        <f t="shared" si="41"/>
        <v>1.8484639768307509E-2</v>
      </c>
      <c r="P95">
        <f t="shared" si="42"/>
        <v>2.7689934249166321</v>
      </c>
      <c r="Q95">
        <f t="shared" si="43"/>
        <v>1.8416360026760083E-2</v>
      </c>
      <c r="R95">
        <f t="shared" si="44"/>
        <v>1.1516338565535428E-2</v>
      </c>
      <c r="S95">
        <f t="shared" si="45"/>
        <v>226.11331337550743</v>
      </c>
      <c r="T95">
        <f t="shared" si="46"/>
        <v>36.285227507511586</v>
      </c>
      <c r="U95">
        <f t="shared" si="47"/>
        <v>35.044585714285709</v>
      </c>
      <c r="V95">
        <f t="shared" si="48"/>
        <v>5.6623322026035359</v>
      </c>
      <c r="W95">
        <f t="shared" si="49"/>
        <v>69.82757520564104</v>
      </c>
      <c r="X95">
        <f t="shared" si="50"/>
        <v>3.9392995247662079</v>
      </c>
      <c r="Y95">
        <f t="shared" si="51"/>
        <v>5.6414668748915258</v>
      </c>
      <c r="Z95">
        <f t="shared" si="52"/>
        <v>1.7230326778373279</v>
      </c>
      <c r="AA95">
        <f t="shared" si="53"/>
        <v>-14.498608407666575</v>
      </c>
      <c r="AB95">
        <f t="shared" si="54"/>
        <v>-9.9528424348148068</v>
      </c>
      <c r="AC95">
        <f t="shared" si="55"/>
        <v>-0.83952987415334446</v>
      </c>
      <c r="AD95">
        <f t="shared" si="56"/>
        <v>200.82233265887268</v>
      </c>
      <c r="AE95">
        <f t="shared" si="57"/>
        <v>12.519009506462139</v>
      </c>
      <c r="AF95">
        <f t="shared" si="58"/>
        <v>0.32729954285872687</v>
      </c>
      <c r="AG95">
        <f t="shared" si="59"/>
        <v>1.9696265331850968</v>
      </c>
      <c r="AH95">
        <v>540.99577631267971</v>
      </c>
      <c r="AI95">
        <v>532.08907272727265</v>
      </c>
      <c r="AJ95">
        <v>1.7357781965846959</v>
      </c>
      <c r="AK95">
        <v>66.492370730990942</v>
      </c>
      <c r="AL95">
        <f t="shared" si="60"/>
        <v>0.32876663055933275</v>
      </c>
      <c r="AM95">
        <v>38.589529547479401</v>
      </c>
      <c r="AN95">
        <v>38.880610989010997</v>
      </c>
      <c r="AO95">
        <v>1.11670944848112E-4</v>
      </c>
      <c r="AP95">
        <v>87.124668143058287</v>
      </c>
      <c r="AQ95">
        <v>38</v>
      </c>
      <c r="AR95">
        <v>6</v>
      </c>
      <c r="AS95">
        <f t="shared" si="61"/>
        <v>1</v>
      </c>
      <c r="AT95">
        <f t="shared" si="62"/>
        <v>0</v>
      </c>
      <c r="AU95">
        <f t="shared" si="63"/>
        <v>47070.527819314062</v>
      </c>
      <c r="AV95">
        <f t="shared" si="64"/>
        <v>1200.004285714286</v>
      </c>
      <c r="AW95">
        <f t="shared" si="65"/>
        <v>1025.9272421634753</v>
      </c>
      <c r="AX95">
        <f t="shared" si="66"/>
        <v>0.85493631512557999</v>
      </c>
      <c r="AY95">
        <f t="shared" si="67"/>
        <v>0.18842708819236975</v>
      </c>
      <c r="AZ95">
        <v>6</v>
      </c>
      <c r="BA95">
        <v>0.5</v>
      </c>
      <c r="BB95" t="s">
        <v>355</v>
      </c>
      <c r="BC95">
        <v>2</v>
      </c>
      <c r="BD95" t="b">
        <v>1</v>
      </c>
      <c r="BE95">
        <v>1665770079.5999999</v>
      </c>
      <c r="BF95">
        <v>508.90100000000001</v>
      </c>
      <c r="BG95">
        <v>520.61057142857146</v>
      </c>
      <c r="BH95">
        <v>38.880128571428557</v>
      </c>
      <c r="BI95">
        <v>38.589757142857138</v>
      </c>
      <c r="BJ95">
        <v>510.00271428571421</v>
      </c>
      <c r="BK95">
        <v>38.662771428571418</v>
      </c>
      <c r="BL95">
        <v>650.01042857142863</v>
      </c>
      <c r="BM95">
        <v>101.2191428571429</v>
      </c>
      <c r="BN95">
        <v>9.9954314285714288E-2</v>
      </c>
      <c r="BO95">
        <v>34.977914285714277</v>
      </c>
      <c r="BP95">
        <v>35.044585714285709</v>
      </c>
      <c r="BQ95">
        <v>999.89999999999986</v>
      </c>
      <c r="BR95">
        <v>0</v>
      </c>
      <c r="BS95">
        <v>0</v>
      </c>
      <c r="BT95">
        <v>9001.8757142857139</v>
      </c>
      <c r="BU95">
        <v>0</v>
      </c>
      <c r="BV95">
        <v>1826.424285714286</v>
      </c>
      <c r="BW95">
        <v>-11.70955714285714</v>
      </c>
      <c r="BX95">
        <v>529.48757142857141</v>
      </c>
      <c r="BY95">
        <v>541.50714285714287</v>
      </c>
      <c r="BZ95">
        <v>0.29039599999999999</v>
      </c>
      <c r="CA95">
        <v>520.61057142857146</v>
      </c>
      <c r="CB95">
        <v>38.589757142857138</v>
      </c>
      <c r="CC95">
        <v>3.9354200000000001</v>
      </c>
      <c r="CD95">
        <v>3.906027142857142</v>
      </c>
      <c r="CE95">
        <v>28.625414285714282</v>
      </c>
      <c r="CF95">
        <v>28.496257142857139</v>
      </c>
      <c r="CG95">
        <v>1200.004285714286</v>
      </c>
      <c r="CH95">
        <v>0.50004100000000007</v>
      </c>
      <c r="CI95">
        <v>0.49995899999999988</v>
      </c>
      <c r="CJ95">
        <v>0</v>
      </c>
      <c r="CK95">
        <v>1128.824285714285</v>
      </c>
      <c r="CL95">
        <v>4.9990899999999998</v>
      </c>
      <c r="CM95">
        <v>13924.71428571429</v>
      </c>
      <c r="CN95">
        <v>9558.0228571428579</v>
      </c>
      <c r="CO95">
        <v>46</v>
      </c>
      <c r="CP95">
        <v>48.875</v>
      </c>
      <c r="CQ95">
        <v>46.875</v>
      </c>
      <c r="CR95">
        <v>47.375</v>
      </c>
      <c r="CS95">
        <v>47.392714285714291</v>
      </c>
      <c r="CT95">
        <v>597.55000000000007</v>
      </c>
      <c r="CU95">
        <v>597.45428571428579</v>
      </c>
      <c r="CV95">
        <v>0</v>
      </c>
      <c r="CW95">
        <v>1665770087</v>
      </c>
      <c r="CX95">
        <v>0</v>
      </c>
      <c r="CY95">
        <v>1665769350.0999999</v>
      </c>
      <c r="CZ95" t="s">
        <v>356</v>
      </c>
      <c r="DA95">
        <v>1665769350.0999999</v>
      </c>
      <c r="DB95">
        <v>1665769349.0999999</v>
      </c>
      <c r="DC95">
        <v>11</v>
      </c>
      <c r="DD95">
        <v>-2.3E-2</v>
      </c>
      <c r="DE95">
        <v>-8.9999999999999993E-3</v>
      </c>
      <c r="DF95">
        <v>-1.113</v>
      </c>
      <c r="DG95">
        <v>0.21099999999999999</v>
      </c>
      <c r="DH95">
        <v>415</v>
      </c>
      <c r="DI95">
        <v>39</v>
      </c>
      <c r="DJ95">
        <v>0.32</v>
      </c>
      <c r="DK95">
        <v>0.12</v>
      </c>
      <c r="DL95">
        <v>-11.5769</v>
      </c>
      <c r="DM95">
        <v>-1.168975609756113</v>
      </c>
      <c r="DN95">
        <v>0.1189687497397285</v>
      </c>
      <c r="DO95">
        <v>0</v>
      </c>
      <c r="DP95">
        <v>0.27511134146341459</v>
      </c>
      <c r="DQ95">
        <v>0.115585296167247</v>
      </c>
      <c r="DR95">
        <v>1.151094098971794E-2</v>
      </c>
      <c r="DS95">
        <v>0</v>
      </c>
      <c r="DT95">
        <v>0</v>
      </c>
      <c r="DU95">
        <v>0</v>
      </c>
      <c r="DV95">
        <v>0</v>
      </c>
      <c r="DW95">
        <v>-1</v>
      </c>
      <c r="DX95">
        <v>0</v>
      </c>
      <c r="DY95">
        <v>2</v>
      </c>
      <c r="DZ95" t="s">
        <v>363</v>
      </c>
      <c r="EA95">
        <v>3.2937099999999999</v>
      </c>
      <c r="EB95">
        <v>2.6252399999999998</v>
      </c>
      <c r="EC95">
        <v>0.11771</v>
      </c>
      <c r="ED95">
        <v>0.118551</v>
      </c>
      <c r="EE95">
        <v>0.151589</v>
      </c>
      <c r="EF95">
        <v>0.149311</v>
      </c>
      <c r="EG95">
        <v>26613.5</v>
      </c>
      <c r="EH95">
        <v>27112.9</v>
      </c>
      <c r="EI95">
        <v>28075.4</v>
      </c>
      <c r="EJ95">
        <v>29624</v>
      </c>
      <c r="EK95">
        <v>32719.1</v>
      </c>
      <c r="EL95">
        <v>35019.300000000003</v>
      </c>
      <c r="EM95">
        <v>39566.300000000003</v>
      </c>
      <c r="EN95">
        <v>42389.2</v>
      </c>
      <c r="EO95">
        <v>2.11965</v>
      </c>
      <c r="EP95">
        <v>2.1260500000000002</v>
      </c>
      <c r="EQ95">
        <v>7.4669700000000006E-2</v>
      </c>
      <c r="ER95">
        <v>0</v>
      </c>
      <c r="ES95">
        <v>33.832500000000003</v>
      </c>
      <c r="ET95">
        <v>999.9</v>
      </c>
      <c r="EU95">
        <v>64.900000000000006</v>
      </c>
      <c r="EV95">
        <v>38.9</v>
      </c>
      <c r="EW95">
        <v>44.808999999999997</v>
      </c>
      <c r="EX95">
        <v>57.327500000000001</v>
      </c>
      <c r="EY95">
        <v>-2.4158599999999999</v>
      </c>
      <c r="EZ95">
        <v>2</v>
      </c>
      <c r="FA95">
        <v>0.71741900000000003</v>
      </c>
      <c r="FB95">
        <v>1.8467800000000001</v>
      </c>
      <c r="FC95">
        <v>20.260000000000002</v>
      </c>
      <c r="FD95">
        <v>5.21774</v>
      </c>
      <c r="FE95">
        <v>12.0098</v>
      </c>
      <c r="FF95">
        <v>4.9859499999999999</v>
      </c>
      <c r="FG95">
        <v>3.2845800000000001</v>
      </c>
      <c r="FH95">
        <v>8038.2</v>
      </c>
      <c r="FI95">
        <v>9999</v>
      </c>
      <c r="FJ95">
        <v>9999</v>
      </c>
      <c r="FK95">
        <v>562.29999999999995</v>
      </c>
      <c r="FL95">
        <v>1.8658699999999999</v>
      </c>
      <c r="FM95">
        <v>1.86229</v>
      </c>
      <c r="FN95">
        <v>1.86432</v>
      </c>
      <c r="FO95">
        <v>1.8604099999999999</v>
      </c>
      <c r="FP95">
        <v>1.86111</v>
      </c>
      <c r="FQ95">
        <v>1.86019</v>
      </c>
      <c r="FR95">
        <v>1.86191</v>
      </c>
      <c r="FS95">
        <v>1.8585199999999999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-1.101</v>
      </c>
      <c r="GH95">
        <v>0.21740000000000001</v>
      </c>
      <c r="GI95">
        <v>-1.0539319262819791</v>
      </c>
      <c r="GJ95">
        <v>-4.1205714796583209E-4</v>
      </c>
      <c r="GK95">
        <v>7.7744911336874259E-7</v>
      </c>
      <c r="GL95">
        <v>-3.0144991668536769E-10</v>
      </c>
      <c r="GM95">
        <v>-0.1266511706023529</v>
      </c>
      <c r="GN95">
        <v>4.3598202540073173E-3</v>
      </c>
      <c r="GO95">
        <v>2.9285056325319391E-4</v>
      </c>
      <c r="GP95">
        <v>-4.5385929978810709E-6</v>
      </c>
      <c r="GQ95">
        <v>2</v>
      </c>
      <c r="GR95">
        <v>2069</v>
      </c>
      <c r="GS95">
        <v>4</v>
      </c>
      <c r="GT95">
        <v>38</v>
      </c>
      <c r="GU95">
        <v>12.2</v>
      </c>
      <c r="GV95">
        <v>12.2</v>
      </c>
      <c r="GW95">
        <v>1.6699200000000001</v>
      </c>
      <c r="GX95">
        <v>2.6074199999999998</v>
      </c>
      <c r="GY95">
        <v>2.04956</v>
      </c>
      <c r="GZ95">
        <v>2.6220699999999999</v>
      </c>
      <c r="HA95">
        <v>2.1972700000000001</v>
      </c>
      <c r="HB95">
        <v>2.3120099999999999</v>
      </c>
      <c r="HC95">
        <v>43.6721</v>
      </c>
      <c r="HD95">
        <v>12.5472</v>
      </c>
      <c r="HE95">
        <v>18</v>
      </c>
      <c r="HF95">
        <v>650.40300000000002</v>
      </c>
      <c r="HG95">
        <v>727.25199999999995</v>
      </c>
      <c r="HH95">
        <v>31.001300000000001</v>
      </c>
      <c r="HI95">
        <v>36.2241</v>
      </c>
      <c r="HJ95">
        <v>30.000599999999999</v>
      </c>
      <c r="HK95">
        <v>36.054400000000001</v>
      </c>
      <c r="HL95">
        <v>36.042099999999998</v>
      </c>
      <c r="HM95">
        <v>33.420999999999999</v>
      </c>
      <c r="HN95">
        <v>17.912600000000001</v>
      </c>
      <c r="HO95">
        <v>100</v>
      </c>
      <c r="HP95">
        <v>31</v>
      </c>
      <c r="HQ95">
        <v>538.46699999999998</v>
      </c>
      <c r="HR95">
        <v>38.508699999999997</v>
      </c>
      <c r="HS95">
        <v>98.837400000000002</v>
      </c>
      <c r="HT95">
        <v>98.252700000000004</v>
      </c>
    </row>
    <row r="96" spans="1:228" x14ac:dyDescent="0.2">
      <c r="A96">
        <v>81</v>
      </c>
      <c r="B96">
        <v>1665770085.5999999</v>
      </c>
      <c r="C96">
        <v>319.5</v>
      </c>
      <c r="D96" t="s">
        <v>521</v>
      </c>
      <c r="E96" t="s">
        <v>522</v>
      </c>
      <c r="F96">
        <v>4</v>
      </c>
      <c r="G96">
        <v>1665770083.2874999</v>
      </c>
      <c r="H96">
        <f t="shared" si="34"/>
        <v>3.2293382762917886E-4</v>
      </c>
      <c r="I96">
        <f t="shared" si="35"/>
        <v>0.32293382762917888</v>
      </c>
      <c r="J96">
        <f t="shared" si="36"/>
        <v>2.0775480931847907</v>
      </c>
      <c r="K96">
        <f t="shared" si="37"/>
        <v>515.05275000000006</v>
      </c>
      <c r="L96">
        <f t="shared" si="38"/>
        <v>319.57875777745716</v>
      </c>
      <c r="M96">
        <f t="shared" si="39"/>
        <v>32.380149307788692</v>
      </c>
      <c r="N96">
        <f t="shared" si="40"/>
        <v>52.18583695103024</v>
      </c>
      <c r="O96">
        <f t="shared" si="41"/>
        <v>1.8164801110122551E-2</v>
      </c>
      <c r="P96">
        <f t="shared" si="42"/>
        <v>2.7686335541742242</v>
      </c>
      <c r="Q96">
        <f t="shared" si="43"/>
        <v>1.8098850719392035E-2</v>
      </c>
      <c r="R96">
        <f t="shared" si="44"/>
        <v>1.1317687032243978E-2</v>
      </c>
      <c r="S96">
        <f t="shared" si="45"/>
        <v>226.10839310738928</v>
      </c>
      <c r="T96">
        <f t="shared" si="46"/>
        <v>36.28891436002008</v>
      </c>
      <c r="U96">
        <f t="shared" si="47"/>
        <v>35.041537499999997</v>
      </c>
      <c r="V96">
        <f t="shared" si="48"/>
        <v>5.6613767798380614</v>
      </c>
      <c r="W96">
        <f t="shared" si="49"/>
        <v>69.817692752706179</v>
      </c>
      <c r="X96">
        <f t="shared" si="50"/>
        <v>3.9391724853524517</v>
      </c>
      <c r="Y96">
        <f t="shared" si="51"/>
        <v>5.6420834462476082</v>
      </c>
      <c r="Z96">
        <f t="shared" si="52"/>
        <v>1.7222042944856097</v>
      </c>
      <c r="AA96">
        <f t="shared" si="53"/>
        <v>-14.241381798446788</v>
      </c>
      <c r="AB96">
        <f t="shared" si="54"/>
        <v>-9.2020375744433345</v>
      </c>
      <c r="AC96">
        <f t="shared" si="55"/>
        <v>-0.77629573574329103</v>
      </c>
      <c r="AD96">
        <f t="shared" si="56"/>
        <v>201.88867799875587</v>
      </c>
      <c r="AE96">
        <f t="shared" si="57"/>
        <v>12.577293111483915</v>
      </c>
      <c r="AF96">
        <f t="shared" si="58"/>
        <v>0.32888035694605516</v>
      </c>
      <c r="AG96">
        <f t="shared" si="59"/>
        <v>2.0775480931847907</v>
      </c>
      <c r="AH96">
        <v>548.00486125089094</v>
      </c>
      <c r="AI96">
        <v>539.02092121212115</v>
      </c>
      <c r="AJ96">
        <v>1.729222420804825</v>
      </c>
      <c r="AK96">
        <v>66.492370730990942</v>
      </c>
      <c r="AL96">
        <f t="shared" si="60"/>
        <v>0.32293382762917888</v>
      </c>
      <c r="AM96">
        <v>38.589945840732263</v>
      </c>
      <c r="AN96">
        <v>38.876804395604431</v>
      </c>
      <c r="AO96">
        <v>-6.7752190123596294E-5</v>
      </c>
      <c r="AP96">
        <v>87.124668143058287</v>
      </c>
      <c r="AQ96">
        <v>38</v>
      </c>
      <c r="AR96">
        <v>6</v>
      </c>
      <c r="AS96">
        <f t="shared" si="61"/>
        <v>1</v>
      </c>
      <c r="AT96">
        <f t="shared" si="62"/>
        <v>0</v>
      </c>
      <c r="AU96">
        <f t="shared" si="63"/>
        <v>47060.401299160265</v>
      </c>
      <c r="AV96">
        <f t="shared" si="64"/>
        <v>1199.98</v>
      </c>
      <c r="AW96">
        <f t="shared" si="65"/>
        <v>1025.9063010919117</v>
      </c>
      <c r="AX96">
        <f t="shared" si="66"/>
        <v>0.85493616651270155</v>
      </c>
      <c r="AY96">
        <f t="shared" si="67"/>
        <v>0.1884268013695139</v>
      </c>
      <c r="AZ96">
        <v>6</v>
      </c>
      <c r="BA96">
        <v>0.5</v>
      </c>
      <c r="BB96" t="s">
        <v>355</v>
      </c>
      <c r="BC96">
        <v>2</v>
      </c>
      <c r="BD96" t="b">
        <v>1</v>
      </c>
      <c r="BE96">
        <v>1665770083.2874999</v>
      </c>
      <c r="BF96">
        <v>515.05275000000006</v>
      </c>
      <c r="BG96">
        <v>526.81875000000002</v>
      </c>
      <c r="BH96">
        <v>38.878012499999997</v>
      </c>
      <c r="BI96">
        <v>38.586237500000003</v>
      </c>
      <c r="BJ96">
        <v>516.15362500000003</v>
      </c>
      <c r="BK96">
        <v>38.660674999999998</v>
      </c>
      <c r="BL96">
        <v>650.00937499999998</v>
      </c>
      <c r="BM96">
        <v>101.22137499999999</v>
      </c>
      <c r="BN96">
        <v>9.9969174999999993E-2</v>
      </c>
      <c r="BO96">
        <v>34.979887499999997</v>
      </c>
      <c r="BP96">
        <v>35.041537499999997</v>
      </c>
      <c r="BQ96">
        <v>999.9</v>
      </c>
      <c r="BR96">
        <v>0</v>
      </c>
      <c r="BS96">
        <v>0</v>
      </c>
      <c r="BT96">
        <v>8999.7662500000006</v>
      </c>
      <c r="BU96">
        <v>0</v>
      </c>
      <c r="BV96">
        <v>1824.47875</v>
      </c>
      <c r="BW96">
        <v>-11.7661125</v>
      </c>
      <c r="BX96">
        <v>535.88687499999992</v>
      </c>
      <c r="BY96">
        <v>547.96250000000009</v>
      </c>
      <c r="BZ96">
        <v>0.29179337500000002</v>
      </c>
      <c r="CA96">
        <v>526.81875000000002</v>
      </c>
      <c r="CB96">
        <v>38.586237500000003</v>
      </c>
      <c r="CC96">
        <v>3.93528375</v>
      </c>
      <c r="CD96">
        <v>3.9057474999999999</v>
      </c>
      <c r="CE96">
        <v>28.624825000000001</v>
      </c>
      <c r="CF96">
        <v>28.495049999999999</v>
      </c>
      <c r="CG96">
        <v>1199.98</v>
      </c>
      <c r="CH96">
        <v>0.50004424999999997</v>
      </c>
      <c r="CI96">
        <v>0.49995574999999998</v>
      </c>
      <c r="CJ96">
        <v>0</v>
      </c>
      <c r="CK96">
        <v>1128.58</v>
      </c>
      <c r="CL96">
        <v>4.9990899999999998</v>
      </c>
      <c r="CM96">
        <v>13923.0625</v>
      </c>
      <c r="CN96">
        <v>9557.8612499999981</v>
      </c>
      <c r="CO96">
        <v>46</v>
      </c>
      <c r="CP96">
        <v>48.875</v>
      </c>
      <c r="CQ96">
        <v>46.890500000000003</v>
      </c>
      <c r="CR96">
        <v>47.390500000000003</v>
      </c>
      <c r="CS96">
        <v>47.398249999999997</v>
      </c>
      <c r="CT96">
        <v>597.54374999999993</v>
      </c>
      <c r="CU96">
        <v>597.43624999999997</v>
      </c>
      <c r="CV96">
        <v>0</v>
      </c>
      <c r="CW96">
        <v>1665770091.2</v>
      </c>
      <c r="CX96">
        <v>0</v>
      </c>
      <c r="CY96">
        <v>1665769350.0999999</v>
      </c>
      <c r="CZ96" t="s">
        <v>356</v>
      </c>
      <c r="DA96">
        <v>1665769350.0999999</v>
      </c>
      <c r="DB96">
        <v>1665769349.0999999</v>
      </c>
      <c r="DC96">
        <v>11</v>
      </c>
      <c r="DD96">
        <v>-2.3E-2</v>
      </c>
      <c r="DE96">
        <v>-8.9999999999999993E-3</v>
      </c>
      <c r="DF96">
        <v>-1.113</v>
      </c>
      <c r="DG96">
        <v>0.21099999999999999</v>
      </c>
      <c r="DH96">
        <v>415</v>
      </c>
      <c r="DI96">
        <v>39</v>
      </c>
      <c r="DJ96">
        <v>0.32</v>
      </c>
      <c r="DK96">
        <v>0.12</v>
      </c>
      <c r="DL96">
        <v>-11.64651951219512</v>
      </c>
      <c r="DM96">
        <v>-0.95496167247387331</v>
      </c>
      <c r="DN96">
        <v>9.8854041750925645E-2</v>
      </c>
      <c r="DO96">
        <v>0</v>
      </c>
      <c r="DP96">
        <v>0.2813722195121951</v>
      </c>
      <c r="DQ96">
        <v>9.2570529616724836E-2</v>
      </c>
      <c r="DR96">
        <v>9.4784206812290727E-3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357</v>
      </c>
      <c r="EA96">
        <v>3.29373</v>
      </c>
      <c r="EB96">
        <v>2.6252399999999998</v>
      </c>
      <c r="EC96">
        <v>0.11881899999999999</v>
      </c>
      <c r="ED96">
        <v>0.11965099999999999</v>
      </c>
      <c r="EE96">
        <v>0.151587</v>
      </c>
      <c r="EF96">
        <v>0.14929000000000001</v>
      </c>
      <c r="EG96">
        <v>26580.2</v>
      </c>
      <c r="EH96">
        <v>27079</v>
      </c>
      <c r="EI96">
        <v>28075.7</v>
      </c>
      <c r="EJ96">
        <v>29623.9</v>
      </c>
      <c r="EK96">
        <v>32719.3</v>
      </c>
      <c r="EL96">
        <v>35020.199999999997</v>
      </c>
      <c r="EM96">
        <v>39566.300000000003</v>
      </c>
      <c r="EN96">
        <v>42389.2</v>
      </c>
      <c r="EO96">
        <v>2.1196700000000002</v>
      </c>
      <c r="EP96">
        <v>2.1259299999999999</v>
      </c>
      <c r="EQ96">
        <v>7.4759099999999995E-2</v>
      </c>
      <c r="ER96">
        <v>0</v>
      </c>
      <c r="ES96">
        <v>33.837800000000001</v>
      </c>
      <c r="ET96">
        <v>999.9</v>
      </c>
      <c r="EU96">
        <v>64.900000000000006</v>
      </c>
      <c r="EV96">
        <v>38.9</v>
      </c>
      <c r="EW96">
        <v>44.8108</v>
      </c>
      <c r="EX96">
        <v>57.5075</v>
      </c>
      <c r="EY96">
        <v>-2.4679500000000001</v>
      </c>
      <c r="EZ96">
        <v>2</v>
      </c>
      <c r="FA96">
        <v>0.71803399999999995</v>
      </c>
      <c r="FB96">
        <v>1.85419</v>
      </c>
      <c r="FC96">
        <v>20.260000000000002</v>
      </c>
      <c r="FD96">
        <v>5.21624</v>
      </c>
      <c r="FE96">
        <v>12.0098</v>
      </c>
      <c r="FF96">
        <v>4.9855999999999998</v>
      </c>
      <c r="FG96">
        <v>3.2844799999999998</v>
      </c>
      <c r="FH96">
        <v>8038.2</v>
      </c>
      <c r="FI96">
        <v>9999</v>
      </c>
      <c r="FJ96">
        <v>9999</v>
      </c>
      <c r="FK96">
        <v>562.29999999999995</v>
      </c>
      <c r="FL96">
        <v>1.86592</v>
      </c>
      <c r="FM96">
        <v>1.8623000000000001</v>
      </c>
      <c r="FN96">
        <v>1.86432</v>
      </c>
      <c r="FO96">
        <v>1.86042</v>
      </c>
      <c r="FP96">
        <v>1.8611200000000001</v>
      </c>
      <c r="FQ96">
        <v>1.8602000000000001</v>
      </c>
      <c r="FR96">
        <v>1.86192</v>
      </c>
      <c r="FS96">
        <v>1.8585199999999999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-1.101</v>
      </c>
      <c r="GH96">
        <v>0.21740000000000001</v>
      </c>
      <c r="GI96">
        <v>-1.0539319262819791</v>
      </c>
      <c r="GJ96">
        <v>-4.1205714796583209E-4</v>
      </c>
      <c r="GK96">
        <v>7.7744911336874259E-7</v>
      </c>
      <c r="GL96">
        <v>-3.0144991668536769E-10</v>
      </c>
      <c r="GM96">
        <v>-0.1266511706023529</v>
      </c>
      <c r="GN96">
        <v>4.3598202540073173E-3</v>
      </c>
      <c r="GO96">
        <v>2.9285056325319391E-4</v>
      </c>
      <c r="GP96">
        <v>-4.5385929978810709E-6</v>
      </c>
      <c r="GQ96">
        <v>2</v>
      </c>
      <c r="GR96">
        <v>2069</v>
      </c>
      <c r="GS96">
        <v>4</v>
      </c>
      <c r="GT96">
        <v>38</v>
      </c>
      <c r="GU96">
        <v>12.3</v>
      </c>
      <c r="GV96">
        <v>12.3</v>
      </c>
      <c r="GW96">
        <v>1.6870099999999999</v>
      </c>
      <c r="GX96">
        <v>2.6086399999999998</v>
      </c>
      <c r="GY96">
        <v>2.04834</v>
      </c>
      <c r="GZ96">
        <v>2.6220699999999999</v>
      </c>
      <c r="HA96">
        <v>2.1972700000000001</v>
      </c>
      <c r="HB96">
        <v>2.35107</v>
      </c>
      <c r="HC96">
        <v>43.6721</v>
      </c>
      <c r="HD96">
        <v>12.5647</v>
      </c>
      <c r="HE96">
        <v>18</v>
      </c>
      <c r="HF96">
        <v>650.46400000000006</v>
      </c>
      <c r="HG96">
        <v>727.18</v>
      </c>
      <c r="HH96">
        <v>31.001799999999999</v>
      </c>
      <c r="HI96">
        <v>36.228999999999999</v>
      </c>
      <c r="HJ96">
        <v>30.000699999999998</v>
      </c>
      <c r="HK96">
        <v>36.058500000000002</v>
      </c>
      <c r="HL96">
        <v>36.046300000000002</v>
      </c>
      <c r="HM96">
        <v>33.767200000000003</v>
      </c>
      <c r="HN96">
        <v>17.912600000000001</v>
      </c>
      <c r="HO96">
        <v>100</v>
      </c>
      <c r="HP96">
        <v>31</v>
      </c>
      <c r="HQ96">
        <v>545.14400000000001</v>
      </c>
      <c r="HR96">
        <v>38.489100000000001</v>
      </c>
      <c r="HS96">
        <v>98.837800000000001</v>
      </c>
      <c r="HT96">
        <v>98.252700000000004</v>
      </c>
    </row>
    <row r="97" spans="1:228" x14ac:dyDescent="0.2">
      <c r="A97">
        <v>82</v>
      </c>
      <c r="B97">
        <v>1665770089.0999999</v>
      </c>
      <c r="C97">
        <v>323</v>
      </c>
      <c r="D97" t="s">
        <v>523</v>
      </c>
      <c r="E97" t="s">
        <v>524</v>
      </c>
      <c r="F97">
        <v>4</v>
      </c>
      <c r="G97">
        <v>1665770086.7249999</v>
      </c>
      <c r="H97">
        <f t="shared" si="34"/>
        <v>3.3149977961976828E-4</v>
      </c>
      <c r="I97">
        <f t="shared" si="35"/>
        <v>0.33149977961976829</v>
      </c>
      <c r="J97">
        <f t="shared" si="36"/>
        <v>2.0367008279136045</v>
      </c>
      <c r="K97">
        <f t="shared" si="37"/>
        <v>520.77762500000006</v>
      </c>
      <c r="L97">
        <f t="shared" si="38"/>
        <v>333.10124973947137</v>
      </c>
      <c r="M97">
        <f t="shared" si="39"/>
        <v>33.750474737298617</v>
      </c>
      <c r="N97">
        <f t="shared" si="40"/>
        <v>52.766214747197687</v>
      </c>
      <c r="O97">
        <f t="shared" si="41"/>
        <v>1.8629542146178527E-2</v>
      </c>
      <c r="P97">
        <f t="shared" si="42"/>
        <v>2.7680257536286401</v>
      </c>
      <c r="Q97">
        <f t="shared" si="43"/>
        <v>1.8560165730154839E-2</v>
      </c>
      <c r="R97">
        <f t="shared" si="44"/>
        <v>1.1606315149090456E-2</v>
      </c>
      <c r="S97">
        <f t="shared" si="45"/>
        <v>226.11083998263729</v>
      </c>
      <c r="T97">
        <f t="shared" si="46"/>
        <v>36.292941561758937</v>
      </c>
      <c r="U97">
        <f t="shared" si="47"/>
        <v>35.046912499999998</v>
      </c>
      <c r="V97">
        <f t="shared" si="48"/>
        <v>5.6630615973576042</v>
      </c>
      <c r="W97">
        <f t="shared" si="49"/>
        <v>69.793219917615545</v>
      </c>
      <c r="X97">
        <f t="shared" si="50"/>
        <v>3.9391195470052898</v>
      </c>
      <c r="Y97">
        <f t="shared" si="51"/>
        <v>5.6439859798058567</v>
      </c>
      <c r="Z97">
        <f t="shared" si="52"/>
        <v>1.7239420503523144</v>
      </c>
      <c r="AA97">
        <f t="shared" si="53"/>
        <v>-14.619140281231781</v>
      </c>
      <c r="AB97">
        <f t="shared" si="54"/>
        <v>-9.0936912074295631</v>
      </c>
      <c r="AC97">
        <f t="shared" si="55"/>
        <v>-0.76736678216131959</v>
      </c>
      <c r="AD97">
        <f t="shared" si="56"/>
        <v>201.6306417118146</v>
      </c>
      <c r="AE97">
        <f t="shared" si="57"/>
        <v>12.61882146247882</v>
      </c>
      <c r="AF97">
        <f t="shared" si="58"/>
        <v>0.33322417869870796</v>
      </c>
      <c r="AG97">
        <f t="shared" si="59"/>
        <v>2.0367008279136045</v>
      </c>
      <c r="AH97">
        <v>554.09532470718614</v>
      </c>
      <c r="AI97">
        <v>545.10478181818178</v>
      </c>
      <c r="AJ97">
        <v>1.7405207907632929</v>
      </c>
      <c r="AK97">
        <v>66.492370730990942</v>
      </c>
      <c r="AL97">
        <f t="shared" si="60"/>
        <v>0.33149977961976829</v>
      </c>
      <c r="AM97">
        <v>38.582624609720327</v>
      </c>
      <c r="AN97">
        <v>38.876708791208792</v>
      </c>
      <c r="AO97">
        <v>4.4546027890907811E-6</v>
      </c>
      <c r="AP97">
        <v>87.124668143058287</v>
      </c>
      <c r="AQ97">
        <v>38</v>
      </c>
      <c r="AR97">
        <v>6</v>
      </c>
      <c r="AS97">
        <f t="shared" si="61"/>
        <v>1</v>
      </c>
      <c r="AT97">
        <f t="shared" si="62"/>
        <v>0</v>
      </c>
      <c r="AU97">
        <f t="shared" si="63"/>
        <v>47042.856917562705</v>
      </c>
      <c r="AV97">
        <f t="shared" si="64"/>
        <v>1199.99125</v>
      </c>
      <c r="AW97">
        <f t="shared" si="65"/>
        <v>1025.9160885920401</v>
      </c>
      <c r="AX97">
        <f t="shared" si="66"/>
        <v>0.85493630773727736</v>
      </c>
      <c r="AY97">
        <f t="shared" si="67"/>
        <v>0.18842707393294517</v>
      </c>
      <c r="AZ97">
        <v>6</v>
      </c>
      <c r="BA97">
        <v>0.5</v>
      </c>
      <c r="BB97" t="s">
        <v>355</v>
      </c>
      <c r="BC97">
        <v>2</v>
      </c>
      <c r="BD97" t="b">
        <v>1</v>
      </c>
      <c r="BE97">
        <v>1665770086.7249999</v>
      </c>
      <c r="BF97">
        <v>520.77762500000006</v>
      </c>
      <c r="BG97">
        <v>532.58612500000004</v>
      </c>
      <c r="BH97">
        <v>38.877249999999997</v>
      </c>
      <c r="BI97">
        <v>38.581612499999999</v>
      </c>
      <c r="BJ97">
        <v>521.87799999999993</v>
      </c>
      <c r="BK97">
        <v>38.659937499999998</v>
      </c>
      <c r="BL97">
        <v>649.99062500000002</v>
      </c>
      <c r="BM97">
        <v>101.22199999999999</v>
      </c>
      <c r="BN97">
        <v>9.9969712500000002E-2</v>
      </c>
      <c r="BO97">
        <v>34.985975000000003</v>
      </c>
      <c r="BP97">
        <v>35.046912499999998</v>
      </c>
      <c r="BQ97">
        <v>999.9</v>
      </c>
      <c r="BR97">
        <v>0</v>
      </c>
      <c r="BS97">
        <v>0</v>
      </c>
      <c r="BT97">
        <v>8996.4837499999994</v>
      </c>
      <c r="BU97">
        <v>0</v>
      </c>
      <c r="BV97">
        <v>1825.66</v>
      </c>
      <c r="BW97">
        <v>-11.808325</v>
      </c>
      <c r="BX97">
        <v>541.84312499999999</v>
      </c>
      <c r="BY97">
        <v>553.95875000000001</v>
      </c>
      <c r="BZ97">
        <v>0.29565625000000001</v>
      </c>
      <c r="CA97">
        <v>532.58612500000004</v>
      </c>
      <c r="CB97">
        <v>38.581612499999999</v>
      </c>
      <c r="CC97">
        <v>3.9352312500000002</v>
      </c>
      <c r="CD97">
        <v>3.9053024999999999</v>
      </c>
      <c r="CE97">
        <v>28.624600000000001</v>
      </c>
      <c r="CF97">
        <v>28.493112499999999</v>
      </c>
      <c r="CG97">
        <v>1199.99125</v>
      </c>
      <c r="CH97">
        <v>0.50003900000000001</v>
      </c>
      <c r="CI97">
        <v>0.49996099999999999</v>
      </c>
      <c r="CJ97">
        <v>0</v>
      </c>
      <c r="CK97">
        <v>1128.37375</v>
      </c>
      <c r="CL97">
        <v>4.9990899999999998</v>
      </c>
      <c r="CM97">
        <v>13921.5</v>
      </c>
      <c r="CN97">
        <v>9557.9312500000015</v>
      </c>
      <c r="CO97">
        <v>46</v>
      </c>
      <c r="CP97">
        <v>48.875</v>
      </c>
      <c r="CQ97">
        <v>46.875</v>
      </c>
      <c r="CR97">
        <v>47.436999999999998</v>
      </c>
      <c r="CS97">
        <v>47.398249999999997</v>
      </c>
      <c r="CT97">
        <v>597.54374999999993</v>
      </c>
      <c r="CU97">
        <v>597.44749999999999</v>
      </c>
      <c r="CV97">
        <v>0</v>
      </c>
      <c r="CW97">
        <v>1665770094.8</v>
      </c>
      <c r="CX97">
        <v>0</v>
      </c>
      <c r="CY97">
        <v>1665769350.0999999</v>
      </c>
      <c r="CZ97" t="s">
        <v>356</v>
      </c>
      <c r="DA97">
        <v>1665769350.0999999</v>
      </c>
      <c r="DB97">
        <v>1665769349.0999999</v>
      </c>
      <c r="DC97">
        <v>11</v>
      </c>
      <c r="DD97">
        <v>-2.3E-2</v>
      </c>
      <c r="DE97">
        <v>-8.9999999999999993E-3</v>
      </c>
      <c r="DF97">
        <v>-1.113</v>
      </c>
      <c r="DG97">
        <v>0.21099999999999999</v>
      </c>
      <c r="DH97">
        <v>415</v>
      </c>
      <c r="DI97">
        <v>39</v>
      </c>
      <c r="DJ97">
        <v>0.32</v>
      </c>
      <c r="DK97">
        <v>0.12</v>
      </c>
      <c r="DL97">
        <v>-11.70538292682927</v>
      </c>
      <c r="DM97">
        <v>-0.83236306620209544</v>
      </c>
      <c r="DN97">
        <v>8.7141880112162146E-2</v>
      </c>
      <c r="DO97">
        <v>0</v>
      </c>
      <c r="DP97">
        <v>0.28694890243902438</v>
      </c>
      <c r="DQ97">
        <v>7.5216606271777106E-2</v>
      </c>
      <c r="DR97">
        <v>7.88068542520063E-3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357</v>
      </c>
      <c r="EA97">
        <v>3.2937099999999999</v>
      </c>
      <c r="EB97">
        <v>2.62521</v>
      </c>
      <c r="EC97">
        <v>0.119786</v>
      </c>
      <c r="ED97">
        <v>0.12060899999999999</v>
      </c>
      <c r="EE97">
        <v>0.151583</v>
      </c>
      <c r="EF97">
        <v>0.149284</v>
      </c>
      <c r="EG97">
        <v>26550.799999999999</v>
      </c>
      <c r="EH97">
        <v>27048.799999999999</v>
      </c>
      <c r="EI97">
        <v>28075.599999999999</v>
      </c>
      <c r="EJ97">
        <v>29623.3</v>
      </c>
      <c r="EK97">
        <v>32719.4</v>
      </c>
      <c r="EL97">
        <v>35019.599999999999</v>
      </c>
      <c r="EM97">
        <v>39566.199999999997</v>
      </c>
      <c r="EN97">
        <v>42388.1</v>
      </c>
      <c r="EO97">
        <v>2.1194700000000002</v>
      </c>
      <c r="EP97">
        <v>2.1258499999999998</v>
      </c>
      <c r="EQ97">
        <v>7.4744199999999997E-2</v>
      </c>
      <c r="ER97">
        <v>0</v>
      </c>
      <c r="ES97">
        <v>33.842599999999997</v>
      </c>
      <c r="ET97">
        <v>999.9</v>
      </c>
      <c r="EU97">
        <v>64.900000000000006</v>
      </c>
      <c r="EV97">
        <v>39</v>
      </c>
      <c r="EW97">
        <v>45.0533</v>
      </c>
      <c r="EX97">
        <v>57.747500000000002</v>
      </c>
      <c r="EY97">
        <v>-2.5640999999999998</v>
      </c>
      <c r="EZ97">
        <v>2</v>
      </c>
      <c r="FA97">
        <v>0.71848100000000004</v>
      </c>
      <c r="FB97">
        <v>1.85904</v>
      </c>
      <c r="FC97">
        <v>20.259899999999998</v>
      </c>
      <c r="FD97">
        <v>5.2160900000000003</v>
      </c>
      <c r="FE97">
        <v>12.0099</v>
      </c>
      <c r="FF97">
        <v>4.9859999999999998</v>
      </c>
      <c r="FG97">
        <v>3.2844799999999998</v>
      </c>
      <c r="FH97">
        <v>8038.6</v>
      </c>
      <c r="FI97">
        <v>9999</v>
      </c>
      <c r="FJ97">
        <v>9999</v>
      </c>
      <c r="FK97">
        <v>562.29999999999995</v>
      </c>
      <c r="FL97">
        <v>1.86592</v>
      </c>
      <c r="FM97">
        <v>1.8623000000000001</v>
      </c>
      <c r="FN97">
        <v>1.86432</v>
      </c>
      <c r="FO97">
        <v>1.86042</v>
      </c>
      <c r="FP97">
        <v>1.8611200000000001</v>
      </c>
      <c r="FQ97">
        <v>1.8602000000000001</v>
      </c>
      <c r="FR97">
        <v>1.86189</v>
      </c>
      <c r="FS97">
        <v>1.8585199999999999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-1.1000000000000001</v>
      </c>
      <c r="GH97">
        <v>0.21729999999999999</v>
      </c>
      <c r="GI97">
        <v>-1.0539319262819791</v>
      </c>
      <c r="GJ97">
        <v>-4.1205714796583209E-4</v>
      </c>
      <c r="GK97">
        <v>7.7744911336874259E-7</v>
      </c>
      <c r="GL97">
        <v>-3.0144991668536769E-10</v>
      </c>
      <c r="GM97">
        <v>-0.1266511706023529</v>
      </c>
      <c r="GN97">
        <v>4.3598202540073173E-3</v>
      </c>
      <c r="GO97">
        <v>2.9285056325319391E-4</v>
      </c>
      <c r="GP97">
        <v>-4.5385929978810709E-6</v>
      </c>
      <c r="GQ97">
        <v>2</v>
      </c>
      <c r="GR97">
        <v>2069</v>
      </c>
      <c r="GS97">
        <v>4</v>
      </c>
      <c r="GT97">
        <v>38</v>
      </c>
      <c r="GU97">
        <v>12.3</v>
      </c>
      <c r="GV97">
        <v>12.3</v>
      </c>
      <c r="GW97">
        <v>1.70166</v>
      </c>
      <c r="GX97">
        <v>2.6013199999999999</v>
      </c>
      <c r="GY97">
        <v>2.04834</v>
      </c>
      <c r="GZ97">
        <v>2.6220699999999999</v>
      </c>
      <c r="HA97">
        <v>2.1972700000000001</v>
      </c>
      <c r="HB97">
        <v>2.3071299999999999</v>
      </c>
      <c r="HC97">
        <v>43.6721</v>
      </c>
      <c r="HD97">
        <v>12.5472</v>
      </c>
      <c r="HE97">
        <v>18</v>
      </c>
      <c r="HF97">
        <v>650.33399999999995</v>
      </c>
      <c r="HG97">
        <v>727.14300000000003</v>
      </c>
      <c r="HH97">
        <v>31.0017</v>
      </c>
      <c r="HI97">
        <v>36.232900000000001</v>
      </c>
      <c r="HJ97">
        <v>30.000699999999998</v>
      </c>
      <c r="HK97">
        <v>36.061500000000002</v>
      </c>
      <c r="HL97">
        <v>36.049300000000002</v>
      </c>
      <c r="HM97">
        <v>34.045400000000001</v>
      </c>
      <c r="HN97">
        <v>17.912600000000001</v>
      </c>
      <c r="HO97">
        <v>100</v>
      </c>
      <c r="HP97">
        <v>31</v>
      </c>
      <c r="HQ97">
        <v>551.82299999999998</v>
      </c>
      <c r="HR97">
        <v>38.478700000000003</v>
      </c>
      <c r="HS97">
        <v>98.837400000000002</v>
      </c>
      <c r="HT97">
        <v>98.250399999999999</v>
      </c>
    </row>
    <row r="98" spans="1:228" x14ac:dyDescent="0.2">
      <c r="A98">
        <v>83</v>
      </c>
      <c r="B98">
        <v>1665770093.0999999</v>
      </c>
      <c r="C98">
        <v>327</v>
      </c>
      <c r="D98" t="s">
        <v>525</v>
      </c>
      <c r="E98" t="s">
        <v>526</v>
      </c>
      <c r="F98">
        <v>4</v>
      </c>
      <c r="G98">
        <v>1665770091.0999999</v>
      </c>
      <c r="H98">
        <f t="shared" si="34"/>
        <v>3.3474029841113005E-4</v>
      </c>
      <c r="I98">
        <f t="shared" si="35"/>
        <v>0.33474029841113007</v>
      </c>
      <c r="J98">
        <f t="shared" si="36"/>
        <v>2.1948891281907836</v>
      </c>
      <c r="K98">
        <f t="shared" si="37"/>
        <v>528.03599999999994</v>
      </c>
      <c r="L98">
        <f t="shared" si="38"/>
        <v>328.20021066951233</v>
      </c>
      <c r="M98">
        <f t="shared" si="39"/>
        <v>33.254334932225817</v>
      </c>
      <c r="N98">
        <f t="shared" si="40"/>
        <v>53.502360539173019</v>
      </c>
      <c r="O98">
        <f t="shared" si="41"/>
        <v>1.8781416060653019E-2</v>
      </c>
      <c r="P98">
        <f t="shared" si="42"/>
        <v>2.7654622856037778</v>
      </c>
      <c r="Q98">
        <f t="shared" si="43"/>
        <v>1.8710841093312908E-2</v>
      </c>
      <c r="R98">
        <f t="shared" si="44"/>
        <v>1.1700594364800421E-2</v>
      </c>
      <c r="S98">
        <f t="shared" si="45"/>
        <v>226.11592423258878</v>
      </c>
      <c r="T98">
        <f t="shared" si="46"/>
        <v>36.296371012185773</v>
      </c>
      <c r="U98">
        <f t="shared" si="47"/>
        <v>35.055514285714288</v>
      </c>
      <c r="V98">
        <f t="shared" si="48"/>
        <v>5.6657587718381706</v>
      </c>
      <c r="W98">
        <f t="shared" si="49"/>
        <v>69.778534352469421</v>
      </c>
      <c r="X98">
        <f t="shared" si="50"/>
        <v>3.9389816949330996</v>
      </c>
      <c r="Y98">
        <f t="shared" si="51"/>
        <v>5.6449762544972417</v>
      </c>
      <c r="Z98">
        <f t="shared" si="52"/>
        <v>1.726777076905071</v>
      </c>
      <c r="AA98">
        <f t="shared" si="53"/>
        <v>-14.762047159930836</v>
      </c>
      <c r="AB98">
        <f t="shared" si="54"/>
        <v>-9.8954226619564913</v>
      </c>
      <c r="AC98">
        <f t="shared" si="55"/>
        <v>-0.8358424439027734</v>
      </c>
      <c r="AD98">
        <f t="shared" si="56"/>
        <v>200.62261196679867</v>
      </c>
      <c r="AE98">
        <f t="shared" si="57"/>
        <v>12.691970606966011</v>
      </c>
      <c r="AF98">
        <f t="shared" si="58"/>
        <v>0.32493911285350952</v>
      </c>
      <c r="AG98">
        <f t="shared" si="59"/>
        <v>2.1948891281907836</v>
      </c>
      <c r="AH98">
        <v>561.06155084645229</v>
      </c>
      <c r="AI98">
        <v>551.98117575757578</v>
      </c>
      <c r="AJ98">
        <v>1.72517621456482</v>
      </c>
      <c r="AK98">
        <v>66.492370730990942</v>
      </c>
      <c r="AL98">
        <f t="shared" si="60"/>
        <v>0.33474029841113007</v>
      </c>
      <c r="AM98">
        <v>38.578063604423903</v>
      </c>
      <c r="AN98">
        <v>38.875345054945093</v>
      </c>
      <c r="AO98">
        <v>-5.6669099457507167E-5</v>
      </c>
      <c r="AP98">
        <v>87.124668143058287</v>
      </c>
      <c r="AQ98">
        <v>38</v>
      </c>
      <c r="AR98">
        <v>6</v>
      </c>
      <c r="AS98">
        <f t="shared" si="61"/>
        <v>1</v>
      </c>
      <c r="AT98">
        <f t="shared" si="62"/>
        <v>0</v>
      </c>
      <c r="AU98">
        <f t="shared" si="63"/>
        <v>46972.312484198046</v>
      </c>
      <c r="AV98">
        <f t="shared" si="64"/>
        <v>1200.018571428571</v>
      </c>
      <c r="AW98">
        <f t="shared" si="65"/>
        <v>1025.9394135920145</v>
      </c>
      <c r="AX98">
        <f t="shared" si="66"/>
        <v>0.85493628016996215</v>
      </c>
      <c r="AY98">
        <f t="shared" si="67"/>
        <v>0.18842702072802706</v>
      </c>
      <c r="AZ98">
        <v>6</v>
      </c>
      <c r="BA98">
        <v>0.5</v>
      </c>
      <c r="BB98" t="s">
        <v>355</v>
      </c>
      <c r="BC98">
        <v>2</v>
      </c>
      <c r="BD98" t="b">
        <v>1</v>
      </c>
      <c r="BE98">
        <v>1665770091.0999999</v>
      </c>
      <c r="BF98">
        <v>528.03599999999994</v>
      </c>
      <c r="BG98">
        <v>539.91014285714289</v>
      </c>
      <c r="BH98">
        <v>38.875371428571427</v>
      </c>
      <c r="BI98">
        <v>38.587085714285713</v>
      </c>
      <c r="BJ98">
        <v>529.1351428571428</v>
      </c>
      <c r="BK98">
        <v>38.658057142857153</v>
      </c>
      <c r="BL98">
        <v>649.99471428571428</v>
      </c>
      <c r="BM98">
        <v>101.22328571428569</v>
      </c>
      <c r="BN98">
        <v>0.10003417142857141</v>
      </c>
      <c r="BO98">
        <v>34.989142857142852</v>
      </c>
      <c r="BP98">
        <v>35.055514285714288</v>
      </c>
      <c r="BQ98">
        <v>999.89999999999986</v>
      </c>
      <c r="BR98">
        <v>0</v>
      </c>
      <c r="BS98">
        <v>0</v>
      </c>
      <c r="BT98">
        <v>8982.767142857143</v>
      </c>
      <c r="BU98">
        <v>0</v>
      </c>
      <c r="BV98">
        <v>1828.714285714286</v>
      </c>
      <c r="BW98">
        <v>-11.874000000000001</v>
      </c>
      <c r="BX98">
        <v>549.3938571428572</v>
      </c>
      <c r="BY98">
        <v>561.57985714285712</v>
      </c>
      <c r="BZ98">
        <v>0.28830714285714282</v>
      </c>
      <c r="CA98">
        <v>539.91014285714289</v>
      </c>
      <c r="CB98">
        <v>38.587085714285713</v>
      </c>
      <c r="CC98">
        <v>3.935101428571429</v>
      </c>
      <c r="CD98">
        <v>3.9059171428571431</v>
      </c>
      <c r="CE98">
        <v>28.624028571428571</v>
      </c>
      <c r="CF98">
        <v>28.495785714285709</v>
      </c>
      <c r="CG98">
        <v>1200.018571428571</v>
      </c>
      <c r="CH98">
        <v>0.50003900000000001</v>
      </c>
      <c r="CI98">
        <v>0.49996099999999988</v>
      </c>
      <c r="CJ98">
        <v>0</v>
      </c>
      <c r="CK98">
        <v>1127.911428571429</v>
      </c>
      <c r="CL98">
        <v>4.9990899999999998</v>
      </c>
      <c r="CM98">
        <v>13918.55714285714</v>
      </c>
      <c r="CN98">
        <v>9558.1257142857157</v>
      </c>
      <c r="CO98">
        <v>46</v>
      </c>
      <c r="CP98">
        <v>48.875</v>
      </c>
      <c r="CQ98">
        <v>46.901571428571437</v>
      </c>
      <c r="CR98">
        <v>47.436999999999998</v>
      </c>
      <c r="CS98">
        <v>47.436999999999998</v>
      </c>
      <c r="CT98">
        <v>597.55857142857144</v>
      </c>
      <c r="CU98">
        <v>597.46</v>
      </c>
      <c r="CV98">
        <v>0</v>
      </c>
      <c r="CW98">
        <v>1665770098.4000001</v>
      </c>
      <c r="CX98">
        <v>0</v>
      </c>
      <c r="CY98">
        <v>1665769350.0999999</v>
      </c>
      <c r="CZ98" t="s">
        <v>356</v>
      </c>
      <c r="DA98">
        <v>1665769350.0999999</v>
      </c>
      <c r="DB98">
        <v>1665769349.0999999</v>
      </c>
      <c r="DC98">
        <v>11</v>
      </c>
      <c r="DD98">
        <v>-2.3E-2</v>
      </c>
      <c r="DE98">
        <v>-8.9999999999999993E-3</v>
      </c>
      <c r="DF98">
        <v>-1.113</v>
      </c>
      <c r="DG98">
        <v>0.21099999999999999</v>
      </c>
      <c r="DH98">
        <v>415</v>
      </c>
      <c r="DI98">
        <v>39</v>
      </c>
      <c r="DJ98">
        <v>0.32</v>
      </c>
      <c r="DK98">
        <v>0.12</v>
      </c>
      <c r="DL98">
        <v>-11.765175609756101</v>
      </c>
      <c r="DM98">
        <v>-0.68797839721256471</v>
      </c>
      <c r="DN98">
        <v>7.0566819330914105E-2</v>
      </c>
      <c r="DO98">
        <v>0</v>
      </c>
      <c r="DP98">
        <v>0.29002043902439018</v>
      </c>
      <c r="DQ98">
        <v>2.234657142857183E-2</v>
      </c>
      <c r="DR98">
        <v>6.9782407631666706E-3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357</v>
      </c>
      <c r="EA98">
        <v>3.29366</v>
      </c>
      <c r="EB98">
        <v>2.6251600000000002</v>
      </c>
      <c r="EC98">
        <v>0.120881</v>
      </c>
      <c r="ED98">
        <v>0.12169199999999999</v>
      </c>
      <c r="EE98">
        <v>0.151584</v>
      </c>
      <c r="EF98">
        <v>0.149424</v>
      </c>
      <c r="EG98">
        <v>26517.4</v>
      </c>
      <c r="EH98">
        <v>27015.5</v>
      </c>
      <c r="EI98">
        <v>28075.3</v>
      </c>
      <c r="EJ98">
        <v>29623.4</v>
      </c>
      <c r="EK98">
        <v>32719</v>
      </c>
      <c r="EL98">
        <v>35014</v>
      </c>
      <c r="EM98">
        <v>39565.699999999997</v>
      </c>
      <c r="EN98">
        <v>42388.2</v>
      </c>
      <c r="EO98">
        <v>2.1194700000000002</v>
      </c>
      <c r="EP98">
        <v>2.12608</v>
      </c>
      <c r="EQ98">
        <v>7.5101899999999999E-2</v>
      </c>
      <c r="ER98">
        <v>0</v>
      </c>
      <c r="ES98">
        <v>33.845500000000001</v>
      </c>
      <c r="ET98">
        <v>999.9</v>
      </c>
      <c r="EU98">
        <v>64.900000000000006</v>
      </c>
      <c r="EV98">
        <v>38.9</v>
      </c>
      <c r="EW98">
        <v>44.808</v>
      </c>
      <c r="EX98">
        <v>57.657499999999999</v>
      </c>
      <c r="EY98">
        <v>-2.5120200000000001</v>
      </c>
      <c r="EZ98">
        <v>2</v>
      </c>
      <c r="FA98">
        <v>0.71882400000000002</v>
      </c>
      <c r="FB98">
        <v>1.8634299999999999</v>
      </c>
      <c r="FC98">
        <v>20.259499999999999</v>
      </c>
      <c r="FD98">
        <v>5.2140000000000004</v>
      </c>
      <c r="FE98">
        <v>12.0099</v>
      </c>
      <c r="FF98">
        <v>4.9850000000000003</v>
      </c>
      <c r="FG98">
        <v>3.2841800000000001</v>
      </c>
      <c r="FH98">
        <v>8038.6</v>
      </c>
      <c r="FI98">
        <v>9999</v>
      </c>
      <c r="FJ98">
        <v>9999</v>
      </c>
      <c r="FK98">
        <v>562.29999999999995</v>
      </c>
      <c r="FL98">
        <v>1.8658600000000001</v>
      </c>
      <c r="FM98">
        <v>1.86229</v>
      </c>
      <c r="FN98">
        <v>1.86432</v>
      </c>
      <c r="FO98">
        <v>1.86042</v>
      </c>
      <c r="FP98">
        <v>1.86111</v>
      </c>
      <c r="FQ98">
        <v>1.8602000000000001</v>
      </c>
      <c r="FR98">
        <v>1.86191</v>
      </c>
      <c r="FS98">
        <v>1.8585199999999999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-1.099</v>
      </c>
      <c r="GH98">
        <v>0.21740000000000001</v>
      </c>
      <c r="GI98">
        <v>-1.0539319262819791</v>
      </c>
      <c r="GJ98">
        <v>-4.1205714796583209E-4</v>
      </c>
      <c r="GK98">
        <v>7.7744911336874259E-7</v>
      </c>
      <c r="GL98">
        <v>-3.0144991668536769E-10</v>
      </c>
      <c r="GM98">
        <v>-0.1266511706023529</v>
      </c>
      <c r="GN98">
        <v>4.3598202540073173E-3</v>
      </c>
      <c r="GO98">
        <v>2.9285056325319391E-4</v>
      </c>
      <c r="GP98">
        <v>-4.5385929978810709E-6</v>
      </c>
      <c r="GQ98">
        <v>2</v>
      </c>
      <c r="GR98">
        <v>2069</v>
      </c>
      <c r="GS98">
        <v>4</v>
      </c>
      <c r="GT98">
        <v>38</v>
      </c>
      <c r="GU98">
        <v>12.4</v>
      </c>
      <c r="GV98">
        <v>12.4</v>
      </c>
      <c r="GW98">
        <v>1.71875</v>
      </c>
      <c r="GX98">
        <v>2.6037599999999999</v>
      </c>
      <c r="GY98">
        <v>2.04834</v>
      </c>
      <c r="GZ98">
        <v>2.6208499999999999</v>
      </c>
      <c r="HA98">
        <v>2.1972700000000001</v>
      </c>
      <c r="HB98">
        <v>2.3535200000000001</v>
      </c>
      <c r="HC98">
        <v>43.6721</v>
      </c>
      <c r="HD98">
        <v>12.555999999999999</v>
      </c>
      <c r="HE98">
        <v>18</v>
      </c>
      <c r="HF98">
        <v>650.36400000000003</v>
      </c>
      <c r="HG98">
        <v>727.38400000000001</v>
      </c>
      <c r="HH98">
        <v>31.0014</v>
      </c>
      <c r="HI98">
        <v>36.238100000000003</v>
      </c>
      <c r="HJ98">
        <v>30.000599999999999</v>
      </c>
      <c r="HK98">
        <v>36.064599999999999</v>
      </c>
      <c r="HL98">
        <v>36.051499999999997</v>
      </c>
      <c r="HM98">
        <v>34.391599999999997</v>
      </c>
      <c r="HN98">
        <v>18.1876</v>
      </c>
      <c r="HO98">
        <v>100</v>
      </c>
      <c r="HP98">
        <v>31</v>
      </c>
      <c r="HQ98">
        <v>558.505</v>
      </c>
      <c r="HR98">
        <v>38.578200000000002</v>
      </c>
      <c r="HS98">
        <v>98.836299999999994</v>
      </c>
      <c r="HT98">
        <v>98.250699999999995</v>
      </c>
    </row>
    <row r="99" spans="1:228" x14ac:dyDescent="0.2">
      <c r="A99">
        <v>84</v>
      </c>
      <c r="B99">
        <v>1665770097.0999999</v>
      </c>
      <c r="C99">
        <v>331</v>
      </c>
      <c r="D99" t="s">
        <v>527</v>
      </c>
      <c r="E99" t="s">
        <v>528</v>
      </c>
      <c r="F99">
        <v>4</v>
      </c>
      <c r="G99">
        <v>1665770094.7874999</v>
      </c>
      <c r="H99">
        <f t="shared" si="34"/>
        <v>3.0654915362474469E-4</v>
      </c>
      <c r="I99">
        <f t="shared" si="35"/>
        <v>0.30654915362474466</v>
      </c>
      <c r="J99">
        <f t="shared" si="36"/>
        <v>2.3668965856446644</v>
      </c>
      <c r="K99">
        <f t="shared" si="37"/>
        <v>534.11862500000007</v>
      </c>
      <c r="L99">
        <f t="shared" si="38"/>
        <v>301.09418962130155</v>
      </c>
      <c r="M99">
        <f t="shared" si="39"/>
        <v>30.508450122792091</v>
      </c>
      <c r="N99">
        <f t="shared" si="40"/>
        <v>54.119714003653961</v>
      </c>
      <c r="O99">
        <f t="shared" si="41"/>
        <v>1.7181183256287019E-2</v>
      </c>
      <c r="P99">
        <f t="shared" si="42"/>
        <v>2.7703306056585753</v>
      </c>
      <c r="Q99">
        <f t="shared" si="43"/>
        <v>1.7122205360841684E-2</v>
      </c>
      <c r="R99">
        <f t="shared" si="44"/>
        <v>1.0706660322122091E-2</v>
      </c>
      <c r="S99">
        <f t="shared" si="45"/>
        <v>226.11352348252888</v>
      </c>
      <c r="T99">
        <f t="shared" si="46"/>
        <v>36.304019555774651</v>
      </c>
      <c r="U99">
        <f t="shared" si="47"/>
        <v>35.064124999999997</v>
      </c>
      <c r="V99">
        <f t="shared" si="48"/>
        <v>5.6684598640766835</v>
      </c>
      <c r="W99">
        <f t="shared" si="49"/>
        <v>69.795320002396011</v>
      </c>
      <c r="X99">
        <f t="shared" si="50"/>
        <v>3.9403890372246839</v>
      </c>
      <c r="Y99">
        <f t="shared" si="51"/>
        <v>5.6456350326775695</v>
      </c>
      <c r="Z99">
        <f t="shared" si="52"/>
        <v>1.7280708268519995</v>
      </c>
      <c r="AA99">
        <f t="shared" si="53"/>
        <v>-13.51881767485124</v>
      </c>
      <c r="AB99">
        <f t="shared" si="54"/>
        <v>-10.884177385743261</v>
      </c>
      <c r="AC99">
        <f t="shared" si="55"/>
        <v>-0.91779247225751126</v>
      </c>
      <c r="AD99">
        <f t="shared" si="56"/>
        <v>200.79273594967685</v>
      </c>
      <c r="AE99">
        <f t="shared" si="57"/>
        <v>12.691732286746793</v>
      </c>
      <c r="AF99">
        <f t="shared" si="58"/>
        <v>0.22945280969495815</v>
      </c>
      <c r="AG99">
        <f t="shared" si="59"/>
        <v>2.3668965856446644</v>
      </c>
      <c r="AH99">
        <v>567.92298088046459</v>
      </c>
      <c r="AI99">
        <v>558.80384848484834</v>
      </c>
      <c r="AJ99">
        <v>1.693883151634636</v>
      </c>
      <c r="AK99">
        <v>66.492370730990942</v>
      </c>
      <c r="AL99">
        <f t="shared" si="60"/>
        <v>0.30654915362474466</v>
      </c>
      <c r="AM99">
        <v>38.63323254446869</v>
      </c>
      <c r="AN99">
        <v>38.905476923076947</v>
      </c>
      <c r="AO99">
        <v>-5.4664007000083629E-5</v>
      </c>
      <c r="AP99">
        <v>87.124668143058287</v>
      </c>
      <c r="AQ99">
        <v>38</v>
      </c>
      <c r="AR99">
        <v>6</v>
      </c>
      <c r="AS99">
        <f t="shared" si="61"/>
        <v>1</v>
      </c>
      <c r="AT99">
        <f t="shared" si="62"/>
        <v>0</v>
      </c>
      <c r="AU99">
        <f t="shared" si="63"/>
        <v>47105.103235801056</v>
      </c>
      <c r="AV99">
        <f t="shared" si="64"/>
        <v>1200.0062499999999</v>
      </c>
      <c r="AW99">
        <f t="shared" si="65"/>
        <v>1025.9288385919838</v>
      </c>
      <c r="AX99">
        <f t="shared" si="66"/>
        <v>0.85493624603370511</v>
      </c>
      <c r="AY99">
        <f t="shared" si="67"/>
        <v>0.18842695484505093</v>
      </c>
      <c r="AZ99">
        <v>6</v>
      </c>
      <c r="BA99">
        <v>0.5</v>
      </c>
      <c r="BB99" t="s">
        <v>355</v>
      </c>
      <c r="BC99">
        <v>2</v>
      </c>
      <c r="BD99" t="b">
        <v>1</v>
      </c>
      <c r="BE99">
        <v>1665770094.7874999</v>
      </c>
      <c r="BF99">
        <v>534.11862500000007</v>
      </c>
      <c r="BG99">
        <v>545.947</v>
      </c>
      <c r="BH99">
        <v>38.888512499999997</v>
      </c>
      <c r="BI99">
        <v>38.684950000000001</v>
      </c>
      <c r="BJ99">
        <v>535.21675000000005</v>
      </c>
      <c r="BK99">
        <v>38.671087499999999</v>
      </c>
      <c r="BL99">
        <v>650.01087499999994</v>
      </c>
      <c r="BM99">
        <v>101.22525</v>
      </c>
      <c r="BN99">
        <v>0.1000202125</v>
      </c>
      <c r="BO99">
        <v>34.991250000000001</v>
      </c>
      <c r="BP99">
        <v>35.064124999999997</v>
      </c>
      <c r="BQ99">
        <v>999.9</v>
      </c>
      <c r="BR99">
        <v>0</v>
      </c>
      <c r="BS99">
        <v>0</v>
      </c>
      <c r="BT99">
        <v>9008.4350000000013</v>
      </c>
      <c r="BU99">
        <v>0</v>
      </c>
      <c r="BV99">
        <v>1827.2437500000001</v>
      </c>
      <c r="BW99">
        <v>-11.8282875</v>
      </c>
      <c r="BX99">
        <v>555.73012500000004</v>
      </c>
      <c r="BY99">
        <v>567.91700000000003</v>
      </c>
      <c r="BZ99">
        <v>0.2035555</v>
      </c>
      <c r="CA99">
        <v>545.947</v>
      </c>
      <c r="CB99">
        <v>38.684950000000001</v>
      </c>
      <c r="CC99">
        <v>3.9365012500000001</v>
      </c>
      <c r="CD99">
        <v>3.9158949999999999</v>
      </c>
      <c r="CE99">
        <v>28.63015</v>
      </c>
      <c r="CF99">
        <v>28.5397125</v>
      </c>
      <c r="CG99">
        <v>1200.0062499999999</v>
      </c>
      <c r="CH99">
        <v>0.50004249999999995</v>
      </c>
      <c r="CI99">
        <v>0.4999575</v>
      </c>
      <c r="CJ99">
        <v>0</v>
      </c>
      <c r="CK99">
        <v>1127.585</v>
      </c>
      <c r="CL99">
        <v>4.9990899999999998</v>
      </c>
      <c r="CM99">
        <v>13914.75</v>
      </c>
      <c r="CN99">
        <v>9558.0550000000003</v>
      </c>
      <c r="CO99">
        <v>46</v>
      </c>
      <c r="CP99">
        <v>48.898249999999997</v>
      </c>
      <c r="CQ99">
        <v>46.936999999999998</v>
      </c>
      <c r="CR99">
        <v>47.436999999999998</v>
      </c>
      <c r="CS99">
        <v>47.436999999999998</v>
      </c>
      <c r="CT99">
        <v>597.55375000000004</v>
      </c>
      <c r="CU99">
        <v>597.45249999999999</v>
      </c>
      <c r="CV99">
        <v>0</v>
      </c>
      <c r="CW99">
        <v>1665770102.5999999</v>
      </c>
      <c r="CX99">
        <v>0</v>
      </c>
      <c r="CY99">
        <v>1665769350.0999999</v>
      </c>
      <c r="CZ99" t="s">
        <v>356</v>
      </c>
      <c r="DA99">
        <v>1665769350.0999999</v>
      </c>
      <c r="DB99">
        <v>1665769349.0999999</v>
      </c>
      <c r="DC99">
        <v>11</v>
      </c>
      <c r="DD99">
        <v>-2.3E-2</v>
      </c>
      <c r="DE99">
        <v>-8.9999999999999993E-3</v>
      </c>
      <c r="DF99">
        <v>-1.113</v>
      </c>
      <c r="DG99">
        <v>0.21099999999999999</v>
      </c>
      <c r="DH99">
        <v>415</v>
      </c>
      <c r="DI99">
        <v>39</v>
      </c>
      <c r="DJ99">
        <v>0.32</v>
      </c>
      <c r="DK99">
        <v>0.12</v>
      </c>
      <c r="DL99">
        <v>-11.794195121951221</v>
      </c>
      <c r="DM99">
        <v>-0.47954425087109559</v>
      </c>
      <c r="DN99">
        <v>5.8101819589573001E-2</v>
      </c>
      <c r="DO99">
        <v>0</v>
      </c>
      <c r="DP99">
        <v>0.27396558536585369</v>
      </c>
      <c r="DQ99">
        <v>-0.25664512891986041</v>
      </c>
      <c r="DR99">
        <v>3.7630300714350771E-2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363</v>
      </c>
      <c r="EA99">
        <v>3.2938499999999999</v>
      </c>
      <c r="EB99">
        <v>2.6256499999999998</v>
      </c>
      <c r="EC99">
        <v>0.121949</v>
      </c>
      <c r="ED99">
        <v>0.12275899999999999</v>
      </c>
      <c r="EE99">
        <v>0.151674</v>
      </c>
      <c r="EF99">
        <v>0.14965500000000001</v>
      </c>
      <c r="EG99">
        <v>26484.6</v>
      </c>
      <c r="EH99">
        <v>26981.599999999999</v>
      </c>
      <c r="EI99">
        <v>28074.7</v>
      </c>
      <c r="EJ99">
        <v>29622.400000000001</v>
      </c>
      <c r="EK99">
        <v>32715.4</v>
      </c>
      <c r="EL99">
        <v>35003.699999999997</v>
      </c>
      <c r="EM99">
        <v>39565.599999999999</v>
      </c>
      <c r="EN99">
        <v>42387.1</v>
      </c>
      <c r="EO99">
        <v>2.11978</v>
      </c>
      <c r="EP99">
        <v>2.1261999999999999</v>
      </c>
      <c r="EQ99">
        <v>7.5548900000000002E-2</v>
      </c>
      <c r="ER99">
        <v>0</v>
      </c>
      <c r="ES99">
        <v>33.847999999999999</v>
      </c>
      <c r="ET99">
        <v>999.9</v>
      </c>
      <c r="EU99">
        <v>64.900000000000006</v>
      </c>
      <c r="EV99">
        <v>38.9</v>
      </c>
      <c r="EW99">
        <v>44.8078</v>
      </c>
      <c r="EX99">
        <v>57.537500000000001</v>
      </c>
      <c r="EY99">
        <v>-2.5</v>
      </c>
      <c r="EZ99">
        <v>2</v>
      </c>
      <c r="FA99">
        <v>0.71927799999999997</v>
      </c>
      <c r="FB99">
        <v>1.8664799999999999</v>
      </c>
      <c r="FC99">
        <v>20.260000000000002</v>
      </c>
      <c r="FD99">
        <v>5.2159399999999998</v>
      </c>
      <c r="FE99">
        <v>12.0099</v>
      </c>
      <c r="FF99">
        <v>4.9858000000000002</v>
      </c>
      <c r="FG99">
        <v>3.2845</v>
      </c>
      <c r="FH99">
        <v>8038.6</v>
      </c>
      <c r="FI99">
        <v>9999</v>
      </c>
      <c r="FJ99">
        <v>9999</v>
      </c>
      <c r="FK99">
        <v>562.29999999999995</v>
      </c>
      <c r="FL99">
        <v>1.86588</v>
      </c>
      <c r="FM99">
        <v>1.8623099999999999</v>
      </c>
      <c r="FN99">
        <v>1.86432</v>
      </c>
      <c r="FO99">
        <v>1.8604000000000001</v>
      </c>
      <c r="FP99">
        <v>1.8611200000000001</v>
      </c>
      <c r="FQ99">
        <v>1.8602000000000001</v>
      </c>
      <c r="FR99">
        <v>1.8619300000000001</v>
      </c>
      <c r="FS99">
        <v>1.8585199999999999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-1.097</v>
      </c>
      <c r="GH99">
        <v>0.21759999999999999</v>
      </c>
      <c r="GI99">
        <v>-1.0539319262819791</v>
      </c>
      <c r="GJ99">
        <v>-4.1205714796583209E-4</v>
      </c>
      <c r="GK99">
        <v>7.7744911336874259E-7</v>
      </c>
      <c r="GL99">
        <v>-3.0144991668536769E-10</v>
      </c>
      <c r="GM99">
        <v>-0.1266511706023529</v>
      </c>
      <c r="GN99">
        <v>4.3598202540073173E-3</v>
      </c>
      <c r="GO99">
        <v>2.9285056325319391E-4</v>
      </c>
      <c r="GP99">
        <v>-4.5385929978810709E-6</v>
      </c>
      <c r="GQ99">
        <v>2</v>
      </c>
      <c r="GR99">
        <v>2069</v>
      </c>
      <c r="GS99">
        <v>4</v>
      </c>
      <c r="GT99">
        <v>38</v>
      </c>
      <c r="GU99">
        <v>12.4</v>
      </c>
      <c r="GV99">
        <v>12.5</v>
      </c>
      <c r="GW99">
        <v>1.73584</v>
      </c>
      <c r="GX99">
        <v>2.5891099999999998</v>
      </c>
      <c r="GY99">
        <v>2.04834</v>
      </c>
      <c r="GZ99">
        <v>2.6220699999999999</v>
      </c>
      <c r="HA99">
        <v>2.1972700000000001</v>
      </c>
      <c r="HB99">
        <v>2.3877000000000002</v>
      </c>
      <c r="HC99">
        <v>43.6995</v>
      </c>
      <c r="HD99">
        <v>12.5647</v>
      </c>
      <c r="HE99">
        <v>18</v>
      </c>
      <c r="HF99">
        <v>650.63599999999997</v>
      </c>
      <c r="HG99">
        <v>727.55100000000004</v>
      </c>
      <c r="HH99">
        <v>31.001200000000001</v>
      </c>
      <c r="HI99">
        <v>36.242800000000003</v>
      </c>
      <c r="HJ99">
        <v>30.000599999999999</v>
      </c>
      <c r="HK99">
        <v>36.067900000000002</v>
      </c>
      <c r="HL99">
        <v>36.055700000000002</v>
      </c>
      <c r="HM99">
        <v>34.736800000000002</v>
      </c>
      <c r="HN99">
        <v>18.469899999999999</v>
      </c>
      <c r="HO99">
        <v>100</v>
      </c>
      <c r="HP99">
        <v>31</v>
      </c>
      <c r="HQ99">
        <v>565.19299999999998</v>
      </c>
      <c r="HR99">
        <v>38.567300000000003</v>
      </c>
      <c r="HS99">
        <v>98.8352</v>
      </c>
      <c r="HT99">
        <v>98.247699999999995</v>
      </c>
    </row>
    <row r="100" spans="1:228" x14ac:dyDescent="0.2">
      <c r="A100">
        <v>85</v>
      </c>
      <c r="B100">
        <v>1665770101.0999999</v>
      </c>
      <c r="C100">
        <v>335</v>
      </c>
      <c r="D100" t="s">
        <v>529</v>
      </c>
      <c r="E100" t="s">
        <v>530</v>
      </c>
      <c r="F100">
        <v>4</v>
      </c>
      <c r="G100">
        <v>1665770099.0999999</v>
      </c>
      <c r="H100">
        <f t="shared" si="34"/>
        <v>3.2176705330477404E-4</v>
      </c>
      <c r="I100">
        <f t="shared" si="35"/>
        <v>0.32176705330477406</v>
      </c>
      <c r="J100">
        <f t="shared" si="36"/>
        <v>2.2797121573026793</v>
      </c>
      <c r="K100">
        <f t="shared" si="37"/>
        <v>541.19799999999998</v>
      </c>
      <c r="L100">
        <f t="shared" si="38"/>
        <v>326.44820778551451</v>
      </c>
      <c r="M100">
        <f t="shared" si="39"/>
        <v>33.076764623407179</v>
      </c>
      <c r="N100">
        <f t="shared" si="40"/>
        <v>54.835892597150419</v>
      </c>
      <c r="O100">
        <f t="shared" si="41"/>
        <v>1.8080986999120096E-2</v>
      </c>
      <c r="P100">
        <f t="shared" si="42"/>
        <v>2.772672846531854</v>
      </c>
      <c r="Q100">
        <f t="shared" si="43"/>
        <v>1.8015737449501953E-2</v>
      </c>
      <c r="R100">
        <f t="shared" si="44"/>
        <v>1.1265678602759524E-2</v>
      </c>
      <c r="S100">
        <f t="shared" si="45"/>
        <v>226.11130380398387</v>
      </c>
      <c r="T100">
        <f t="shared" si="46"/>
        <v>36.310409283521146</v>
      </c>
      <c r="U100">
        <f t="shared" si="47"/>
        <v>35.064700000000002</v>
      </c>
      <c r="V100">
        <f t="shared" si="48"/>
        <v>5.6686402755001932</v>
      </c>
      <c r="W100">
        <f t="shared" si="49"/>
        <v>69.829101171775804</v>
      </c>
      <c r="X100">
        <f t="shared" si="50"/>
        <v>3.9448247962374534</v>
      </c>
      <c r="Y100">
        <f t="shared" si="51"/>
        <v>5.6492561554435561</v>
      </c>
      <c r="Z100">
        <f t="shared" si="52"/>
        <v>1.7238154792627398</v>
      </c>
      <c r="AA100">
        <f t="shared" si="53"/>
        <v>-14.189927050740536</v>
      </c>
      <c r="AB100">
        <f t="shared" si="54"/>
        <v>-9.2485620864734646</v>
      </c>
      <c r="AC100">
        <f t="shared" si="55"/>
        <v>-0.77925889557359429</v>
      </c>
      <c r="AD100">
        <f t="shared" si="56"/>
        <v>201.89355577119628</v>
      </c>
      <c r="AE100">
        <f t="shared" si="57"/>
        <v>12.946481870044094</v>
      </c>
      <c r="AF100">
        <f t="shared" si="58"/>
        <v>0.26755272157878363</v>
      </c>
      <c r="AG100">
        <f t="shared" si="59"/>
        <v>2.2797121573026793</v>
      </c>
      <c r="AH100">
        <v>575.04244488504401</v>
      </c>
      <c r="AI100">
        <v>565.7590848484848</v>
      </c>
      <c r="AJ100">
        <v>1.755415749146003</v>
      </c>
      <c r="AK100">
        <v>66.492370730990942</v>
      </c>
      <c r="AL100">
        <f t="shared" si="60"/>
        <v>0.32176705330477406</v>
      </c>
      <c r="AM100">
        <v>38.723853160166612</v>
      </c>
      <c r="AN100">
        <v>38.948154945054952</v>
      </c>
      <c r="AO100">
        <v>1.154367527941349E-2</v>
      </c>
      <c r="AP100">
        <v>87.124668143058287</v>
      </c>
      <c r="AQ100">
        <v>38</v>
      </c>
      <c r="AR100">
        <v>6</v>
      </c>
      <c r="AS100">
        <f t="shared" si="61"/>
        <v>1</v>
      </c>
      <c r="AT100">
        <f t="shared" si="62"/>
        <v>0</v>
      </c>
      <c r="AU100">
        <f t="shared" si="63"/>
        <v>47167.394297779087</v>
      </c>
      <c r="AV100">
        <f t="shared" si="64"/>
        <v>1199.994285714286</v>
      </c>
      <c r="AW100">
        <f t="shared" si="65"/>
        <v>1025.918627877712</v>
      </c>
      <c r="AX100">
        <f t="shared" si="66"/>
        <v>0.85493626102314568</v>
      </c>
      <c r="AY100">
        <f t="shared" si="67"/>
        <v>0.18842698377467115</v>
      </c>
      <c r="AZ100">
        <v>6</v>
      </c>
      <c r="BA100">
        <v>0.5</v>
      </c>
      <c r="BB100" t="s">
        <v>355</v>
      </c>
      <c r="BC100">
        <v>2</v>
      </c>
      <c r="BD100" t="b">
        <v>1</v>
      </c>
      <c r="BE100">
        <v>1665770099.0999999</v>
      </c>
      <c r="BF100">
        <v>541.19799999999998</v>
      </c>
      <c r="BG100">
        <v>553.2815714285714</v>
      </c>
      <c r="BH100">
        <v>38.933100000000003</v>
      </c>
      <c r="BI100">
        <v>38.695757142857147</v>
      </c>
      <c r="BJ100">
        <v>542.29499999999996</v>
      </c>
      <c r="BK100">
        <v>38.71537142857143</v>
      </c>
      <c r="BL100">
        <v>650.03700000000003</v>
      </c>
      <c r="BM100">
        <v>101.2231428571429</v>
      </c>
      <c r="BN100">
        <v>0.10001908571428569</v>
      </c>
      <c r="BO100">
        <v>35.002828571428573</v>
      </c>
      <c r="BP100">
        <v>35.064700000000002</v>
      </c>
      <c r="BQ100">
        <v>999.89999999999986</v>
      </c>
      <c r="BR100">
        <v>0</v>
      </c>
      <c r="BS100">
        <v>0</v>
      </c>
      <c r="BT100">
        <v>9021.0714285714294</v>
      </c>
      <c r="BU100">
        <v>0</v>
      </c>
      <c r="BV100">
        <v>1828.89</v>
      </c>
      <c r="BW100">
        <v>-12.083171428571429</v>
      </c>
      <c r="BX100">
        <v>563.1224285714286</v>
      </c>
      <c r="BY100">
        <v>575.55285714285719</v>
      </c>
      <c r="BZ100">
        <v>0.23735857142857139</v>
      </c>
      <c r="CA100">
        <v>553.2815714285714</v>
      </c>
      <c r="CB100">
        <v>38.695757142857147</v>
      </c>
      <c r="CC100">
        <v>3.9409299999999998</v>
      </c>
      <c r="CD100">
        <v>3.9169042857142848</v>
      </c>
      <c r="CE100">
        <v>28.649542857142851</v>
      </c>
      <c r="CF100">
        <v>28.544157142857141</v>
      </c>
      <c r="CG100">
        <v>1199.994285714286</v>
      </c>
      <c r="CH100">
        <v>0.50004300000000002</v>
      </c>
      <c r="CI100">
        <v>0.49995699999999987</v>
      </c>
      <c r="CJ100">
        <v>0</v>
      </c>
      <c r="CK100">
        <v>1127.1228571428569</v>
      </c>
      <c r="CL100">
        <v>4.9990899999999998</v>
      </c>
      <c r="CM100">
        <v>13913.04285714286</v>
      </c>
      <c r="CN100">
        <v>9557.9514285714286</v>
      </c>
      <c r="CO100">
        <v>46</v>
      </c>
      <c r="CP100">
        <v>48.936999999999998</v>
      </c>
      <c r="CQ100">
        <v>46.936999999999998</v>
      </c>
      <c r="CR100">
        <v>47.446000000000012</v>
      </c>
      <c r="CS100">
        <v>47.436999999999998</v>
      </c>
      <c r="CT100">
        <v>597.54714285714283</v>
      </c>
      <c r="CU100">
        <v>597.44714285714269</v>
      </c>
      <c r="CV100">
        <v>0</v>
      </c>
      <c r="CW100">
        <v>1665770106.8</v>
      </c>
      <c r="CX100">
        <v>0</v>
      </c>
      <c r="CY100">
        <v>1665769350.0999999</v>
      </c>
      <c r="CZ100" t="s">
        <v>356</v>
      </c>
      <c r="DA100">
        <v>1665769350.0999999</v>
      </c>
      <c r="DB100">
        <v>1665769349.0999999</v>
      </c>
      <c r="DC100">
        <v>11</v>
      </c>
      <c r="DD100">
        <v>-2.3E-2</v>
      </c>
      <c r="DE100">
        <v>-8.9999999999999993E-3</v>
      </c>
      <c r="DF100">
        <v>-1.113</v>
      </c>
      <c r="DG100">
        <v>0.21099999999999999</v>
      </c>
      <c r="DH100">
        <v>415</v>
      </c>
      <c r="DI100">
        <v>39</v>
      </c>
      <c r="DJ100">
        <v>0.32</v>
      </c>
      <c r="DK100">
        <v>0.12</v>
      </c>
      <c r="DL100">
        <v>-11.86142195121951</v>
      </c>
      <c r="DM100">
        <v>-0.9614404181185181</v>
      </c>
      <c r="DN100">
        <v>0.1134783475902011</v>
      </c>
      <c r="DO100">
        <v>0</v>
      </c>
      <c r="DP100">
        <v>0.26257814634146343</v>
      </c>
      <c r="DQ100">
        <v>-0.29658863414634129</v>
      </c>
      <c r="DR100">
        <v>4.2939027376923032E-2</v>
      </c>
      <c r="DS100">
        <v>0</v>
      </c>
      <c r="DT100">
        <v>0</v>
      </c>
      <c r="DU100">
        <v>0</v>
      </c>
      <c r="DV100">
        <v>0</v>
      </c>
      <c r="DW100">
        <v>-1</v>
      </c>
      <c r="DX100">
        <v>0</v>
      </c>
      <c r="DY100">
        <v>2</v>
      </c>
      <c r="DZ100" t="s">
        <v>363</v>
      </c>
      <c r="EA100">
        <v>3.2938800000000001</v>
      </c>
      <c r="EB100">
        <v>2.62547</v>
      </c>
      <c r="EC100">
        <v>0.123034</v>
      </c>
      <c r="ED100">
        <v>0.12385599999999999</v>
      </c>
      <c r="EE100">
        <v>0.15176700000000001</v>
      </c>
      <c r="EF100">
        <v>0.14943100000000001</v>
      </c>
      <c r="EG100">
        <v>26451.4</v>
      </c>
      <c r="EH100">
        <v>26947.5</v>
      </c>
      <c r="EI100">
        <v>28074.3</v>
      </c>
      <c r="EJ100">
        <v>29622.1</v>
      </c>
      <c r="EK100">
        <v>32711.1</v>
      </c>
      <c r="EL100">
        <v>35012.5</v>
      </c>
      <c r="EM100">
        <v>39564.6</v>
      </c>
      <c r="EN100">
        <v>42386.6</v>
      </c>
      <c r="EO100">
        <v>2.1200999999999999</v>
      </c>
      <c r="EP100">
        <v>2.1257999999999999</v>
      </c>
      <c r="EQ100">
        <v>7.51391E-2</v>
      </c>
      <c r="ER100">
        <v>0</v>
      </c>
      <c r="ES100">
        <v>33.851999999999997</v>
      </c>
      <c r="ET100">
        <v>999.9</v>
      </c>
      <c r="EU100">
        <v>64.900000000000006</v>
      </c>
      <c r="EV100">
        <v>38.9</v>
      </c>
      <c r="EW100">
        <v>44.812199999999997</v>
      </c>
      <c r="EX100">
        <v>57.6875</v>
      </c>
      <c r="EY100">
        <v>-2.6282000000000001</v>
      </c>
      <c r="EZ100">
        <v>2</v>
      </c>
      <c r="FA100">
        <v>0.71961600000000003</v>
      </c>
      <c r="FB100">
        <v>1.8720000000000001</v>
      </c>
      <c r="FC100">
        <v>20.259799999999998</v>
      </c>
      <c r="FD100">
        <v>5.2151899999999998</v>
      </c>
      <c r="FE100">
        <v>12.0099</v>
      </c>
      <c r="FF100">
        <v>4.9856499999999997</v>
      </c>
      <c r="FG100">
        <v>3.2844500000000001</v>
      </c>
      <c r="FH100">
        <v>8038.9</v>
      </c>
      <c r="FI100">
        <v>9999</v>
      </c>
      <c r="FJ100">
        <v>9999</v>
      </c>
      <c r="FK100">
        <v>562.29999999999995</v>
      </c>
      <c r="FL100">
        <v>1.86585</v>
      </c>
      <c r="FM100">
        <v>1.86232</v>
      </c>
      <c r="FN100">
        <v>1.86432</v>
      </c>
      <c r="FO100">
        <v>1.8604099999999999</v>
      </c>
      <c r="FP100">
        <v>1.86113</v>
      </c>
      <c r="FQ100">
        <v>1.86019</v>
      </c>
      <c r="FR100">
        <v>1.86192</v>
      </c>
      <c r="FS100">
        <v>1.8585199999999999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-1.0960000000000001</v>
      </c>
      <c r="GH100">
        <v>0.21790000000000001</v>
      </c>
      <c r="GI100">
        <v>-1.0539319262819791</v>
      </c>
      <c r="GJ100">
        <v>-4.1205714796583209E-4</v>
      </c>
      <c r="GK100">
        <v>7.7744911336874259E-7</v>
      </c>
      <c r="GL100">
        <v>-3.0144991668536769E-10</v>
      </c>
      <c r="GM100">
        <v>-0.1266511706023529</v>
      </c>
      <c r="GN100">
        <v>4.3598202540073173E-3</v>
      </c>
      <c r="GO100">
        <v>2.9285056325319391E-4</v>
      </c>
      <c r="GP100">
        <v>-4.5385929978810709E-6</v>
      </c>
      <c r="GQ100">
        <v>2</v>
      </c>
      <c r="GR100">
        <v>2069</v>
      </c>
      <c r="GS100">
        <v>4</v>
      </c>
      <c r="GT100">
        <v>38</v>
      </c>
      <c r="GU100">
        <v>12.5</v>
      </c>
      <c r="GV100">
        <v>12.5</v>
      </c>
      <c r="GW100">
        <v>1.7529300000000001</v>
      </c>
      <c r="GX100">
        <v>2.5854499999999998</v>
      </c>
      <c r="GY100">
        <v>2.04834</v>
      </c>
      <c r="GZ100">
        <v>2.6232899999999999</v>
      </c>
      <c r="HA100">
        <v>2.1972700000000001</v>
      </c>
      <c r="HB100">
        <v>2.33887</v>
      </c>
      <c r="HC100">
        <v>43.6721</v>
      </c>
      <c r="HD100">
        <v>12.5472</v>
      </c>
      <c r="HE100">
        <v>18</v>
      </c>
      <c r="HF100">
        <v>650.93600000000004</v>
      </c>
      <c r="HG100">
        <v>727.19799999999998</v>
      </c>
      <c r="HH100">
        <v>31.0014</v>
      </c>
      <c r="HI100">
        <v>36.247399999999999</v>
      </c>
      <c r="HJ100">
        <v>30.000499999999999</v>
      </c>
      <c r="HK100">
        <v>36.072200000000002</v>
      </c>
      <c r="HL100">
        <v>36.058199999999999</v>
      </c>
      <c r="HM100">
        <v>35.077500000000001</v>
      </c>
      <c r="HN100">
        <v>18.469899999999999</v>
      </c>
      <c r="HO100">
        <v>100</v>
      </c>
      <c r="HP100">
        <v>31</v>
      </c>
      <c r="HQ100">
        <v>571.88</v>
      </c>
      <c r="HR100">
        <v>38.556199999999997</v>
      </c>
      <c r="HS100">
        <v>98.833200000000005</v>
      </c>
      <c r="HT100">
        <v>98.246600000000001</v>
      </c>
    </row>
    <row r="101" spans="1:228" x14ac:dyDescent="0.2">
      <c r="A101">
        <v>86</v>
      </c>
      <c r="B101">
        <v>1665770105.0999999</v>
      </c>
      <c r="C101">
        <v>339</v>
      </c>
      <c r="D101" t="s">
        <v>531</v>
      </c>
      <c r="E101" t="s">
        <v>532</v>
      </c>
      <c r="F101">
        <v>4</v>
      </c>
      <c r="G101">
        <v>1665770102.7874999</v>
      </c>
      <c r="H101">
        <f t="shared" si="34"/>
        <v>3.9809853463308135E-4</v>
      </c>
      <c r="I101">
        <f t="shared" si="35"/>
        <v>0.39809853463308137</v>
      </c>
      <c r="J101">
        <f t="shared" si="36"/>
        <v>2.36147087782359</v>
      </c>
      <c r="K101">
        <f t="shared" si="37"/>
        <v>547.40087500000004</v>
      </c>
      <c r="L101">
        <f t="shared" si="38"/>
        <v>364.80978476880676</v>
      </c>
      <c r="M101">
        <f t="shared" si="39"/>
        <v>36.963177214764741</v>
      </c>
      <c r="N101">
        <f t="shared" si="40"/>
        <v>55.463631719651111</v>
      </c>
      <c r="O101">
        <f t="shared" si="41"/>
        <v>2.2369551929876968E-2</v>
      </c>
      <c r="P101">
        <f t="shared" si="42"/>
        <v>2.7732434557510732</v>
      </c>
      <c r="Q101">
        <f t="shared" si="43"/>
        <v>2.2269791624170313E-2</v>
      </c>
      <c r="R101">
        <f t="shared" si="44"/>
        <v>1.3927545632533078E-2</v>
      </c>
      <c r="S101">
        <f t="shared" si="45"/>
        <v>226.10989723263677</v>
      </c>
      <c r="T101">
        <f t="shared" si="46"/>
        <v>36.29568921441615</v>
      </c>
      <c r="U101">
        <f t="shared" si="47"/>
        <v>35.073474999999988</v>
      </c>
      <c r="V101">
        <f t="shared" si="48"/>
        <v>5.6713941299599835</v>
      </c>
      <c r="W101">
        <f t="shared" si="49"/>
        <v>69.827470584423423</v>
      </c>
      <c r="X101">
        <f t="shared" si="50"/>
        <v>3.9461110226282354</v>
      </c>
      <c r="Y101">
        <f t="shared" si="51"/>
        <v>5.6512300812289533</v>
      </c>
      <c r="Z101">
        <f t="shared" si="52"/>
        <v>1.7252831073317481</v>
      </c>
      <c r="AA101">
        <f t="shared" si="53"/>
        <v>-17.556145377318888</v>
      </c>
      <c r="AB101">
        <f t="shared" si="54"/>
        <v>-9.6191704725834377</v>
      </c>
      <c r="AC101">
        <f t="shared" si="55"/>
        <v>-0.8103781191528614</v>
      </c>
      <c r="AD101">
        <f t="shared" si="56"/>
        <v>198.12420326358156</v>
      </c>
      <c r="AE101">
        <f t="shared" si="57"/>
        <v>12.940623226883684</v>
      </c>
      <c r="AF101">
        <f t="shared" si="58"/>
        <v>0.38903757573686332</v>
      </c>
      <c r="AG101">
        <f t="shared" si="59"/>
        <v>2.36147087782359</v>
      </c>
      <c r="AH101">
        <v>582.05404483277721</v>
      </c>
      <c r="AI101">
        <v>572.74430303030294</v>
      </c>
      <c r="AJ101">
        <v>1.742504186167523</v>
      </c>
      <c r="AK101">
        <v>66.492370730990942</v>
      </c>
      <c r="AL101">
        <f t="shared" si="60"/>
        <v>0.39809853463308137</v>
      </c>
      <c r="AM101">
        <v>38.635622945215943</v>
      </c>
      <c r="AN101">
        <v>38.938381318681337</v>
      </c>
      <c r="AO101">
        <v>9.5187712611885661E-3</v>
      </c>
      <c r="AP101">
        <v>87.124668143058287</v>
      </c>
      <c r="AQ101">
        <v>38</v>
      </c>
      <c r="AR101">
        <v>6</v>
      </c>
      <c r="AS101">
        <f t="shared" si="61"/>
        <v>1</v>
      </c>
      <c r="AT101">
        <f t="shared" si="62"/>
        <v>0</v>
      </c>
      <c r="AU101">
        <f t="shared" si="63"/>
        <v>47182.033004849705</v>
      </c>
      <c r="AV101">
        <f t="shared" si="64"/>
        <v>1199.9862499999999</v>
      </c>
      <c r="AW101">
        <f t="shared" si="65"/>
        <v>1025.9118135920398</v>
      </c>
      <c r="AX101">
        <f t="shared" si="66"/>
        <v>0.85493630747188964</v>
      </c>
      <c r="AY101">
        <f t="shared" si="67"/>
        <v>0.18842707342074694</v>
      </c>
      <c r="AZ101">
        <v>6</v>
      </c>
      <c r="BA101">
        <v>0.5</v>
      </c>
      <c r="BB101" t="s">
        <v>355</v>
      </c>
      <c r="BC101">
        <v>2</v>
      </c>
      <c r="BD101" t="b">
        <v>1</v>
      </c>
      <c r="BE101">
        <v>1665770102.7874999</v>
      </c>
      <c r="BF101">
        <v>547.40087500000004</v>
      </c>
      <c r="BG101">
        <v>559.54262500000004</v>
      </c>
      <c r="BH101">
        <v>38.946325000000002</v>
      </c>
      <c r="BI101">
        <v>38.601199999999999</v>
      </c>
      <c r="BJ101">
        <v>548.49649999999997</v>
      </c>
      <c r="BK101">
        <v>38.728499999999997</v>
      </c>
      <c r="BL101">
        <v>650.00099999999998</v>
      </c>
      <c r="BM101">
        <v>101.221875</v>
      </c>
      <c r="BN101">
        <v>9.9906262500000009E-2</v>
      </c>
      <c r="BO101">
        <v>35.009137499999987</v>
      </c>
      <c r="BP101">
        <v>35.073474999999988</v>
      </c>
      <c r="BQ101">
        <v>999.9</v>
      </c>
      <c r="BR101">
        <v>0</v>
      </c>
      <c r="BS101">
        <v>0</v>
      </c>
      <c r="BT101">
        <v>9024.21875</v>
      </c>
      <c r="BU101">
        <v>0</v>
      </c>
      <c r="BV101">
        <v>1830.76125</v>
      </c>
      <c r="BW101">
        <v>-12.142037500000001</v>
      </c>
      <c r="BX101">
        <v>569.58375000000001</v>
      </c>
      <c r="BY101">
        <v>582.00912500000004</v>
      </c>
      <c r="BZ101">
        <v>0.34511324999999998</v>
      </c>
      <c r="CA101">
        <v>559.54262500000004</v>
      </c>
      <c r="CB101">
        <v>38.601199999999999</v>
      </c>
      <c r="CC101">
        <v>3.9422199999999998</v>
      </c>
      <c r="CD101">
        <v>3.9072862499999998</v>
      </c>
      <c r="CE101">
        <v>28.655175</v>
      </c>
      <c r="CF101">
        <v>28.501837500000001</v>
      </c>
      <c r="CG101">
        <v>1199.9862499999999</v>
      </c>
      <c r="CH101">
        <v>0.50003900000000001</v>
      </c>
      <c r="CI101">
        <v>0.49996099999999999</v>
      </c>
      <c r="CJ101">
        <v>0</v>
      </c>
      <c r="CK101">
        <v>1126.7787499999999</v>
      </c>
      <c r="CL101">
        <v>4.9990899999999998</v>
      </c>
      <c r="CM101">
        <v>13910.2</v>
      </c>
      <c r="CN101">
        <v>9557.8712500000001</v>
      </c>
      <c r="CO101">
        <v>46.015500000000003</v>
      </c>
      <c r="CP101">
        <v>48.936999999999998</v>
      </c>
      <c r="CQ101">
        <v>46.936999999999998</v>
      </c>
      <c r="CR101">
        <v>47.5</v>
      </c>
      <c r="CS101">
        <v>47.436999999999998</v>
      </c>
      <c r="CT101">
        <v>597.54124999999999</v>
      </c>
      <c r="CU101">
        <v>597.44500000000005</v>
      </c>
      <c r="CV101">
        <v>0</v>
      </c>
      <c r="CW101">
        <v>1665770110.4000001</v>
      </c>
      <c r="CX101">
        <v>0</v>
      </c>
      <c r="CY101">
        <v>1665769350.0999999</v>
      </c>
      <c r="CZ101" t="s">
        <v>356</v>
      </c>
      <c r="DA101">
        <v>1665769350.0999999</v>
      </c>
      <c r="DB101">
        <v>1665769349.0999999</v>
      </c>
      <c r="DC101">
        <v>11</v>
      </c>
      <c r="DD101">
        <v>-2.3E-2</v>
      </c>
      <c r="DE101">
        <v>-8.9999999999999993E-3</v>
      </c>
      <c r="DF101">
        <v>-1.113</v>
      </c>
      <c r="DG101">
        <v>0.21099999999999999</v>
      </c>
      <c r="DH101">
        <v>415</v>
      </c>
      <c r="DI101">
        <v>39</v>
      </c>
      <c r="DJ101">
        <v>0.32</v>
      </c>
      <c r="DK101">
        <v>0.12</v>
      </c>
      <c r="DL101">
        <v>-11.9384756097561</v>
      </c>
      <c r="DM101">
        <v>-1.264521951219491</v>
      </c>
      <c r="DN101">
        <v>0.14121645862152121</v>
      </c>
      <c r="DO101">
        <v>0</v>
      </c>
      <c r="DP101">
        <v>0.27363546341463407</v>
      </c>
      <c r="DQ101">
        <v>5.8001205574912777E-2</v>
      </c>
      <c r="DR101">
        <v>5.4984765538038369E-2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357</v>
      </c>
      <c r="EA101">
        <v>3.2936800000000002</v>
      </c>
      <c r="EB101">
        <v>2.6253299999999999</v>
      </c>
      <c r="EC101">
        <v>0.124122</v>
      </c>
      <c r="ED101">
        <v>0.12492300000000001</v>
      </c>
      <c r="EE101">
        <v>0.15173300000000001</v>
      </c>
      <c r="EF101">
        <v>0.149283</v>
      </c>
      <c r="EG101">
        <v>26418.3</v>
      </c>
      <c r="EH101">
        <v>26914.9</v>
      </c>
      <c r="EI101">
        <v>28074.1</v>
      </c>
      <c r="EJ101">
        <v>29622.3</v>
      </c>
      <c r="EK101">
        <v>32712.1</v>
      </c>
      <c r="EL101">
        <v>35019.1</v>
      </c>
      <c r="EM101">
        <v>39564.199999999997</v>
      </c>
      <c r="EN101">
        <v>42387.1</v>
      </c>
      <c r="EO101">
        <v>2.12</v>
      </c>
      <c r="EP101">
        <v>2.1258699999999999</v>
      </c>
      <c r="EQ101">
        <v>7.5437100000000007E-2</v>
      </c>
      <c r="ER101">
        <v>0</v>
      </c>
      <c r="ES101">
        <v>33.860100000000003</v>
      </c>
      <c r="ET101">
        <v>999.9</v>
      </c>
      <c r="EU101">
        <v>64.900000000000006</v>
      </c>
      <c r="EV101">
        <v>38.9</v>
      </c>
      <c r="EW101">
        <v>44.810299999999998</v>
      </c>
      <c r="EX101">
        <v>57.5075</v>
      </c>
      <c r="EY101">
        <v>-2.5040100000000001</v>
      </c>
      <c r="EZ101">
        <v>2</v>
      </c>
      <c r="FA101">
        <v>0.72017799999999998</v>
      </c>
      <c r="FB101">
        <v>1.8807799999999999</v>
      </c>
      <c r="FC101">
        <v>20.259799999999998</v>
      </c>
      <c r="FD101">
        <v>5.21624</v>
      </c>
      <c r="FE101">
        <v>12.0099</v>
      </c>
      <c r="FF101">
        <v>4.9863</v>
      </c>
      <c r="FG101">
        <v>3.2845800000000001</v>
      </c>
      <c r="FH101">
        <v>8038.9</v>
      </c>
      <c r="FI101">
        <v>9999</v>
      </c>
      <c r="FJ101">
        <v>9999</v>
      </c>
      <c r="FK101">
        <v>562.29999999999995</v>
      </c>
      <c r="FL101">
        <v>1.8658999999999999</v>
      </c>
      <c r="FM101">
        <v>1.8623000000000001</v>
      </c>
      <c r="FN101">
        <v>1.86432</v>
      </c>
      <c r="FO101">
        <v>1.8604000000000001</v>
      </c>
      <c r="FP101">
        <v>1.86111</v>
      </c>
      <c r="FQ101">
        <v>1.8602000000000001</v>
      </c>
      <c r="FR101">
        <v>1.8619300000000001</v>
      </c>
      <c r="FS101">
        <v>1.8585199999999999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-1.095</v>
      </c>
      <c r="GH101">
        <v>0.2177</v>
      </c>
      <c r="GI101">
        <v>-1.0539319262819791</v>
      </c>
      <c r="GJ101">
        <v>-4.1205714796583209E-4</v>
      </c>
      <c r="GK101">
        <v>7.7744911336874259E-7</v>
      </c>
      <c r="GL101">
        <v>-3.0144991668536769E-10</v>
      </c>
      <c r="GM101">
        <v>-0.1266511706023529</v>
      </c>
      <c r="GN101">
        <v>4.3598202540073173E-3</v>
      </c>
      <c r="GO101">
        <v>2.9285056325319391E-4</v>
      </c>
      <c r="GP101">
        <v>-4.5385929978810709E-6</v>
      </c>
      <c r="GQ101">
        <v>2</v>
      </c>
      <c r="GR101">
        <v>2069</v>
      </c>
      <c r="GS101">
        <v>4</v>
      </c>
      <c r="GT101">
        <v>38</v>
      </c>
      <c r="GU101">
        <v>12.6</v>
      </c>
      <c r="GV101">
        <v>12.6</v>
      </c>
      <c r="GW101">
        <v>1.7700199999999999</v>
      </c>
      <c r="GX101">
        <v>2.6000999999999999</v>
      </c>
      <c r="GY101">
        <v>2.04956</v>
      </c>
      <c r="GZ101">
        <v>2.6232899999999999</v>
      </c>
      <c r="HA101">
        <v>2.1972700000000001</v>
      </c>
      <c r="HB101">
        <v>2.3095699999999999</v>
      </c>
      <c r="HC101">
        <v>43.6995</v>
      </c>
      <c r="HD101">
        <v>12.538500000000001</v>
      </c>
      <c r="HE101">
        <v>18</v>
      </c>
      <c r="HF101">
        <v>650.89700000000005</v>
      </c>
      <c r="HG101">
        <v>727.31</v>
      </c>
      <c r="HH101">
        <v>31.001999999999999</v>
      </c>
      <c r="HI101">
        <v>36.252899999999997</v>
      </c>
      <c r="HJ101">
        <v>30.000599999999999</v>
      </c>
      <c r="HK101">
        <v>36.076300000000003</v>
      </c>
      <c r="HL101">
        <v>36.061700000000002</v>
      </c>
      <c r="HM101">
        <v>35.416699999999999</v>
      </c>
      <c r="HN101">
        <v>18.469899999999999</v>
      </c>
      <c r="HO101">
        <v>100</v>
      </c>
      <c r="HP101">
        <v>31</v>
      </c>
      <c r="HQ101">
        <v>578.57399999999996</v>
      </c>
      <c r="HR101">
        <v>38.585099999999997</v>
      </c>
      <c r="HS101">
        <v>98.832300000000004</v>
      </c>
      <c r="HT101">
        <v>98.247699999999995</v>
      </c>
    </row>
    <row r="102" spans="1:228" x14ac:dyDescent="0.2">
      <c r="A102">
        <v>87</v>
      </c>
      <c r="B102">
        <v>1665770109.0999999</v>
      </c>
      <c r="C102">
        <v>343</v>
      </c>
      <c r="D102" t="s">
        <v>533</v>
      </c>
      <c r="E102" t="s">
        <v>534</v>
      </c>
      <c r="F102">
        <v>4</v>
      </c>
      <c r="G102">
        <v>1665770107.0999999</v>
      </c>
      <c r="H102">
        <f t="shared" si="34"/>
        <v>3.4864642918386074E-4</v>
      </c>
      <c r="I102">
        <f t="shared" si="35"/>
        <v>0.34864642918386074</v>
      </c>
      <c r="J102">
        <f t="shared" si="36"/>
        <v>2.5778896704593399</v>
      </c>
      <c r="K102">
        <f t="shared" si="37"/>
        <v>554.60542857142866</v>
      </c>
      <c r="L102">
        <f t="shared" si="38"/>
        <v>329.84792297342193</v>
      </c>
      <c r="M102">
        <f t="shared" si="39"/>
        <v>33.42111098790393</v>
      </c>
      <c r="N102">
        <f t="shared" si="40"/>
        <v>56.194167953797532</v>
      </c>
      <c r="O102">
        <f t="shared" si="41"/>
        <v>1.9514096721798907E-2</v>
      </c>
      <c r="P102">
        <f t="shared" si="42"/>
        <v>2.7734242767211752</v>
      </c>
      <c r="Q102">
        <f t="shared" si="43"/>
        <v>1.9438137783963621E-2</v>
      </c>
      <c r="R102">
        <f t="shared" si="44"/>
        <v>1.2155635980155999E-2</v>
      </c>
      <c r="S102">
        <f t="shared" si="45"/>
        <v>226.11068093153258</v>
      </c>
      <c r="T102">
        <f t="shared" si="46"/>
        <v>36.317865989484822</v>
      </c>
      <c r="U102">
        <f t="shared" si="47"/>
        <v>35.085642857142858</v>
      </c>
      <c r="V102">
        <f t="shared" si="48"/>
        <v>5.6752146872367373</v>
      </c>
      <c r="W102">
        <f t="shared" si="49"/>
        <v>69.758496656473937</v>
      </c>
      <c r="X102">
        <f t="shared" si="50"/>
        <v>3.9441356955208078</v>
      </c>
      <c r="Y102">
        <f t="shared" si="51"/>
        <v>5.6539860870909013</v>
      </c>
      <c r="Z102">
        <f t="shared" si="52"/>
        <v>1.7310789917159295</v>
      </c>
      <c r="AA102">
        <f t="shared" si="53"/>
        <v>-15.375307527008259</v>
      </c>
      <c r="AB102">
        <f t="shared" si="54"/>
        <v>-10.122561518365529</v>
      </c>
      <c r="AC102">
        <f t="shared" si="55"/>
        <v>-0.85281837125874926</v>
      </c>
      <c r="AD102">
        <f t="shared" si="56"/>
        <v>199.75999351490003</v>
      </c>
      <c r="AE102">
        <f t="shared" si="57"/>
        <v>12.960323574858711</v>
      </c>
      <c r="AF102">
        <f t="shared" si="58"/>
        <v>0.39417536379485224</v>
      </c>
      <c r="AG102">
        <f t="shared" si="59"/>
        <v>2.5778896704593399</v>
      </c>
      <c r="AH102">
        <v>588.99963180363443</v>
      </c>
      <c r="AI102">
        <v>579.62632727272694</v>
      </c>
      <c r="AJ102">
        <v>1.706894351216206</v>
      </c>
      <c r="AK102">
        <v>66.492370730990942</v>
      </c>
      <c r="AL102">
        <f t="shared" si="60"/>
        <v>0.34864642918386074</v>
      </c>
      <c r="AM102">
        <v>38.581152488254453</v>
      </c>
      <c r="AN102">
        <v>38.919493406593418</v>
      </c>
      <c r="AO102">
        <v>-5.4845506825628998E-3</v>
      </c>
      <c r="AP102">
        <v>87.124668143058287</v>
      </c>
      <c r="AQ102">
        <v>38</v>
      </c>
      <c r="AR102">
        <v>6</v>
      </c>
      <c r="AS102">
        <f t="shared" si="61"/>
        <v>1</v>
      </c>
      <c r="AT102">
        <f t="shared" si="62"/>
        <v>0</v>
      </c>
      <c r="AU102">
        <f t="shared" si="63"/>
        <v>47185.639654917781</v>
      </c>
      <c r="AV102">
        <f t="shared" si="64"/>
        <v>1199.985714285714</v>
      </c>
      <c r="AW102">
        <f t="shared" si="65"/>
        <v>1025.9118139541617</v>
      </c>
      <c r="AX102">
        <f t="shared" si="66"/>
        <v>0.85493668944619983</v>
      </c>
      <c r="AY102">
        <f t="shared" si="67"/>
        <v>0.18842781063116565</v>
      </c>
      <c r="AZ102">
        <v>6</v>
      </c>
      <c r="BA102">
        <v>0.5</v>
      </c>
      <c r="BB102" t="s">
        <v>355</v>
      </c>
      <c r="BC102">
        <v>2</v>
      </c>
      <c r="BD102" t="b">
        <v>1</v>
      </c>
      <c r="BE102">
        <v>1665770107.0999999</v>
      </c>
      <c r="BF102">
        <v>554.60542857142866</v>
      </c>
      <c r="BG102">
        <v>566.77042857142862</v>
      </c>
      <c r="BH102">
        <v>38.926442857142852</v>
      </c>
      <c r="BI102">
        <v>38.576757142857147</v>
      </c>
      <c r="BJ102">
        <v>555.69999999999993</v>
      </c>
      <c r="BK102">
        <v>38.708757142857152</v>
      </c>
      <c r="BL102">
        <v>650.00914285714282</v>
      </c>
      <c r="BM102">
        <v>101.22285714285709</v>
      </c>
      <c r="BN102">
        <v>9.99303E-2</v>
      </c>
      <c r="BO102">
        <v>35.017942857142863</v>
      </c>
      <c r="BP102">
        <v>35.085642857142858</v>
      </c>
      <c r="BQ102">
        <v>999.89999999999986</v>
      </c>
      <c r="BR102">
        <v>0</v>
      </c>
      <c r="BS102">
        <v>0</v>
      </c>
      <c r="BT102">
        <v>9025.0928571428558</v>
      </c>
      <c r="BU102">
        <v>0</v>
      </c>
      <c r="BV102">
        <v>1830.0542857142859</v>
      </c>
      <c r="BW102">
        <v>-12.16494285714286</v>
      </c>
      <c r="BX102">
        <v>577.06900000000007</v>
      </c>
      <c r="BY102">
        <v>589.51214285714286</v>
      </c>
      <c r="BZ102">
        <v>0.34968828571428567</v>
      </c>
      <c r="CA102">
        <v>566.77042857142862</v>
      </c>
      <c r="CB102">
        <v>38.576757142857147</v>
      </c>
      <c r="CC102">
        <v>3.9402414285714289</v>
      </c>
      <c r="CD102">
        <v>3.9048471428571432</v>
      </c>
      <c r="CE102">
        <v>28.646528571428568</v>
      </c>
      <c r="CF102">
        <v>28.491071428571431</v>
      </c>
      <c r="CG102">
        <v>1199.985714285714</v>
      </c>
      <c r="CH102">
        <v>0.500027</v>
      </c>
      <c r="CI102">
        <v>0.49997300000000011</v>
      </c>
      <c r="CJ102">
        <v>0</v>
      </c>
      <c r="CK102">
        <v>1126.6428571428571</v>
      </c>
      <c r="CL102">
        <v>4.9990899999999998</v>
      </c>
      <c r="CM102">
        <v>13905.5</v>
      </c>
      <c r="CN102">
        <v>9557.8314285714296</v>
      </c>
      <c r="CO102">
        <v>46.044285714285721</v>
      </c>
      <c r="CP102">
        <v>48.936999999999998</v>
      </c>
      <c r="CQ102">
        <v>46.936999999999998</v>
      </c>
      <c r="CR102">
        <v>47.5</v>
      </c>
      <c r="CS102">
        <v>47.446000000000012</v>
      </c>
      <c r="CT102">
        <v>597.52857142857124</v>
      </c>
      <c r="CU102">
        <v>597.46285714285727</v>
      </c>
      <c r="CV102">
        <v>0</v>
      </c>
      <c r="CW102">
        <v>1665770114.5999999</v>
      </c>
      <c r="CX102">
        <v>0</v>
      </c>
      <c r="CY102">
        <v>1665769350.0999999</v>
      </c>
      <c r="CZ102" t="s">
        <v>356</v>
      </c>
      <c r="DA102">
        <v>1665769350.0999999</v>
      </c>
      <c r="DB102">
        <v>1665769349.0999999</v>
      </c>
      <c r="DC102">
        <v>11</v>
      </c>
      <c r="DD102">
        <v>-2.3E-2</v>
      </c>
      <c r="DE102">
        <v>-8.9999999999999993E-3</v>
      </c>
      <c r="DF102">
        <v>-1.113</v>
      </c>
      <c r="DG102">
        <v>0.21099999999999999</v>
      </c>
      <c r="DH102">
        <v>415</v>
      </c>
      <c r="DI102">
        <v>39</v>
      </c>
      <c r="DJ102">
        <v>0.32</v>
      </c>
      <c r="DK102">
        <v>0.12</v>
      </c>
      <c r="DL102">
        <v>-12.00808536585366</v>
      </c>
      <c r="DM102">
        <v>-1.3252348432055761</v>
      </c>
      <c r="DN102">
        <v>0.14605075556283811</v>
      </c>
      <c r="DO102">
        <v>0</v>
      </c>
      <c r="DP102">
        <v>0.28433175609756101</v>
      </c>
      <c r="DQ102">
        <v>0.35869262717770017</v>
      </c>
      <c r="DR102">
        <v>6.2975638735431924E-2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363</v>
      </c>
      <c r="EA102">
        <v>3.29372</v>
      </c>
      <c r="EB102">
        <v>2.6254300000000002</v>
      </c>
      <c r="EC102">
        <v>0.12518499999999999</v>
      </c>
      <c r="ED102">
        <v>0.12598500000000001</v>
      </c>
      <c r="EE102">
        <v>0.15168899999999999</v>
      </c>
      <c r="EF102">
        <v>0.14926</v>
      </c>
      <c r="EG102">
        <v>26385.5</v>
      </c>
      <c r="EH102">
        <v>26881.7</v>
      </c>
      <c r="EI102">
        <v>28073.4</v>
      </c>
      <c r="EJ102">
        <v>29621.9</v>
      </c>
      <c r="EK102">
        <v>32713.4</v>
      </c>
      <c r="EL102">
        <v>35019.300000000003</v>
      </c>
      <c r="EM102">
        <v>39563.599999999999</v>
      </c>
      <c r="EN102">
        <v>42386.2</v>
      </c>
      <c r="EO102">
        <v>2.11978</v>
      </c>
      <c r="EP102">
        <v>2.1257700000000002</v>
      </c>
      <c r="EQ102">
        <v>7.5790999999999997E-2</v>
      </c>
      <c r="ER102">
        <v>0</v>
      </c>
      <c r="ES102">
        <v>33.872300000000003</v>
      </c>
      <c r="ET102">
        <v>999.9</v>
      </c>
      <c r="EU102">
        <v>64.900000000000006</v>
      </c>
      <c r="EV102">
        <v>38.9</v>
      </c>
      <c r="EW102">
        <v>44.806699999999999</v>
      </c>
      <c r="EX102">
        <v>57.087499999999999</v>
      </c>
      <c r="EY102">
        <v>-2.4759600000000002</v>
      </c>
      <c r="EZ102">
        <v>2</v>
      </c>
      <c r="FA102">
        <v>0.72062999999999999</v>
      </c>
      <c r="FB102">
        <v>1.88951</v>
      </c>
      <c r="FC102">
        <v>20.259799999999998</v>
      </c>
      <c r="FD102">
        <v>5.21624</v>
      </c>
      <c r="FE102">
        <v>12.0099</v>
      </c>
      <c r="FF102">
        <v>4.9862000000000002</v>
      </c>
      <c r="FG102">
        <v>3.2846500000000001</v>
      </c>
      <c r="FH102">
        <v>8039.2</v>
      </c>
      <c r="FI102">
        <v>9999</v>
      </c>
      <c r="FJ102">
        <v>9999</v>
      </c>
      <c r="FK102">
        <v>562.29999999999995</v>
      </c>
      <c r="FL102">
        <v>1.8658600000000001</v>
      </c>
      <c r="FM102">
        <v>1.8623099999999999</v>
      </c>
      <c r="FN102">
        <v>1.86432</v>
      </c>
      <c r="FO102">
        <v>1.8604400000000001</v>
      </c>
      <c r="FP102">
        <v>1.8611200000000001</v>
      </c>
      <c r="FQ102">
        <v>1.8602000000000001</v>
      </c>
      <c r="FR102">
        <v>1.86192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-1.0940000000000001</v>
      </c>
      <c r="GH102">
        <v>0.2177</v>
      </c>
      <c r="GI102">
        <v>-1.0539319262819791</v>
      </c>
      <c r="GJ102">
        <v>-4.1205714796583209E-4</v>
      </c>
      <c r="GK102">
        <v>7.7744911336874259E-7</v>
      </c>
      <c r="GL102">
        <v>-3.0144991668536769E-10</v>
      </c>
      <c r="GM102">
        <v>-0.1266511706023529</v>
      </c>
      <c r="GN102">
        <v>4.3598202540073173E-3</v>
      </c>
      <c r="GO102">
        <v>2.9285056325319391E-4</v>
      </c>
      <c r="GP102">
        <v>-4.5385929978810709E-6</v>
      </c>
      <c r="GQ102">
        <v>2</v>
      </c>
      <c r="GR102">
        <v>2069</v>
      </c>
      <c r="GS102">
        <v>4</v>
      </c>
      <c r="GT102">
        <v>38</v>
      </c>
      <c r="GU102">
        <v>12.7</v>
      </c>
      <c r="GV102">
        <v>12.7</v>
      </c>
      <c r="GW102">
        <v>1.78711</v>
      </c>
      <c r="GX102">
        <v>2.6013199999999999</v>
      </c>
      <c r="GY102">
        <v>2.04834</v>
      </c>
      <c r="GZ102">
        <v>2.6232899999999999</v>
      </c>
      <c r="HA102">
        <v>2.1972700000000001</v>
      </c>
      <c r="HB102">
        <v>2.3571800000000001</v>
      </c>
      <c r="HC102">
        <v>43.6995</v>
      </c>
      <c r="HD102">
        <v>12.555999999999999</v>
      </c>
      <c r="HE102">
        <v>18</v>
      </c>
      <c r="HF102">
        <v>650.76199999999994</v>
      </c>
      <c r="HG102">
        <v>727.28</v>
      </c>
      <c r="HH102">
        <v>31.002300000000002</v>
      </c>
      <c r="HI102">
        <v>36.258299999999998</v>
      </c>
      <c r="HJ102">
        <v>30.000699999999998</v>
      </c>
      <c r="HK102">
        <v>36.0809</v>
      </c>
      <c r="HL102">
        <v>36.067300000000003</v>
      </c>
      <c r="HM102">
        <v>35.758899999999997</v>
      </c>
      <c r="HN102">
        <v>18.469899999999999</v>
      </c>
      <c r="HO102">
        <v>100</v>
      </c>
      <c r="HP102">
        <v>31</v>
      </c>
      <c r="HQ102">
        <v>585.26099999999997</v>
      </c>
      <c r="HR102">
        <v>38.607599999999998</v>
      </c>
      <c r="HS102">
        <v>98.830399999999997</v>
      </c>
      <c r="HT102">
        <v>98.245800000000003</v>
      </c>
    </row>
    <row r="103" spans="1:228" x14ac:dyDescent="0.2">
      <c r="A103">
        <v>88</v>
      </c>
      <c r="B103">
        <v>1665770113.0999999</v>
      </c>
      <c r="C103">
        <v>347</v>
      </c>
      <c r="D103" t="s">
        <v>535</v>
      </c>
      <c r="E103" t="s">
        <v>536</v>
      </c>
      <c r="F103">
        <v>4</v>
      </c>
      <c r="G103">
        <v>1665770110.7874999</v>
      </c>
      <c r="H103">
        <f t="shared" si="34"/>
        <v>3.6808196515521885E-4</v>
      </c>
      <c r="I103">
        <f t="shared" si="35"/>
        <v>0.36808196515521885</v>
      </c>
      <c r="J103">
        <f t="shared" si="36"/>
        <v>2.1627609450283738</v>
      </c>
      <c r="K103">
        <f t="shared" si="37"/>
        <v>560.74324999999999</v>
      </c>
      <c r="L103">
        <f t="shared" si="38"/>
        <v>378.0197430751856</v>
      </c>
      <c r="M103">
        <f t="shared" si="39"/>
        <v>38.301977964449442</v>
      </c>
      <c r="N103">
        <f t="shared" si="40"/>
        <v>56.816015561763969</v>
      </c>
      <c r="O103">
        <f t="shared" si="41"/>
        <v>2.0522878780080727E-2</v>
      </c>
      <c r="P103">
        <f t="shared" si="42"/>
        <v>2.7710542377087659</v>
      </c>
      <c r="Q103">
        <f t="shared" si="43"/>
        <v>2.0438810173188264E-2</v>
      </c>
      <c r="R103">
        <f t="shared" si="44"/>
        <v>1.2781780778991041E-2</v>
      </c>
      <c r="S103">
        <f t="shared" si="45"/>
        <v>226.1095326984979</v>
      </c>
      <c r="T103">
        <f t="shared" si="46"/>
        <v>36.317908433879516</v>
      </c>
      <c r="U103">
        <f t="shared" si="47"/>
        <v>35.104050000000001</v>
      </c>
      <c r="V103">
        <f t="shared" si="48"/>
        <v>5.6809985546703832</v>
      </c>
      <c r="W103">
        <f t="shared" si="49"/>
        <v>69.720664937946282</v>
      </c>
      <c r="X103">
        <f t="shared" si="50"/>
        <v>3.9429396259000664</v>
      </c>
      <c r="Y103">
        <f t="shared" si="51"/>
        <v>5.655338527550497</v>
      </c>
      <c r="Z103">
        <f t="shared" si="52"/>
        <v>1.7380589287703168</v>
      </c>
      <c r="AA103">
        <f t="shared" si="53"/>
        <v>-16.23241466334515</v>
      </c>
      <c r="AB103">
        <f t="shared" si="54"/>
        <v>-12.218486208532294</v>
      </c>
      <c r="AC103">
        <f t="shared" si="55"/>
        <v>-1.0303929393993154</v>
      </c>
      <c r="AD103">
        <f t="shared" si="56"/>
        <v>196.62823888722116</v>
      </c>
      <c r="AE103">
        <f t="shared" si="57"/>
        <v>13.00559331498137</v>
      </c>
      <c r="AF103">
        <f t="shared" si="58"/>
        <v>0.38722764880206267</v>
      </c>
      <c r="AG103">
        <f t="shared" si="59"/>
        <v>2.1627609450283738</v>
      </c>
      <c r="AH103">
        <v>595.96041319156438</v>
      </c>
      <c r="AI103">
        <v>586.67386666666619</v>
      </c>
      <c r="AJ103">
        <v>1.7840865644056589</v>
      </c>
      <c r="AK103">
        <v>66.492370730990942</v>
      </c>
      <c r="AL103">
        <f t="shared" si="60"/>
        <v>0.36808196515521885</v>
      </c>
      <c r="AM103">
        <v>38.572220996918013</v>
      </c>
      <c r="AN103">
        <v>38.910189010989022</v>
      </c>
      <c r="AO103">
        <v>-2.157815739806431E-3</v>
      </c>
      <c r="AP103">
        <v>87.124668143058287</v>
      </c>
      <c r="AQ103">
        <v>38</v>
      </c>
      <c r="AR103">
        <v>6</v>
      </c>
      <c r="AS103">
        <f t="shared" si="61"/>
        <v>1</v>
      </c>
      <c r="AT103">
        <f t="shared" si="62"/>
        <v>0</v>
      </c>
      <c r="AU103">
        <f t="shared" si="63"/>
        <v>47120.134852037016</v>
      </c>
      <c r="AV103">
        <f t="shared" si="64"/>
        <v>1199.97875</v>
      </c>
      <c r="AW103">
        <f t="shared" si="65"/>
        <v>1025.9059449215015</v>
      </c>
      <c r="AX103">
        <f t="shared" si="66"/>
        <v>0.85493676027304777</v>
      </c>
      <c r="AY103">
        <f t="shared" si="67"/>
        <v>0.18842794732698218</v>
      </c>
      <c r="AZ103">
        <v>6</v>
      </c>
      <c r="BA103">
        <v>0.5</v>
      </c>
      <c r="BB103" t="s">
        <v>355</v>
      </c>
      <c r="BC103">
        <v>2</v>
      </c>
      <c r="BD103" t="b">
        <v>1</v>
      </c>
      <c r="BE103">
        <v>1665770110.7874999</v>
      </c>
      <c r="BF103">
        <v>560.74324999999999</v>
      </c>
      <c r="BG103">
        <v>572.94862499999999</v>
      </c>
      <c r="BH103">
        <v>38.914675000000003</v>
      </c>
      <c r="BI103">
        <v>38.571150000000003</v>
      </c>
      <c r="BJ103">
        <v>561.83662500000003</v>
      </c>
      <c r="BK103">
        <v>38.697074999999998</v>
      </c>
      <c r="BL103">
        <v>650.01175000000001</v>
      </c>
      <c r="BM103">
        <v>101.22275</v>
      </c>
      <c r="BN103">
        <v>9.9941912500000007E-2</v>
      </c>
      <c r="BO103">
        <v>35.022262499999997</v>
      </c>
      <c r="BP103">
        <v>35.104050000000001</v>
      </c>
      <c r="BQ103">
        <v>999.9</v>
      </c>
      <c r="BR103">
        <v>0</v>
      </c>
      <c r="BS103">
        <v>0</v>
      </c>
      <c r="BT103">
        <v>9012.5024999999987</v>
      </c>
      <c r="BU103">
        <v>0</v>
      </c>
      <c r="BV103">
        <v>1829.6275000000001</v>
      </c>
      <c r="BW103">
        <v>-12.205375</v>
      </c>
      <c r="BX103">
        <v>583.44787500000007</v>
      </c>
      <c r="BY103">
        <v>595.93462499999998</v>
      </c>
      <c r="BZ103">
        <v>0.34353987499999999</v>
      </c>
      <c r="CA103">
        <v>572.94862499999999</v>
      </c>
      <c r="CB103">
        <v>38.571150000000003</v>
      </c>
      <c r="CC103">
        <v>3.9390499999999999</v>
      </c>
      <c r="CD103">
        <v>3.9042762500000001</v>
      </c>
      <c r="CE103">
        <v>28.641312500000002</v>
      </c>
      <c r="CF103">
        <v>28.4885625</v>
      </c>
      <c r="CG103">
        <v>1199.97875</v>
      </c>
      <c r="CH103">
        <v>0.50002500000000005</v>
      </c>
      <c r="CI103">
        <v>0.499975</v>
      </c>
      <c r="CJ103">
        <v>0</v>
      </c>
      <c r="CK103">
        <v>1126.2750000000001</v>
      </c>
      <c r="CL103">
        <v>4.9990899999999998</v>
      </c>
      <c r="CM103">
        <v>13903.525</v>
      </c>
      <c r="CN103">
        <v>9557.7875000000004</v>
      </c>
      <c r="CO103">
        <v>46.061999999999998</v>
      </c>
      <c r="CP103">
        <v>48.976374999999997</v>
      </c>
      <c r="CQ103">
        <v>46.936999999999998</v>
      </c>
      <c r="CR103">
        <v>47.5</v>
      </c>
      <c r="CS103">
        <v>47.444875000000003</v>
      </c>
      <c r="CT103">
        <v>597.52</v>
      </c>
      <c r="CU103">
        <v>597.46</v>
      </c>
      <c r="CV103">
        <v>0</v>
      </c>
      <c r="CW103">
        <v>1665770118.8</v>
      </c>
      <c r="CX103">
        <v>0</v>
      </c>
      <c r="CY103">
        <v>1665769350.0999999</v>
      </c>
      <c r="CZ103" t="s">
        <v>356</v>
      </c>
      <c r="DA103">
        <v>1665769350.0999999</v>
      </c>
      <c r="DB103">
        <v>1665769349.0999999</v>
      </c>
      <c r="DC103">
        <v>11</v>
      </c>
      <c r="DD103">
        <v>-2.3E-2</v>
      </c>
      <c r="DE103">
        <v>-8.9999999999999993E-3</v>
      </c>
      <c r="DF103">
        <v>-1.113</v>
      </c>
      <c r="DG103">
        <v>0.21099999999999999</v>
      </c>
      <c r="DH103">
        <v>415</v>
      </c>
      <c r="DI103">
        <v>39</v>
      </c>
      <c r="DJ103">
        <v>0.32</v>
      </c>
      <c r="DK103">
        <v>0.12</v>
      </c>
      <c r="DL103">
        <v>-12.07564634146342</v>
      </c>
      <c r="DM103">
        <v>-1.255856445993039</v>
      </c>
      <c r="DN103">
        <v>0.14311290459712159</v>
      </c>
      <c r="DO103">
        <v>0</v>
      </c>
      <c r="DP103">
        <v>0.29401173170731698</v>
      </c>
      <c r="DQ103">
        <v>0.56243153310104554</v>
      </c>
      <c r="DR103">
        <v>6.7315390101653383E-2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363</v>
      </c>
      <c r="EA103">
        <v>3.2937799999999999</v>
      </c>
      <c r="EB103">
        <v>2.6252300000000002</v>
      </c>
      <c r="EC103">
        <v>0.12626499999999999</v>
      </c>
      <c r="ED103">
        <v>0.12704099999999999</v>
      </c>
      <c r="EE103">
        <v>0.15165600000000001</v>
      </c>
      <c r="EF103">
        <v>0.149254</v>
      </c>
      <c r="EG103">
        <v>26353</v>
      </c>
      <c r="EH103">
        <v>26848.3</v>
      </c>
      <c r="EI103">
        <v>28073.599999999999</v>
      </c>
      <c r="EJ103">
        <v>29621</v>
      </c>
      <c r="EK103">
        <v>32714.9</v>
      </c>
      <c r="EL103">
        <v>35018.699999999997</v>
      </c>
      <c r="EM103">
        <v>39563.9</v>
      </c>
      <c r="EN103">
        <v>42385</v>
      </c>
      <c r="EO103">
        <v>2.1198000000000001</v>
      </c>
      <c r="EP103">
        <v>2.1257000000000001</v>
      </c>
      <c r="EQ103">
        <v>7.59214E-2</v>
      </c>
      <c r="ER103">
        <v>0</v>
      </c>
      <c r="ES103">
        <v>33.884599999999999</v>
      </c>
      <c r="ET103">
        <v>999.9</v>
      </c>
      <c r="EU103">
        <v>64.900000000000006</v>
      </c>
      <c r="EV103">
        <v>38.9</v>
      </c>
      <c r="EW103">
        <v>44.810099999999998</v>
      </c>
      <c r="EX103">
        <v>57.597499999999997</v>
      </c>
      <c r="EY103">
        <v>-2.54006</v>
      </c>
      <c r="EZ103">
        <v>2</v>
      </c>
      <c r="FA103">
        <v>0.721225</v>
      </c>
      <c r="FB103">
        <v>1.8978299999999999</v>
      </c>
      <c r="FC103">
        <v>20.259699999999999</v>
      </c>
      <c r="FD103">
        <v>5.2157900000000001</v>
      </c>
      <c r="FE103">
        <v>12.0098</v>
      </c>
      <c r="FF103">
        <v>4.9861500000000003</v>
      </c>
      <c r="FG103">
        <v>3.2846500000000001</v>
      </c>
      <c r="FH103">
        <v>8039.2</v>
      </c>
      <c r="FI103">
        <v>9999</v>
      </c>
      <c r="FJ103">
        <v>9999</v>
      </c>
      <c r="FK103">
        <v>562.29999999999995</v>
      </c>
      <c r="FL103">
        <v>1.8658699999999999</v>
      </c>
      <c r="FM103">
        <v>1.86232</v>
      </c>
      <c r="FN103">
        <v>1.86432</v>
      </c>
      <c r="FO103">
        <v>1.86042</v>
      </c>
      <c r="FP103">
        <v>1.8611200000000001</v>
      </c>
      <c r="FQ103">
        <v>1.8602000000000001</v>
      </c>
      <c r="FR103">
        <v>1.86192</v>
      </c>
      <c r="FS103">
        <v>1.8585199999999999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-1.093</v>
      </c>
      <c r="GH103">
        <v>0.2175</v>
      </c>
      <c r="GI103">
        <v>-1.0539319262819791</v>
      </c>
      <c r="GJ103">
        <v>-4.1205714796583209E-4</v>
      </c>
      <c r="GK103">
        <v>7.7744911336874259E-7</v>
      </c>
      <c r="GL103">
        <v>-3.0144991668536769E-10</v>
      </c>
      <c r="GM103">
        <v>-0.1266511706023529</v>
      </c>
      <c r="GN103">
        <v>4.3598202540073173E-3</v>
      </c>
      <c r="GO103">
        <v>2.9285056325319391E-4</v>
      </c>
      <c r="GP103">
        <v>-4.5385929978810709E-6</v>
      </c>
      <c r="GQ103">
        <v>2</v>
      </c>
      <c r="GR103">
        <v>2069</v>
      </c>
      <c r="GS103">
        <v>4</v>
      </c>
      <c r="GT103">
        <v>38</v>
      </c>
      <c r="GU103">
        <v>12.7</v>
      </c>
      <c r="GV103">
        <v>12.7</v>
      </c>
      <c r="GW103">
        <v>1.8042</v>
      </c>
      <c r="GX103">
        <v>2.5817899999999998</v>
      </c>
      <c r="GY103">
        <v>2.04834</v>
      </c>
      <c r="GZ103">
        <v>2.6220699999999999</v>
      </c>
      <c r="HA103">
        <v>2.1972700000000001</v>
      </c>
      <c r="HB103">
        <v>2.36084</v>
      </c>
      <c r="HC103">
        <v>43.6995</v>
      </c>
      <c r="HD103">
        <v>12.5472</v>
      </c>
      <c r="HE103">
        <v>18</v>
      </c>
      <c r="HF103">
        <v>650.82799999999997</v>
      </c>
      <c r="HG103">
        <v>727.25900000000001</v>
      </c>
      <c r="HH103">
        <v>31.002300000000002</v>
      </c>
      <c r="HI103">
        <v>36.265099999999997</v>
      </c>
      <c r="HJ103">
        <v>30.000699999999998</v>
      </c>
      <c r="HK103">
        <v>36.085500000000003</v>
      </c>
      <c r="HL103">
        <v>36.0717</v>
      </c>
      <c r="HM103">
        <v>36.096499999999999</v>
      </c>
      <c r="HN103">
        <v>18.469899999999999</v>
      </c>
      <c r="HO103">
        <v>100</v>
      </c>
      <c r="HP103">
        <v>31</v>
      </c>
      <c r="HQ103">
        <v>591.94100000000003</v>
      </c>
      <c r="HR103">
        <v>38.642699999999998</v>
      </c>
      <c r="HS103">
        <v>98.831100000000006</v>
      </c>
      <c r="HT103">
        <v>98.242999999999995</v>
      </c>
    </row>
    <row r="104" spans="1:228" x14ac:dyDescent="0.2">
      <c r="A104">
        <v>89</v>
      </c>
      <c r="B104">
        <v>1665770117.0999999</v>
      </c>
      <c r="C104">
        <v>351</v>
      </c>
      <c r="D104" t="s">
        <v>537</v>
      </c>
      <c r="E104" t="s">
        <v>538</v>
      </c>
      <c r="F104">
        <v>4</v>
      </c>
      <c r="G104">
        <v>1665770115.0999999</v>
      </c>
      <c r="H104">
        <f t="shared" si="34"/>
        <v>3.677089657031668E-4</v>
      </c>
      <c r="I104">
        <f t="shared" si="35"/>
        <v>0.3677089657031668</v>
      </c>
      <c r="J104">
        <f t="shared" si="36"/>
        <v>2.3819376654366384</v>
      </c>
      <c r="K104">
        <f t="shared" si="37"/>
        <v>568.05700000000002</v>
      </c>
      <c r="L104">
        <f t="shared" si="38"/>
        <v>367.3540968705596</v>
      </c>
      <c r="M104">
        <f t="shared" si="39"/>
        <v>37.22055353451767</v>
      </c>
      <c r="N104">
        <f t="shared" si="40"/>
        <v>57.555900857715386</v>
      </c>
      <c r="O104">
        <f t="shared" si="41"/>
        <v>2.0431247814100734E-2</v>
      </c>
      <c r="P104">
        <f t="shared" si="42"/>
        <v>2.768092353637587</v>
      </c>
      <c r="Q104">
        <f t="shared" si="43"/>
        <v>2.0347837827135496E-2</v>
      </c>
      <c r="R104">
        <f t="shared" si="44"/>
        <v>1.2724864210151936E-2</v>
      </c>
      <c r="S104">
        <f t="shared" si="45"/>
        <v>226.11461451996362</v>
      </c>
      <c r="T104">
        <f t="shared" si="46"/>
        <v>36.331245714874676</v>
      </c>
      <c r="U104">
        <f t="shared" si="47"/>
        <v>35.118971428571427</v>
      </c>
      <c r="V104">
        <f t="shared" si="48"/>
        <v>5.6856909045907331</v>
      </c>
      <c r="W104">
        <f t="shared" si="49"/>
        <v>69.65267223824533</v>
      </c>
      <c r="X104">
        <f t="shared" si="50"/>
        <v>3.9416987106488039</v>
      </c>
      <c r="Y104">
        <f t="shared" si="51"/>
        <v>5.6590775112924829</v>
      </c>
      <c r="Z104">
        <f t="shared" si="52"/>
        <v>1.7439921939419292</v>
      </c>
      <c r="AA104">
        <f t="shared" si="53"/>
        <v>-16.215965387509655</v>
      </c>
      <c r="AB104">
        <f t="shared" si="54"/>
        <v>-12.650728082112673</v>
      </c>
      <c r="AC104">
        <f t="shared" si="55"/>
        <v>-1.068125390807257</v>
      </c>
      <c r="AD104">
        <f t="shared" si="56"/>
        <v>196.17979565953402</v>
      </c>
      <c r="AE104">
        <f t="shared" si="57"/>
        <v>12.950681545042411</v>
      </c>
      <c r="AF104">
        <f t="shared" si="58"/>
        <v>0.37784483600270952</v>
      </c>
      <c r="AG104">
        <f t="shared" si="59"/>
        <v>2.3819376654366384</v>
      </c>
      <c r="AH104">
        <v>602.98019699972247</v>
      </c>
      <c r="AI104">
        <v>593.65857575757559</v>
      </c>
      <c r="AJ104">
        <v>1.740739961708401</v>
      </c>
      <c r="AK104">
        <v>66.492370730990942</v>
      </c>
      <c r="AL104">
        <f t="shared" si="60"/>
        <v>0.3677089657031668</v>
      </c>
      <c r="AM104">
        <v>38.569841694487188</v>
      </c>
      <c r="AN104">
        <v>38.900669230769253</v>
      </c>
      <c r="AO104">
        <v>-8.6959794762383395E-4</v>
      </c>
      <c r="AP104">
        <v>87.124668143058287</v>
      </c>
      <c r="AQ104">
        <v>38</v>
      </c>
      <c r="AR104">
        <v>6</v>
      </c>
      <c r="AS104">
        <f t="shared" si="61"/>
        <v>1</v>
      </c>
      <c r="AT104">
        <f t="shared" si="62"/>
        <v>0</v>
      </c>
      <c r="AU104">
        <f t="shared" si="63"/>
        <v>47037.302617198839</v>
      </c>
      <c r="AV104">
        <f t="shared" si="64"/>
        <v>1200</v>
      </c>
      <c r="AW104">
        <f t="shared" si="65"/>
        <v>1025.9246707357322</v>
      </c>
      <c r="AX104">
        <f t="shared" si="66"/>
        <v>0.85493722561311025</v>
      </c>
      <c r="AY104">
        <f t="shared" si="67"/>
        <v>0.18842884543330302</v>
      </c>
      <c r="AZ104">
        <v>6</v>
      </c>
      <c r="BA104">
        <v>0.5</v>
      </c>
      <c r="BB104" t="s">
        <v>355</v>
      </c>
      <c r="BC104">
        <v>2</v>
      </c>
      <c r="BD104" t="b">
        <v>1</v>
      </c>
      <c r="BE104">
        <v>1665770115.0999999</v>
      </c>
      <c r="BF104">
        <v>568.05700000000002</v>
      </c>
      <c r="BG104">
        <v>580.20971428571431</v>
      </c>
      <c r="BH104">
        <v>38.903214285714277</v>
      </c>
      <c r="BI104">
        <v>38.567999999999998</v>
      </c>
      <c r="BJ104">
        <v>569.14928571428572</v>
      </c>
      <c r="BK104">
        <v>38.685671428571418</v>
      </c>
      <c r="BL104">
        <v>649.99399999999991</v>
      </c>
      <c r="BM104">
        <v>101.2205714285714</v>
      </c>
      <c r="BN104">
        <v>0.1000722</v>
      </c>
      <c r="BO104">
        <v>35.034199999999998</v>
      </c>
      <c r="BP104">
        <v>35.118971428571427</v>
      </c>
      <c r="BQ104">
        <v>999.89999999999986</v>
      </c>
      <c r="BR104">
        <v>0</v>
      </c>
      <c r="BS104">
        <v>0</v>
      </c>
      <c r="BT104">
        <v>8996.9642857142862</v>
      </c>
      <c r="BU104">
        <v>0</v>
      </c>
      <c r="BV104">
        <v>1829.001428571429</v>
      </c>
      <c r="BW104">
        <v>-12.15262857142857</v>
      </c>
      <c r="BX104">
        <v>591.05071428571421</v>
      </c>
      <c r="BY104">
        <v>603.4849999999999</v>
      </c>
      <c r="BZ104">
        <v>0.33520128571428581</v>
      </c>
      <c r="CA104">
        <v>580.20971428571431</v>
      </c>
      <c r="CB104">
        <v>38.567999999999998</v>
      </c>
      <c r="CC104">
        <v>3.9378028571428572</v>
      </c>
      <c r="CD104">
        <v>3.9038728571428569</v>
      </c>
      <c r="CE104">
        <v>28.635871428571431</v>
      </c>
      <c r="CF104">
        <v>28.486799999999999</v>
      </c>
      <c r="CG104">
        <v>1200</v>
      </c>
      <c r="CH104">
        <v>0.50000999999999995</v>
      </c>
      <c r="CI104">
        <v>0.49998999999999999</v>
      </c>
      <c r="CJ104">
        <v>0</v>
      </c>
      <c r="CK104">
        <v>1125.774285714285</v>
      </c>
      <c r="CL104">
        <v>4.9990899999999998</v>
      </c>
      <c r="CM104">
        <v>13899.72857142857</v>
      </c>
      <c r="CN104">
        <v>9557.8828571428567</v>
      </c>
      <c r="CO104">
        <v>46.061999999999998</v>
      </c>
      <c r="CP104">
        <v>49</v>
      </c>
      <c r="CQ104">
        <v>46.964000000000013</v>
      </c>
      <c r="CR104">
        <v>47.544285714285721</v>
      </c>
      <c r="CS104">
        <v>47.482000000000014</v>
      </c>
      <c r="CT104">
        <v>597.51142857142872</v>
      </c>
      <c r="CU104">
        <v>597.48857142857139</v>
      </c>
      <c r="CV104">
        <v>0</v>
      </c>
      <c r="CW104">
        <v>1665770122.4000001</v>
      </c>
      <c r="CX104">
        <v>0</v>
      </c>
      <c r="CY104">
        <v>1665769350.0999999</v>
      </c>
      <c r="CZ104" t="s">
        <v>356</v>
      </c>
      <c r="DA104">
        <v>1665769350.0999999</v>
      </c>
      <c r="DB104">
        <v>1665769349.0999999</v>
      </c>
      <c r="DC104">
        <v>11</v>
      </c>
      <c r="DD104">
        <v>-2.3E-2</v>
      </c>
      <c r="DE104">
        <v>-8.9999999999999993E-3</v>
      </c>
      <c r="DF104">
        <v>-1.113</v>
      </c>
      <c r="DG104">
        <v>0.21099999999999999</v>
      </c>
      <c r="DH104">
        <v>415</v>
      </c>
      <c r="DI104">
        <v>39</v>
      </c>
      <c r="DJ104">
        <v>0.32</v>
      </c>
      <c r="DK104">
        <v>0.12</v>
      </c>
      <c r="DL104">
        <v>-12.140553658536589</v>
      </c>
      <c r="DM104">
        <v>-0.44410871080141351</v>
      </c>
      <c r="DN104">
        <v>7.0195268055238541E-2</v>
      </c>
      <c r="DO104">
        <v>0</v>
      </c>
      <c r="DP104">
        <v>0.31828436585365849</v>
      </c>
      <c r="DQ104">
        <v>0.34730347735191669</v>
      </c>
      <c r="DR104">
        <v>5.2646998936430288E-2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363</v>
      </c>
      <c r="EA104">
        <v>3.2938100000000001</v>
      </c>
      <c r="EB104">
        <v>2.6253299999999999</v>
      </c>
      <c r="EC104">
        <v>0.127332</v>
      </c>
      <c r="ED104">
        <v>0.128081</v>
      </c>
      <c r="EE104">
        <v>0.15163399999999999</v>
      </c>
      <c r="EF104">
        <v>0.14923800000000001</v>
      </c>
      <c r="EG104">
        <v>26320.799999999999</v>
      </c>
      <c r="EH104">
        <v>26816.1</v>
      </c>
      <c r="EI104">
        <v>28073.599999999999</v>
      </c>
      <c r="EJ104">
        <v>29620.9</v>
      </c>
      <c r="EK104">
        <v>32715.599999999999</v>
      </c>
      <c r="EL104">
        <v>35019.300000000003</v>
      </c>
      <c r="EM104">
        <v>39563.599999999999</v>
      </c>
      <c r="EN104">
        <v>42384.800000000003</v>
      </c>
      <c r="EO104">
        <v>2.1196999999999999</v>
      </c>
      <c r="EP104">
        <v>2.1255199999999999</v>
      </c>
      <c r="EQ104">
        <v>7.5958700000000004E-2</v>
      </c>
      <c r="ER104">
        <v>0</v>
      </c>
      <c r="ES104">
        <v>33.894300000000001</v>
      </c>
      <c r="ET104">
        <v>999.9</v>
      </c>
      <c r="EU104">
        <v>64.900000000000006</v>
      </c>
      <c r="EV104">
        <v>38.9</v>
      </c>
      <c r="EW104">
        <v>44.811399999999999</v>
      </c>
      <c r="EX104">
        <v>57.087499999999999</v>
      </c>
      <c r="EY104">
        <v>-2.5160300000000002</v>
      </c>
      <c r="EZ104">
        <v>2</v>
      </c>
      <c r="FA104">
        <v>0.72195900000000002</v>
      </c>
      <c r="FB104">
        <v>1.9058600000000001</v>
      </c>
      <c r="FC104">
        <v>20.259399999999999</v>
      </c>
      <c r="FD104">
        <v>5.2148899999999996</v>
      </c>
      <c r="FE104">
        <v>12.0099</v>
      </c>
      <c r="FF104">
        <v>4.9858500000000001</v>
      </c>
      <c r="FG104">
        <v>3.2846500000000001</v>
      </c>
      <c r="FH104">
        <v>8039.2</v>
      </c>
      <c r="FI104">
        <v>9999</v>
      </c>
      <c r="FJ104">
        <v>9999</v>
      </c>
      <c r="FK104">
        <v>562.29999999999995</v>
      </c>
      <c r="FL104">
        <v>1.86585</v>
      </c>
      <c r="FM104">
        <v>1.8622799999999999</v>
      </c>
      <c r="FN104">
        <v>1.86432</v>
      </c>
      <c r="FO104">
        <v>1.86043</v>
      </c>
      <c r="FP104">
        <v>1.86111</v>
      </c>
      <c r="FQ104">
        <v>1.8602000000000001</v>
      </c>
      <c r="FR104">
        <v>1.86191</v>
      </c>
      <c r="FS104">
        <v>1.8585199999999999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-1.0920000000000001</v>
      </c>
      <c r="GH104">
        <v>0.2175</v>
      </c>
      <c r="GI104">
        <v>-1.0539319262819791</v>
      </c>
      <c r="GJ104">
        <v>-4.1205714796583209E-4</v>
      </c>
      <c r="GK104">
        <v>7.7744911336874259E-7</v>
      </c>
      <c r="GL104">
        <v>-3.0144991668536769E-10</v>
      </c>
      <c r="GM104">
        <v>-0.1266511706023529</v>
      </c>
      <c r="GN104">
        <v>4.3598202540073173E-3</v>
      </c>
      <c r="GO104">
        <v>2.9285056325319391E-4</v>
      </c>
      <c r="GP104">
        <v>-4.5385929978810709E-6</v>
      </c>
      <c r="GQ104">
        <v>2</v>
      </c>
      <c r="GR104">
        <v>2069</v>
      </c>
      <c r="GS104">
        <v>4</v>
      </c>
      <c r="GT104">
        <v>38</v>
      </c>
      <c r="GU104">
        <v>12.8</v>
      </c>
      <c r="GV104">
        <v>12.8</v>
      </c>
      <c r="GW104">
        <v>1.8212900000000001</v>
      </c>
      <c r="GX104">
        <v>2.5927699999999998</v>
      </c>
      <c r="GY104">
        <v>2.04834</v>
      </c>
      <c r="GZ104">
        <v>2.6220699999999999</v>
      </c>
      <c r="HA104">
        <v>2.1972700000000001</v>
      </c>
      <c r="HB104">
        <v>2.36328</v>
      </c>
      <c r="HC104">
        <v>43.6995</v>
      </c>
      <c r="HD104">
        <v>12.538500000000001</v>
      </c>
      <c r="HE104">
        <v>18</v>
      </c>
      <c r="HF104">
        <v>650.79200000000003</v>
      </c>
      <c r="HG104">
        <v>727.16700000000003</v>
      </c>
      <c r="HH104">
        <v>31.002300000000002</v>
      </c>
      <c r="HI104">
        <v>36.271799999999999</v>
      </c>
      <c r="HJ104">
        <v>30.000800000000002</v>
      </c>
      <c r="HK104">
        <v>36.0901</v>
      </c>
      <c r="HL104">
        <v>36.078099999999999</v>
      </c>
      <c r="HM104">
        <v>36.436</v>
      </c>
      <c r="HN104">
        <v>18.469899999999999</v>
      </c>
      <c r="HO104">
        <v>100</v>
      </c>
      <c r="HP104">
        <v>31</v>
      </c>
      <c r="HQ104">
        <v>598.62800000000004</v>
      </c>
      <c r="HR104">
        <v>38.661700000000003</v>
      </c>
      <c r="HS104">
        <v>98.830799999999996</v>
      </c>
      <c r="HT104">
        <v>98.242599999999996</v>
      </c>
    </row>
    <row r="105" spans="1:228" x14ac:dyDescent="0.2">
      <c r="A105">
        <v>90</v>
      </c>
      <c r="B105">
        <v>1665770121.0999999</v>
      </c>
      <c r="C105">
        <v>355</v>
      </c>
      <c r="D105" t="s">
        <v>539</v>
      </c>
      <c r="E105" t="s">
        <v>540</v>
      </c>
      <c r="F105">
        <v>4</v>
      </c>
      <c r="G105">
        <v>1665770118.7874999</v>
      </c>
      <c r="H105">
        <f t="shared" si="34"/>
        <v>3.7302200363524448E-4</v>
      </c>
      <c r="I105">
        <f t="shared" si="35"/>
        <v>0.37302200363524446</v>
      </c>
      <c r="J105">
        <f t="shared" si="36"/>
        <v>2.4417800737936588</v>
      </c>
      <c r="K105">
        <f t="shared" si="37"/>
        <v>574.18287499999997</v>
      </c>
      <c r="L105">
        <f t="shared" si="38"/>
        <v>371.29459685385564</v>
      </c>
      <c r="M105">
        <f t="shared" si="39"/>
        <v>37.620076637400167</v>
      </c>
      <c r="N105">
        <f t="shared" si="40"/>
        <v>58.176994614023428</v>
      </c>
      <c r="O105">
        <f t="shared" si="41"/>
        <v>2.0720284494438364E-2</v>
      </c>
      <c r="P105">
        <f t="shared" si="42"/>
        <v>2.7688691945367747</v>
      </c>
      <c r="Q105">
        <f t="shared" si="43"/>
        <v>2.0634527154140013E-2</v>
      </c>
      <c r="R105">
        <f t="shared" si="44"/>
        <v>1.2904254736585772E-2</v>
      </c>
      <c r="S105">
        <f t="shared" si="45"/>
        <v>226.11542285914794</v>
      </c>
      <c r="T105">
        <f t="shared" si="46"/>
        <v>36.336360860838788</v>
      </c>
      <c r="U105">
        <f t="shared" si="47"/>
        <v>35.120012500000001</v>
      </c>
      <c r="V105">
        <f t="shared" si="48"/>
        <v>5.686018416565644</v>
      </c>
      <c r="W105">
        <f t="shared" si="49"/>
        <v>69.620703829712824</v>
      </c>
      <c r="X105">
        <f t="shared" si="50"/>
        <v>3.9413948986607248</v>
      </c>
      <c r="Y105">
        <f t="shared" si="51"/>
        <v>5.6612396627030517</v>
      </c>
      <c r="Z105">
        <f t="shared" si="52"/>
        <v>1.7446235179049192</v>
      </c>
      <c r="AA105">
        <f t="shared" si="53"/>
        <v>-16.450270360314281</v>
      </c>
      <c r="AB105">
        <f t="shared" si="54"/>
        <v>-11.779685218602264</v>
      </c>
      <c r="AC105">
        <f t="shared" si="55"/>
        <v>-0.99434096035291097</v>
      </c>
      <c r="AD105">
        <f t="shared" si="56"/>
        <v>196.89112631987851</v>
      </c>
      <c r="AE105">
        <f t="shared" si="57"/>
        <v>12.88953713319051</v>
      </c>
      <c r="AF105">
        <f t="shared" si="58"/>
        <v>0.37795477133700706</v>
      </c>
      <c r="AG105">
        <f t="shared" si="59"/>
        <v>2.4417800737936588</v>
      </c>
      <c r="AH105">
        <v>609.81652638662911</v>
      </c>
      <c r="AI105">
        <v>600.53518181818163</v>
      </c>
      <c r="AJ105">
        <v>1.716671627425753</v>
      </c>
      <c r="AK105">
        <v>66.492370730990942</v>
      </c>
      <c r="AL105">
        <f t="shared" si="60"/>
        <v>0.37302200363524446</v>
      </c>
      <c r="AM105">
        <v>38.566549656310187</v>
      </c>
      <c r="AN105">
        <v>38.897889010989033</v>
      </c>
      <c r="AO105">
        <v>-7.8324654677353633E-5</v>
      </c>
      <c r="AP105">
        <v>87.124668143058287</v>
      </c>
      <c r="AQ105">
        <v>38</v>
      </c>
      <c r="AR105">
        <v>6</v>
      </c>
      <c r="AS105">
        <f t="shared" si="61"/>
        <v>1</v>
      </c>
      <c r="AT105">
        <f t="shared" si="62"/>
        <v>0</v>
      </c>
      <c r="AU105">
        <f t="shared" si="63"/>
        <v>47057.491950544027</v>
      </c>
      <c r="AV105">
        <f t="shared" si="64"/>
        <v>1200.0050000000001</v>
      </c>
      <c r="AW105">
        <f t="shared" si="65"/>
        <v>1025.928876092823</v>
      </c>
      <c r="AX105">
        <f t="shared" si="66"/>
        <v>0.85493716783915308</v>
      </c>
      <c r="AY105">
        <f t="shared" si="67"/>
        <v>0.18842873392956522</v>
      </c>
      <c r="AZ105">
        <v>6</v>
      </c>
      <c r="BA105">
        <v>0.5</v>
      </c>
      <c r="BB105" t="s">
        <v>355</v>
      </c>
      <c r="BC105">
        <v>2</v>
      </c>
      <c r="BD105" t="b">
        <v>1</v>
      </c>
      <c r="BE105">
        <v>1665770118.7874999</v>
      </c>
      <c r="BF105">
        <v>574.18287499999997</v>
      </c>
      <c r="BG105">
        <v>586.28087500000004</v>
      </c>
      <c r="BH105">
        <v>38.899937500000007</v>
      </c>
      <c r="BI105">
        <v>38.564637500000003</v>
      </c>
      <c r="BJ105">
        <v>575.27375000000006</v>
      </c>
      <c r="BK105">
        <v>38.682437500000013</v>
      </c>
      <c r="BL105">
        <v>650.01912500000003</v>
      </c>
      <c r="BM105">
        <v>101.22137499999999</v>
      </c>
      <c r="BN105">
        <v>9.9993412500000003E-2</v>
      </c>
      <c r="BO105">
        <v>35.0411</v>
      </c>
      <c r="BP105">
        <v>35.120012500000001</v>
      </c>
      <c r="BQ105">
        <v>999.9</v>
      </c>
      <c r="BR105">
        <v>0</v>
      </c>
      <c r="BS105">
        <v>0</v>
      </c>
      <c r="BT105">
        <v>9001.0174999999999</v>
      </c>
      <c r="BU105">
        <v>0</v>
      </c>
      <c r="BV105">
        <v>1826.5074999999999</v>
      </c>
      <c r="BW105">
        <v>-12.0981875</v>
      </c>
      <c r="BX105">
        <v>597.42274999999995</v>
      </c>
      <c r="BY105">
        <v>609.79750000000001</v>
      </c>
      <c r="BZ105">
        <v>0.33530949999999998</v>
      </c>
      <c r="CA105">
        <v>586.28087500000004</v>
      </c>
      <c r="CB105">
        <v>38.564637500000003</v>
      </c>
      <c r="CC105">
        <v>3.9375024999999999</v>
      </c>
      <c r="CD105">
        <v>3.90356375</v>
      </c>
      <c r="CE105">
        <v>28.634525</v>
      </c>
      <c r="CF105">
        <v>28.485399999999998</v>
      </c>
      <c r="CG105">
        <v>1200.0050000000001</v>
      </c>
      <c r="CH105">
        <v>0.50001187499999999</v>
      </c>
      <c r="CI105">
        <v>0.49998812500000001</v>
      </c>
      <c r="CJ105">
        <v>0</v>
      </c>
      <c r="CK105">
        <v>1125.5325</v>
      </c>
      <c r="CL105">
        <v>4.9990899999999998</v>
      </c>
      <c r="CM105">
        <v>13897.725</v>
      </c>
      <c r="CN105">
        <v>9557.9225000000006</v>
      </c>
      <c r="CO105">
        <v>46.077749999999988</v>
      </c>
      <c r="CP105">
        <v>49</v>
      </c>
      <c r="CQ105">
        <v>46.984250000000003</v>
      </c>
      <c r="CR105">
        <v>47.561999999999998</v>
      </c>
      <c r="CS105">
        <v>47.468499999999999</v>
      </c>
      <c r="CT105">
        <v>597.51625000000001</v>
      </c>
      <c r="CU105">
        <v>597.48874999999998</v>
      </c>
      <c r="CV105">
        <v>0</v>
      </c>
      <c r="CW105">
        <v>1665770126.5999999</v>
      </c>
      <c r="CX105">
        <v>0</v>
      </c>
      <c r="CY105">
        <v>1665769350.0999999</v>
      </c>
      <c r="CZ105" t="s">
        <v>356</v>
      </c>
      <c r="DA105">
        <v>1665769350.0999999</v>
      </c>
      <c r="DB105">
        <v>1665769349.0999999</v>
      </c>
      <c r="DC105">
        <v>11</v>
      </c>
      <c r="DD105">
        <v>-2.3E-2</v>
      </c>
      <c r="DE105">
        <v>-8.9999999999999993E-3</v>
      </c>
      <c r="DF105">
        <v>-1.113</v>
      </c>
      <c r="DG105">
        <v>0.21099999999999999</v>
      </c>
      <c r="DH105">
        <v>415</v>
      </c>
      <c r="DI105">
        <v>39</v>
      </c>
      <c r="DJ105">
        <v>0.32</v>
      </c>
      <c r="DK105">
        <v>0.12</v>
      </c>
      <c r="DL105">
        <v>-12.15198536585366</v>
      </c>
      <c r="DM105">
        <v>0.1244508710801273</v>
      </c>
      <c r="DN105">
        <v>4.6305352169055992E-2</v>
      </c>
      <c r="DO105">
        <v>0</v>
      </c>
      <c r="DP105">
        <v>0.34123339024390242</v>
      </c>
      <c r="DQ105">
        <v>-2.8736550522647879E-2</v>
      </c>
      <c r="DR105">
        <v>1.2294747785782449E-2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357</v>
      </c>
      <c r="EA105">
        <v>3.2936999999999999</v>
      </c>
      <c r="EB105">
        <v>2.6252300000000002</v>
      </c>
      <c r="EC105">
        <v>0.12837699999999999</v>
      </c>
      <c r="ED105">
        <v>0.12911500000000001</v>
      </c>
      <c r="EE105">
        <v>0.151619</v>
      </c>
      <c r="EF105">
        <v>0.149227</v>
      </c>
      <c r="EG105">
        <v>26288.9</v>
      </c>
      <c r="EH105">
        <v>26783.5</v>
      </c>
      <c r="EI105">
        <v>28073.3</v>
      </c>
      <c r="EJ105">
        <v>29620.1</v>
      </c>
      <c r="EK105">
        <v>32715.8</v>
      </c>
      <c r="EL105">
        <v>35019</v>
      </c>
      <c r="EM105">
        <v>39563</v>
      </c>
      <c r="EN105">
        <v>42384</v>
      </c>
      <c r="EO105">
        <v>2.1194700000000002</v>
      </c>
      <c r="EP105">
        <v>2.1253799999999998</v>
      </c>
      <c r="EQ105">
        <v>7.4841099999999994E-2</v>
      </c>
      <c r="ER105">
        <v>0</v>
      </c>
      <c r="ES105">
        <v>33.905999999999999</v>
      </c>
      <c r="ET105">
        <v>999.9</v>
      </c>
      <c r="EU105">
        <v>64.900000000000006</v>
      </c>
      <c r="EV105">
        <v>38.9</v>
      </c>
      <c r="EW105">
        <v>44.810299999999998</v>
      </c>
      <c r="EX105">
        <v>57.567500000000003</v>
      </c>
      <c r="EY105">
        <v>-2.4439099999999998</v>
      </c>
      <c r="EZ105">
        <v>2</v>
      </c>
      <c r="FA105">
        <v>0.72269799999999995</v>
      </c>
      <c r="FB105">
        <v>1.9144399999999999</v>
      </c>
      <c r="FC105">
        <v>20.259399999999999</v>
      </c>
      <c r="FD105">
        <v>5.21549</v>
      </c>
      <c r="FE105">
        <v>12.0098</v>
      </c>
      <c r="FF105">
        <v>4.9860499999999996</v>
      </c>
      <c r="FG105">
        <v>3.2845499999999999</v>
      </c>
      <c r="FH105">
        <v>8039.5</v>
      </c>
      <c r="FI105">
        <v>9999</v>
      </c>
      <c r="FJ105">
        <v>9999</v>
      </c>
      <c r="FK105">
        <v>562.29999999999995</v>
      </c>
      <c r="FL105">
        <v>1.8658600000000001</v>
      </c>
      <c r="FM105">
        <v>1.86226</v>
      </c>
      <c r="FN105">
        <v>1.86432</v>
      </c>
      <c r="FO105">
        <v>1.86043</v>
      </c>
      <c r="FP105">
        <v>1.86111</v>
      </c>
      <c r="FQ105">
        <v>1.8602000000000001</v>
      </c>
      <c r="FR105">
        <v>1.86195</v>
      </c>
      <c r="FS105">
        <v>1.8585199999999999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-1.0900000000000001</v>
      </c>
      <c r="GH105">
        <v>0.2175</v>
      </c>
      <c r="GI105">
        <v>-1.0539319262819791</v>
      </c>
      <c r="GJ105">
        <v>-4.1205714796583209E-4</v>
      </c>
      <c r="GK105">
        <v>7.7744911336874259E-7</v>
      </c>
      <c r="GL105">
        <v>-3.0144991668536769E-10</v>
      </c>
      <c r="GM105">
        <v>-0.1266511706023529</v>
      </c>
      <c r="GN105">
        <v>4.3598202540073173E-3</v>
      </c>
      <c r="GO105">
        <v>2.9285056325319391E-4</v>
      </c>
      <c r="GP105">
        <v>-4.5385929978810709E-6</v>
      </c>
      <c r="GQ105">
        <v>2</v>
      </c>
      <c r="GR105">
        <v>2069</v>
      </c>
      <c r="GS105">
        <v>4</v>
      </c>
      <c r="GT105">
        <v>38</v>
      </c>
      <c r="GU105">
        <v>12.8</v>
      </c>
      <c r="GV105">
        <v>12.9</v>
      </c>
      <c r="GW105">
        <v>1.8383799999999999</v>
      </c>
      <c r="GX105">
        <v>2.5976599999999999</v>
      </c>
      <c r="GY105">
        <v>2.04834</v>
      </c>
      <c r="GZ105">
        <v>2.6220699999999999</v>
      </c>
      <c r="HA105">
        <v>2.1972700000000001</v>
      </c>
      <c r="HB105">
        <v>2.3083499999999999</v>
      </c>
      <c r="HC105">
        <v>43.6995</v>
      </c>
      <c r="HD105">
        <v>12.5297</v>
      </c>
      <c r="HE105">
        <v>18</v>
      </c>
      <c r="HF105">
        <v>650.66700000000003</v>
      </c>
      <c r="HG105">
        <v>727.08299999999997</v>
      </c>
      <c r="HH105">
        <v>31.002300000000002</v>
      </c>
      <c r="HI105">
        <v>36.277700000000003</v>
      </c>
      <c r="HJ105">
        <v>30.000900000000001</v>
      </c>
      <c r="HK105">
        <v>36.095500000000001</v>
      </c>
      <c r="HL105">
        <v>36.083399999999997</v>
      </c>
      <c r="HM105">
        <v>36.776499999999999</v>
      </c>
      <c r="HN105">
        <v>18.1846</v>
      </c>
      <c r="HO105">
        <v>100</v>
      </c>
      <c r="HP105">
        <v>31</v>
      </c>
      <c r="HQ105">
        <v>605.31500000000005</v>
      </c>
      <c r="HR105">
        <v>38.699199999999998</v>
      </c>
      <c r="HS105">
        <v>98.829400000000007</v>
      </c>
      <c r="HT105">
        <v>98.240300000000005</v>
      </c>
    </row>
    <row r="106" spans="1:228" x14ac:dyDescent="0.2">
      <c r="A106">
        <v>91</v>
      </c>
      <c r="B106">
        <v>1665770125.0999999</v>
      </c>
      <c r="C106">
        <v>359</v>
      </c>
      <c r="D106" t="s">
        <v>541</v>
      </c>
      <c r="E106" t="s">
        <v>542</v>
      </c>
      <c r="F106">
        <v>4</v>
      </c>
      <c r="G106">
        <v>1665770123.0999999</v>
      </c>
      <c r="H106">
        <f t="shared" si="34"/>
        <v>3.5531673719648197E-4</v>
      </c>
      <c r="I106">
        <f t="shared" si="35"/>
        <v>0.35531673719648199</v>
      </c>
      <c r="J106">
        <f t="shared" si="36"/>
        <v>2.3410976019828622</v>
      </c>
      <c r="K106">
        <f t="shared" si="37"/>
        <v>581.36728571428569</v>
      </c>
      <c r="L106">
        <f t="shared" si="38"/>
        <v>377.02864431499029</v>
      </c>
      <c r="M106">
        <f t="shared" si="39"/>
        <v>38.202134218514828</v>
      </c>
      <c r="N106">
        <f t="shared" si="40"/>
        <v>58.906588170409137</v>
      </c>
      <c r="O106">
        <f t="shared" si="41"/>
        <v>1.9731034136998199E-2</v>
      </c>
      <c r="P106">
        <f t="shared" si="42"/>
        <v>2.7664194523445969</v>
      </c>
      <c r="Q106">
        <f t="shared" si="43"/>
        <v>1.9653184786095481E-2</v>
      </c>
      <c r="R106">
        <f t="shared" si="44"/>
        <v>1.2290209243760376E-2</v>
      </c>
      <c r="S106">
        <f t="shared" si="45"/>
        <v>226.1168319483794</v>
      </c>
      <c r="T106">
        <f t="shared" si="46"/>
        <v>36.349376322665464</v>
      </c>
      <c r="U106">
        <f t="shared" si="47"/>
        <v>35.116871428571443</v>
      </c>
      <c r="V106">
        <f t="shared" si="48"/>
        <v>5.6850303128289017</v>
      </c>
      <c r="W106">
        <f t="shared" si="49"/>
        <v>69.57148667279111</v>
      </c>
      <c r="X106">
        <f t="shared" si="50"/>
        <v>3.940163192824238</v>
      </c>
      <c r="Y106">
        <f t="shared" si="51"/>
        <v>5.6634741921724752</v>
      </c>
      <c r="Z106">
        <f t="shared" si="52"/>
        <v>1.7448671200046637</v>
      </c>
      <c r="AA106">
        <f t="shared" si="53"/>
        <v>-15.669468110364855</v>
      </c>
      <c r="AB106">
        <f t="shared" si="54"/>
        <v>-10.237615749983192</v>
      </c>
      <c r="AC106">
        <f t="shared" si="55"/>
        <v>-0.86495459348728498</v>
      </c>
      <c r="AD106">
        <f t="shared" si="56"/>
        <v>199.34479349454409</v>
      </c>
      <c r="AE106">
        <f t="shared" si="57"/>
        <v>12.967496991160106</v>
      </c>
      <c r="AF106">
        <f t="shared" si="58"/>
        <v>0.40431312462161367</v>
      </c>
      <c r="AG106">
        <f t="shared" si="59"/>
        <v>2.3410976019828622</v>
      </c>
      <c r="AH106">
        <v>616.82664604961406</v>
      </c>
      <c r="AI106">
        <v>607.51253333333341</v>
      </c>
      <c r="AJ106">
        <v>1.748641559884778</v>
      </c>
      <c r="AK106">
        <v>66.492370730990942</v>
      </c>
      <c r="AL106">
        <f t="shared" si="60"/>
        <v>0.35531673719648199</v>
      </c>
      <c r="AM106">
        <v>38.562447946377127</v>
      </c>
      <c r="AN106">
        <v>38.879253846153873</v>
      </c>
      <c r="AO106">
        <v>-2.9692769815594207E-4</v>
      </c>
      <c r="AP106">
        <v>87.124668143058287</v>
      </c>
      <c r="AQ106">
        <v>38</v>
      </c>
      <c r="AR106">
        <v>6</v>
      </c>
      <c r="AS106">
        <f t="shared" si="61"/>
        <v>1</v>
      </c>
      <c r="AT106">
        <f t="shared" si="62"/>
        <v>0</v>
      </c>
      <c r="AU106">
        <f t="shared" si="63"/>
        <v>46989.462923881583</v>
      </c>
      <c r="AV106">
        <f t="shared" si="64"/>
        <v>1200.012857142857</v>
      </c>
      <c r="AW106">
        <f t="shared" si="65"/>
        <v>1025.9355564499376</v>
      </c>
      <c r="AX106">
        <f t="shared" si="66"/>
        <v>0.85493713700086116</v>
      </c>
      <c r="AY106">
        <f t="shared" si="67"/>
        <v>0.18842867441166178</v>
      </c>
      <c r="AZ106">
        <v>6</v>
      </c>
      <c r="BA106">
        <v>0.5</v>
      </c>
      <c r="BB106" t="s">
        <v>355</v>
      </c>
      <c r="BC106">
        <v>2</v>
      </c>
      <c r="BD106" t="b">
        <v>1</v>
      </c>
      <c r="BE106">
        <v>1665770123.0999999</v>
      </c>
      <c r="BF106">
        <v>581.36728571428569</v>
      </c>
      <c r="BG106">
        <v>593.5542857142857</v>
      </c>
      <c r="BH106">
        <v>38.886685714285719</v>
      </c>
      <c r="BI106">
        <v>38.527985714285713</v>
      </c>
      <c r="BJ106">
        <v>582.4571428571428</v>
      </c>
      <c r="BK106">
        <v>38.669271428571427</v>
      </c>
      <c r="BL106">
        <v>649.99842857142846</v>
      </c>
      <c r="BM106">
        <v>101.22414285714289</v>
      </c>
      <c r="BN106">
        <v>0.10007957142857141</v>
      </c>
      <c r="BO106">
        <v>35.048228571428567</v>
      </c>
      <c r="BP106">
        <v>35.116871428571443</v>
      </c>
      <c r="BQ106">
        <v>999.89999999999986</v>
      </c>
      <c r="BR106">
        <v>0</v>
      </c>
      <c r="BS106">
        <v>0</v>
      </c>
      <c r="BT106">
        <v>8987.7685714285708</v>
      </c>
      <c r="BU106">
        <v>0</v>
      </c>
      <c r="BV106">
        <v>1825.851428571428</v>
      </c>
      <c r="BW106">
        <v>-12.186871428571431</v>
      </c>
      <c r="BX106">
        <v>604.88928571428573</v>
      </c>
      <c r="BY106">
        <v>617.33899999999994</v>
      </c>
      <c r="BZ106">
        <v>0.35869600000000001</v>
      </c>
      <c r="CA106">
        <v>593.5542857142857</v>
      </c>
      <c r="CB106">
        <v>38.527985714285713</v>
      </c>
      <c r="CC106">
        <v>3.9362742857142861</v>
      </c>
      <c r="CD106">
        <v>3.8999628571428571</v>
      </c>
      <c r="CE106">
        <v>28.62914285714286</v>
      </c>
      <c r="CF106">
        <v>28.469542857142859</v>
      </c>
      <c r="CG106">
        <v>1200.012857142857</v>
      </c>
      <c r="CH106">
        <v>0.50001214285714279</v>
      </c>
      <c r="CI106">
        <v>0.49998785714285721</v>
      </c>
      <c r="CJ106">
        <v>0</v>
      </c>
      <c r="CK106">
        <v>1125.271428571428</v>
      </c>
      <c r="CL106">
        <v>4.9990899999999998</v>
      </c>
      <c r="CM106">
        <v>13894.357142857139</v>
      </c>
      <c r="CN106">
        <v>9558.0085714285706</v>
      </c>
      <c r="CO106">
        <v>46.061999999999998</v>
      </c>
      <c r="CP106">
        <v>49.044285714285721</v>
      </c>
      <c r="CQ106">
        <v>47</v>
      </c>
      <c r="CR106">
        <v>47.561999999999998</v>
      </c>
      <c r="CS106">
        <v>47.5</v>
      </c>
      <c r="CT106">
        <v>597.52142857142849</v>
      </c>
      <c r="CU106">
        <v>597.49142857142863</v>
      </c>
      <c r="CV106">
        <v>0</v>
      </c>
      <c r="CW106">
        <v>1665770130.8</v>
      </c>
      <c r="CX106">
        <v>0</v>
      </c>
      <c r="CY106">
        <v>1665769350.0999999</v>
      </c>
      <c r="CZ106" t="s">
        <v>356</v>
      </c>
      <c r="DA106">
        <v>1665769350.0999999</v>
      </c>
      <c r="DB106">
        <v>1665769349.0999999</v>
      </c>
      <c r="DC106">
        <v>11</v>
      </c>
      <c r="DD106">
        <v>-2.3E-2</v>
      </c>
      <c r="DE106">
        <v>-8.9999999999999993E-3</v>
      </c>
      <c r="DF106">
        <v>-1.113</v>
      </c>
      <c r="DG106">
        <v>0.21099999999999999</v>
      </c>
      <c r="DH106">
        <v>415</v>
      </c>
      <c r="DI106">
        <v>39</v>
      </c>
      <c r="DJ106">
        <v>0.32</v>
      </c>
      <c r="DK106">
        <v>0.12</v>
      </c>
      <c r="DL106">
        <v>-12.158982926829269</v>
      </c>
      <c r="DM106">
        <v>5.997073170732764E-2</v>
      </c>
      <c r="DN106">
        <v>4.855694119047381E-2</v>
      </c>
      <c r="DO106">
        <v>1</v>
      </c>
      <c r="DP106">
        <v>0.34436880487804877</v>
      </c>
      <c r="DQ106">
        <v>2.631428571428483E-3</v>
      </c>
      <c r="DR106">
        <v>1.2435328332714631E-2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2</v>
      </c>
      <c r="DY106">
        <v>2</v>
      </c>
      <c r="DZ106" t="s">
        <v>420</v>
      </c>
      <c r="EA106">
        <v>3.29372</v>
      </c>
      <c r="EB106">
        <v>2.6253700000000002</v>
      </c>
      <c r="EC106">
        <v>0.12943499999999999</v>
      </c>
      <c r="ED106">
        <v>0.130164</v>
      </c>
      <c r="EE106">
        <v>0.15157399999999999</v>
      </c>
      <c r="EF106">
        <v>0.14901800000000001</v>
      </c>
      <c r="EG106">
        <v>26256.1</v>
      </c>
      <c r="EH106">
        <v>26751.3</v>
      </c>
      <c r="EI106">
        <v>28072.5</v>
      </c>
      <c r="EJ106">
        <v>29620.3</v>
      </c>
      <c r="EK106">
        <v>32716.7</v>
      </c>
      <c r="EL106">
        <v>35027.699999999997</v>
      </c>
      <c r="EM106">
        <v>39562</v>
      </c>
      <c r="EN106">
        <v>42384</v>
      </c>
      <c r="EO106">
        <v>2.1198000000000001</v>
      </c>
      <c r="EP106">
        <v>2.1254200000000001</v>
      </c>
      <c r="EQ106">
        <v>7.4654799999999993E-2</v>
      </c>
      <c r="ER106">
        <v>0</v>
      </c>
      <c r="ES106">
        <v>33.915599999999998</v>
      </c>
      <c r="ET106">
        <v>999.9</v>
      </c>
      <c r="EU106">
        <v>64.900000000000006</v>
      </c>
      <c r="EV106">
        <v>38.9</v>
      </c>
      <c r="EW106">
        <v>44.808300000000003</v>
      </c>
      <c r="EX106">
        <v>57.747500000000002</v>
      </c>
      <c r="EY106">
        <v>-2.5480800000000001</v>
      </c>
      <c r="EZ106">
        <v>2</v>
      </c>
      <c r="FA106">
        <v>0.72329299999999996</v>
      </c>
      <c r="FB106">
        <v>1.9192899999999999</v>
      </c>
      <c r="FC106">
        <v>20.2593</v>
      </c>
      <c r="FD106">
        <v>5.2153400000000003</v>
      </c>
      <c r="FE106">
        <v>12.0099</v>
      </c>
      <c r="FF106">
        <v>4.9856999999999996</v>
      </c>
      <c r="FG106">
        <v>3.2845</v>
      </c>
      <c r="FH106">
        <v>8039.5</v>
      </c>
      <c r="FI106">
        <v>9999</v>
      </c>
      <c r="FJ106">
        <v>9999</v>
      </c>
      <c r="FK106">
        <v>562.29999999999995</v>
      </c>
      <c r="FL106">
        <v>1.8658699999999999</v>
      </c>
      <c r="FM106">
        <v>1.8623000000000001</v>
      </c>
      <c r="FN106">
        <v>1.86432</v>
      </c>
      <c r="FO106">
        <v>1.86042</v>
      </c>
      <c r="FP106">
        <v>1.86111</v>
      </c>
      <c r="FQ106">
        <v>1.8602000000000001</v>
      </c>
      <c r="FR106">
        <v>1.8619300000000001</v>
      </c>
      <c r="FS106">
        <v>1.8585199999999999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-1.0900000000000001</v>
      </c>
      <c r="GH106">
        <v>0.21740000000000001</v>
      </c>
      <c r="GI106">
        <v>-1.0539319262819791</v>
      </c>
      <c r="GJ106">
        <v>-4.1205714796583209E-4</v>
      </c>
      <c r="GK106">
        <v>7.7744911336874259E-7</v>
      </c>
      <c r="GL106">
        <v>-3.0144991668536769E-10</v>
      </c>
      <c r="GM106">
        <v>-0.1266511706023529</v>
      </c>
      <c r="GN106">
        <v>4.3598202540073173E-3</v>
      </c>
      <c r="GO106">
        <v>2.9285056325319391E-4</v>
      </c>
      <c r="GP106">
        <v>-4.5385929978810709E-6</v>
      </c>
      <c r="GQ106">
        <v>2</v>
      </c>
      <c r="GR106">
        <v>2069</v>
      </c>
      <c r="GS106">
        <v>4</v>
      </c>
      <c r="GT106">
        <v>38</v>
      </c>
      <c r="GU106">
        <v>12.9</v>
      </c>
      <c r="GV106">
        <v>12.9</v>
      </c>
      <c r="GW106">
        <v>1.85425</v>
      </c>
      <c r="GX106">
        <v>2.6013199999999999</v>
      </c>
      <c r="GY106">
        <v>2.04834</v>
      </c>
      <c r="GZ106">
        <v>2.6220699999999999</v>
      </c>
      <c r="HA106">
        <v>2.1972700000000001</v>
      </c>
      <c r="HB106">
        <v>2.3535200000000001</v>
      </c>
      <c r="HC106">
        <v>43.6995</v>
      </c>
      <c r="HD106">
        <v>12.5472</v>
      </c>
      <c r="HE106">
        <v>18</v>
      </c>
      <c r="HF106">
        <v>650.971</v>
      </c>
      <c r="HG106">
        <v>727.17899999999997</v>
      </c>
      <c r="HH106">
        <v>31.001799999999999</v>
      </c>
      <c r="HI106">
        <v>36.284700000000001</v>
      </c>
      <c r="HJ106">
        <v>30.000800000000002</v>
      </c>
      <c r="HK106">
        <v>36.100299999999997</v>
      </c>
      <c r="HL106">
        <v>36.087400000000002</v>
      </c>
      <c r="HM106">
        <v>37.114400000000003</v>
      </c>
      <c r="HN106">
        <v>17.865200000000002</v>
      </c>
      <c r="HO106">
        <v>100</v>
      </c>
      <c r="HP106">
        <v>31</v>
      </c>
      <c r="HQ106">
        <v>612.00199999999995</v>
      </c>
      <c r="HR106">
        <v>38.746699999999997</v>
      </c>
      <c r="HS106">
        <v>98.826800000000006</v>
      </c>
      <c r="HT106">
        <v>98.240600000000001</v>
      </c>
    </row>
    <row r="107" spans="1:228" x14ac:dyDescent="0.2">
      <c r="A107">
        <v>92</v>
      </c>
      <c r="B107">
        <v>1665770129.0999999</v>
      </c>
      <c r="C107">
        <v>363</v>
      </c>
      <c r="D107" t="s">
        <v>543</v>
      </c>
      <c r="E107" t="s">
        <v>544</v>
      </c>
      <c r="F107">
        <v>4</v>
      </c>
      <c r="G107">
        <v>1665770126.7874999</v>
      </c>
      <c r="H107">
        <f t="shared" si="34"/>
        <v>3.8143014138751637E-4</v>
      </c>
      <c r="I107">
        <f t="shared" si="35"/>
        <v>0.38143014138751635</v>
      </c>
      <c r="J107">
        <f t="shared" si="36"/>
        <v>2.4281763796579448</v>
      </c>
      <c r="K107">
        <f t="shared" si="37"/>
        <v>587.54475000000002</v>
      </c>
      <c r="L107">
        <f t="shared" si="38"/>
        <v>388.74727501937127</v>
      </c>
      <c r="M107">
        <f t="shared" si="39"/>
        <v>39.389506570627667</v>
      </c>
      <c r="N107">
        <f t="shared" si="40"/>
        <v>59.532501647785359</v>
      </c>
      <c r="O107">
        <f t="shared" si="41"/>
        <v>2.1117763026106063E-2</v>
      </c>
      <c r="P107">
        <f t="shared" si="42"/>
        <v>2.7699150435715083</v>
      </c>
      <c r="Q107">
        <f t="shared" si="43"/>
        <v>2.1028725063174863E-2</v>
      </c>
      <c r="R107">
        <f t="shared" si="44"/>
        <v>1.3150921471623396E-2</v>
      </c>
      <c r="S107">
        <f t="shared" si="45"/>
        <v>226.11061910889873</v>
      </c>
      <c r="T107">
        <f t="shared" si="46"/>
        <v>36.340258734883285</v>
      </c>
      <c r="U107">
        <f t="shared" si="47"/>
        <v>35.127537500000003</v>
      </c>
      <c r="V107">
        <f t="shared" si="48"/>
        <v>5.6883862034094994</v>
      </c>
      <c r="W107">
        <f t="shared" si="49"/>
        <v>69.531802909994411</v>
      </c>
      <c r="X107">
        <f t="shared" si="50"/>
        <v>3.9378168390705865</v>
      </c>
      <c r="Y107">
        <f t="shared" si="51"/>
        <v>5.6633319923659995</v>
      </c>
      <c r="Z107">
        <f t="shared" si="52"/>
        <v>1.7505693643389129</v>
      </c>
      <c r="AA107">
        <f t="shared" si="53"/>
        <v>-16.821069235189473</v>
      </c>
      <c r="AB107">
        <f t="shared" si="54"/>
        <v>-11.911066517112941</v>
      </c>
      <c r="AC107">
        <f t="shared" si="55"/>
        <v>-1.0051209174469882</v>
      </c>
      <c r="AD107">
        <f t="shared" si="56"/>
        <v>196.37336243914933</v>
      </c>
      <c r="AE107">
        <f t="shared" si="57"/>
        <v>13.005253454944734</v>
      </c>
      <c r="AF107">
        <f t="shared" si="58"/>
        <v>0.40914955707100709</v>
      </c>
      <c r="AG107">
        <f t="shared" si="59"/>
        <v>2.4281763796579448</v>
      </c>
      <c r="AH107">
        <v>623.81289394511396</v>
      </c>
      <c r="AI107">
        <v>614.4529575757573</v>
      </c>
      <c r="AJ107">
        <v>1.739384283914134</v>
      </c>
      <c r="AK107">
        <v>66.492370730990942</v>
      </c>
      <c r="AL107">
        <f t="shared" si="60"/>
        <v>0.38143014138751635</v>
      </c>
      <c r="AM107">
        <v>38.480618429312678</v>
      </c>
      <c r="AN107">
        <v>38.850952747252748</v>
      </c>
      <c r="AO107">
        <v>-6.0311413383851093E-3</v>
      </c>
      <c r="AP107">
        <v>87.124668143058287</v>
      </c>
      <c r="AQ107">
        <v>38</v>
      </c>
      <c r="AR107">
        <v>6</v>
      </c>
      <c r="AS107">
        <f t="shared" si="61"/>
        <v>1</v>
      </c>
      <c r="AT107">
        <f t="shared" si="62"/>
        <v>0</v>
      </c>
      <c r="AU107">
        <f t="shared" si="63"/>
        <v>47085.087657267126</v>
      </c>
      <c r="AV107">
        <f t="shared" si="64"/>
        <v>1199.98125</v>
      </c>
      <c r="AW107">
        <f t="shared" si="65"/>
        <v>1025.9084010926936</v>
      </c>
      <c r="AX107">
        <f t="shared" si="66"/>
        <v>0.85493702596827537</v>
      </c>
      <c r="AY107">
        <f t="shared" si="67"/>
        <v>0.18842846011877162</v>
      </c>
      <c r="AZ107">
        <v>6</v>
      </c>
      <c r="BA107">
        <v>0.5</v>
      </c>
      <c r="BB107" t="s">
        <v>355</v>
      </c>
      <c r="BC107">
        <v>2</v>
      </c>
      <c r="BD107" t="b">
        <v>1</v>
      </c>
      <c r="BE107">
        <v>1665770126.7874999</v>
      </c>
      <c r="BF107">
        <v>587.54475000000002</v>
      </c>
      <c r="BG107">
        <v>599.77112499999998</v>
      </c>
      <c r="BH107">
        <v>38.8635375</v>
      </c>
      <c r="BI107">
        <v>38.500549999999997</v>
      </c>
      <c r="BJ107">
        <v>588.63324999999998</v>
      </c>
      <c r="BK107">
        <v>38.6462875</v>
      </c>
      <c r="BL107">
        <v>650.02</v>
      </c>
      <c r="BM107">
        <v>101.224125</v>
      </c>
      <c r="BN107">
        <v>0.1000748125</v>
      </c>
      <c r="BO107">
        <v>35.047775000000001</v>
      </c>
      <c r="BP107">
        <v>35.127537500000003</v>
      </c>
      <c r="BQ107">
        <v>999.9</v>
      </c>
      <c r="BR107">
        <v>0</v>
      </c>
      <c r="BS107">
        <v>0</v>
      </c>
      <c r="BT107">
        <v>9006.3274999999994</v>
      </c>
      <c r="BU107">
        <v>0</v>
      </c>
      <c r="BV107">
        <v>1826.155</v>
      </c>
      <c r="BW107">
        <v>-12.226162499999999</v>
      </c>
      <c r="BX107">
        <v>611.30200000000002</v>
      </c>
      <c r="BY107">
        <v>623.78699999999992</v>
      </c>
      <c r="BZ107">
        <v>0.36299474999999998</v>
      </c>
      <c r="CA107">
        <v>599.77112499999998</v>
      </c>
      <c r="CB107">
        <v>38.500549999999997</v>
      </c>
      <c r="CC107">
        <v>3.9339325000000001</v>
      </c>
      <c r="CD107">
        <v>3.8971887500000002</v>
      </c>
      <c r="CE107">
        <v>28.6189</v>
      </c>
      <c r="CF107">
        <v>28.4572875</v>
      </c>
      <c r="CG107">
        <v>1199.98125</v>
      </c>
      <c r="CH107">
        <v>0.50001549999999995</v>
      </c>
      <c r="CI107">
        <v>0.4999845</v>
      </c>
      <c r="CJ107">
        <v>0</v>
      </c>
      <c r="CK107">
        <v>1125.0425</v>
      </c>
      <c r="CL107">
        <v>4.9990899999999998</v>
      </c>
      <c r="CM107">
        <v>13891.75</v>
      </c>
      <c r="CN107">
        <v>9557.7574999999997</v>
      </c>
      <c r="CO107">
        <v>46.117125000000001</v>
      </c>
      <c r="CP107">
        <v>49.061999999999998</v>
      </c>
      <c r="CQ107">
        <v>47</v>
      </c>
      <c r="CR107">
        <v>47.569875000000003</v>
      </c>
      <c r="CS107">
        <v>47.5</v>
      </c>
      <c r="CT107">
        <v>597.51</v>
      </c>
      <c r="CU107">
        <v>597.47125000000005</v>
      </c>
      <c r="CV107">
        <v>0</v>
      </c>
      <c r="CW107">
        <v>1665770135</v>
      </c>
      <c r="CX107">
        <v>0</v>
      </c>
      <c r="CY107">
        <v>1665769350.0999999</v>
      </c>
      <c r="CZ107" t="s">
        <v>356</v>
      </c>
      <c r="DA107">
        <v>1665769350.0999999</v>
      </c>
      <c r="DB107">
        <v>1665769349.0999999</v>
      </c>
      <c r="DC107">
        <v>11</v>
      </c>
      <c r="DD107">
        <v>-2.3E-2</v>
      </c>
      <c r="DE107">
        <v>-8.9999999999999993E-3</v>
      </c>
      <c r="DF107">
        <v>-1.113</v>
      </c>
      <c r="DG107">
        <v>0.21099999999999999</v>
      </c>
      <c r="DH107">
        <v>415</v>
      </c>
      <c r="DI107">
        <v>39</v>
      </c>
      <c r="DJ107">
        <v>0.32</v>
      </c>
      <c r="DK107">
        <v>0.12</v>
      </c>
      <c r="DL107">
        <v>-12.17341463414634</v>
      </c>
      <c r="DM107">
        <v>-6.7099651567931184E-2</v>
      </c>
      <c r="DN107">
        <v>5.1934384309883133E-2</v>
      </c>
      <c r="DO107">
        <v>1</v>
      </c>
      <c r="DP107">
        <v>0.34672790243902429</v>
      </c>
      <c r="DQ107">
        <v>7.5532641114981883E-2</v>
      </c>
      <c r="DR107">
        <v>1.967982518860106E-2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2</v>
      </c>
      <c r="DY107">
        <v>2</v>
      </c>
      <c r="DZ107" t="s">
        <v>420</v>
      </c>
      <c r="EA107">
        <v>3.2937699999999999</v>
      </c>
      <c r="EB107">
        <v>2.6254499999999998</v>
      </c>
      <c r="EC107">
        <v>0.13048000000000001</v>
      </c>
      <c r="ED107">
        <v>0.13120100000000001</v>
      </c>
      <c r="EE107">
        <v>0.151504</v>
      </c>
      <c r="EF107">
        <v>0.14921899999999999</v>
      </c>
      <c r="EG107">
        <v>26224</v>
      </c>
      <c r="EH107">
        <v>26718.5</v>
      </c>
      <c r="EI107">
        <v>28071.9</v>
      </c>
      <c r="EJ107">
        <v>29619.4</v>
      </c>
      <c r="EK107">
        <v>32718.9</v>
      </c>
      <c r="EL107">
        <v>35018.5</v>
      </c>
      <c r="EM107">
        <v>39561.199999999997</v>
      </c>
      <c r="EN107">
        <v>42382.8</v>
      </c>
      <c r="EO107">
        <v>2.1199300000000001</v>
      </c>
      <c r="EP107">
        <v>2.1254499999999998</v>
      </c>
      <c r="EQ107">
        <v>7.4937900000000002E-2</v>
      </c>
      <c r="ER107">
        <v>0</v>
      </c>
      <c r="ES107">
        <v>33.920699999999997</v>
      </c>
      <c r="ET107">
        <v>999.9</v>
      </c>
      <c r="EU107">
        <v>64.900000000000006</v>
      </c>
      <c r="EV107">
        <v>38.9</v>
      </c>
      <c r="EW107">
        <v>44.810699999999997</v>
      </c>
      <c r="EX107">
        <v>57.567500000000003</v>
      </c>
      <c r="EY107">
        <v>-2.5</v>
      </c>
      <c r="EZ107">
        <v>2</v>
      </c>
      <c r="FA107">
        <v>0.72390500000000002</v>
      </c>
      <c r="FB107">
        <v>1.9252199999999999</v>
      </c>
      <c r="FC107">
        <v>20.2593</v>
      </c>
      <c r="FD107">
        <v>5.2150400000000001</v>
      </c>
      <c r="FE107">
        <v>12.0099</v>
      </c>
      <c r="FF107">
        <v>4.9858000000000002</v>
      </c>
      <c r="FG107">
        <v>3.2845</v>
      </c>
      <c r="FH107">
        <v>8039.8</v>
      </c>
      <c r="FI107">
        <v>9999</v>
      </c>
      <c r="FJ107">
        <v>9999</v>
      </c>
      <c r="FK107">
        <v>562.29999999999995</v>
      </c>
      <c r="FL107">
        <v>1.8658600000000001</v>
      </c>
      <c r="FM107">
        <v>1.8622700000000001</v>
      </c>
      <c r="FN107">
        <v>1.86432</v>
      </c>
      <c r="FO107">
        <v>1.8604000000000001</v>
      </c>
      <c r="FP107">
        <v>1.86111</v>
      </c>
      <c r="FQ107">
        <v>1.8602000000000001</v>
      </c>
      <c r="FR107">
        <v>1.86192</v>
      </c>
      <c r="FS107">
        <v>1.8585199999999999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-1.0880000000000001</v>
      </c>
      <c r="GH107">
        <v>0.2172</v>
      </c>
      <c r="GI107">
        <v>-1.0539319262819791</v>
      </c>
      <c r="GJ107">
        <v>-4.1205714796583209E-4</v>
      </c>
      <c r="GK107">
        <v>7.7744911336874259E-7</v>
      </c>
      <c r="GL107">
        <v>-3.0144991668536769E-10</v>
      </c>
      <c r="GM107">
        <v>-0.1266511706023529</v>
      </c>
      <c r="GN107">
        <v>4.3598202540073173E-3</v>
      </c>
      <c r="GO107">
        <v>2.9285056325319391E-4</v>
      </c>
      <c r="GP107">
        <v>-4.5385929978810709E-6</v>
      </c>
      <c r="GQ107">
        <v>2</v>
      </c>
      <c r="GR107">
        <v>2069</v>
      </c>
      <c r="GS107">
        <v>4</v>
      </c>
      <c r="GT107">
        <v>38</v>
      </c>
      <c r="GU107">
        <v>13</v>
      </c>
      <c r="GV107">
        <v>13</v>
      </c>
      <c r="GW107">
        <v>1.87134</v>
      </c>
      <c r="GX107">
        <v>2.5805699999999998</v>
      </c>
      <c r="GY107">
        <v>2.04834</v>
      </c>
      <c r="GZ107">
        <v>2.6232899999999999</v>
      </c>
      <c r="HA107">
        <v>2.1972700000000001</v>
      </c>
      <c r="HB107">
        <v>2.3742700000000001</v>
      </c>
      <c r="HC107">
        <v>43.6995</v>
      </c>
      <c r="HD107">
        <v>12.538500000000001</v>
      </c>
      <c r="HE107">
        <v>18</v>
      </c>
      <c r="HF107">
        <v>651.12400000000002</v>
      </c>
      <c r="HG107">
        <v>727.26300000000003</v>
      </c>
      <c r="HH107">
        <v>31.001799999999999</v>
      </c>
      <c r="HI107">
        <v>36.290599999999998</v>
      </c>
      <c r="HJ107">
        <v>30.000900000000001</v>
      </c>
      <c r="HK107">
        <v>36.105600000000003</v>
      </c>
      <c r="HL107">
        <v>36.092700000000001</v>
      </c>
      <c r="HM107">
        <v>37.451900000000002</v>
      </c>
      <c r="HN107">
        <v>17.5654</v>
      </c>
      <c r="HO107">
        <v>100</v>
      </c>
      <c r="HP107">
        <v>31</v>
      </c>
      <c r="HQ107">
        <v>618.68700000000001</v>
      </c>
      <c r="HR107">
        <v>38.796300000000002</v>
      </c>
      <c r="HS107">
        <v>98.824799999999996</v>
      </c>
      <c r="HT107">
        <v>98.237799999999993</v>
      </c>
    </row>
    <row r="108" spans="1:228" x14ac:dyDescent="0.2">
      <c r="A108">
        <v>93</v>
      </c>
      <c r="B108">
        <v>1665770133.0999999</v>
      </c>
      <c r="C108">
        <v>367</v>
      </c>
      <c r="D108" t="s">
        <v>545</v>
      </c>
      <c r="E108" t="s">
        <v>546</v>
      </c>
      <c r="F108">
        <v>4</v>
      </c>
      <c r="G108">
        <v>1665770131.0999999</v>
      </c>
      <c r="H108">
        <f t="shared" si="34"/>
        <v>3.1055780254836136E-4</v>
      </c>
      <c r="I108">
        <f t="shared" si="35"/>
        <v>0.31055780254836135</v>
      </c>
      <c r="J108">
        <f t="shared" si="36"/>
        <v>2.5885690568234967</v>
      </c>
      <c r="K108">
        <f t="shared" si="37"/>
        <v>594.7817142857142</v>
      </c>
      <c r="L108">
        <f t="shared" si="38"/>
        <v>339.37857026813612</v>
      </c>
      <c r="M108">
        <f t="shared" si="39"/>
        <v>34.38711737975418</v>
      </c>
      <c r="N108">
        <f t="shared" si="40"/>
        <v>60.265527691730512</v>
      </c>
      <c r="O108">
        <f t="shared" si="41"/>
        <v>1.7175462876104511E-2</v>
      </c>
      <c r="P108">
        <f t="shared" si="42"/>
        <v>2.77637674349306</v>
      </c>
      <c r="Q108">
        <f t="shared" si="43"/>
        <v>1.7116652050934836E-2</v>
      </c>
      <c r="R108">
        <f t="shared" si="44"/>
        <v>1.0703174582826798E-2</v>
      </c>
      <c r="S108">
        <f t="shared" si="45"/>
        <v>226.11291510934882</v>
      </c>
      <c r="T108">
        <f t="shared" si="46"/>
        <v>36.365217900243103</v>
      </c>
      <c r="U108">
        <f t="shared" si="47"/>
        <v>35.126928571428572</v>
      </c>
      <c r="V108">
        <f t="shared" si="48"/>
        <v>5.6881945684852129</v>
      </c>
      <c r="W108">
        <f t="shared" si="49"/>
        <v>69.48718345238963</v>
      </c>
      <c r="X108">
        <f t="shared" si="50"/>
        <v>3.9371349713694412</v>
      </c>
      <c r="Y108">
        <f t="shared" si="51"/>
        <v>5.6659872738503472</v>
      </c>
      <c r="Z108">
        <f t="shared" si="52"/>
        <v>1.7510595971157716</v>
      </c>
      <c r="AA108">
        <f t="shared" si="53"/>
        <v>-13.695599092382736</v>
      </c>
      <c r="AB108">
        <f t="shared" si="54"/>
        <v>-10.580239339716897</v>
      </c>
      <c r="AC108">
        <f t="shared" si="55"/>
        <v>-0.89077459054219044</v>
      </c>
      <c r="AD108">
        <f t="shared" si="56"/>
        <v>200.94630208670702</v>
      </c>
      <c r="AE108">
        <f t="shared" si="57"/>
        <v>13.08015899524846</v>
      </c>
      <c r="AF108">
        <f t="shared" si="58"/>
        <v>0.27529011201720621</v>
      </c>
      <c r="AG108">
        <f t="shared" si="59"/>
        <v>2.5885690568234967</v>
      </c>
      <c r="AH108">
        <v>630.88080483683041</v>
      </c>
      <c r="AI108">
        <v>621.41677575757558</v>
      </c>
      <c r="AJ108">
        <v>1.7269187756829221</v>
      </c>
      <c r="AK108">
        <v>66.492370730990942</v>
      </c>
      <c r="AL108">
        <f t="shared" si="60"/>
        <v>0.31055780254836135</v>
      </c>
      <c r="AM108">
        <v>38.558048452093423</v>
      </c>
      <c r="AN108">
        <v>38.866746153846179</v>
      </c>
      <c r="AO108">
        <v>-6.2639392889599346E-3</v>
      </c>
      <c r="AP108">
        <v>87.124668143058287</v>
      </c>
      <c r="AQ108">
        <v>38</v>
      </c>
      <c r="AR108">
        <v>6</v>
      </c>
      <c r="AS108">
        <f t="shared" si="61"/>
        <v>1</v>
      </c>
      <c r="AT108">
        <f t="shared" si="62"/>
        <v>0</v>
      </c>
      <c r="AU108">
        <f t="shared" si="63"/>
        <v>47260.589491518142</v>
      </c>
      <c r="AV108">
        <f t="shared" si="64"/>
        <v>1199.988571428572</v>
      </c>
      <c r="AW108">
        <f t="shared" si="65"/>
        <v>1025.9151352898184</v>
      </c>
      <c r="AX108">
        <f t="shared" si="66"/>
        <v>0.85493742166934039</v>
      </c>
      <c r="AY108">
        <f t="shared" si="67"/>
        <v>0.188429223821827</v>
      </c>
      <c r="AZ108">
        <v>6</v>
      </c>
      <c r="BA108">
        <v>0.5</v>
      </c>
      <c r="BB108" t="s">
        <v>355</v>
      </c>
      <c r="BC108">
        <v>2</v>
      </c>
      <c r="BD108" t="b">
        <v>1</v>
      </c>
      <c r="BE108">
        <v>1665770131.0999999</v>
      </c>
      <c r="BF108">
        <v>594.7817142857142</v>
      </c>
      <c r="BG108">
        <v>607.00699999999995</v>
      </c>
      <c r="BH108">
        <v>38.856971428571427</v>
      </c>
      <c r="BI108">
        <v>38.612728571428583</v>
      </c>
      <c r="BJ108">
        <v>595.86899999999991</v>
      </c>
      <c r="BK108">
        <v>38.639757142857142</v>
      </c>
      <c r="BL108">
        <v>649.99199999999996</v>
      </c>
      <c r="BM108">
        <v>101.2238571428571</v>
      </c>
      <c r="BN108">
        <v>9.9916342857142862E-2</v>
      </c>
      <c r="BO108">
        <v>35.056242857142863</v>
      </c>
      <c r="BP108">
        <v>35.126928571428572</v>
      </c>
      <c r="BQ108">
        <v>999.89999999999986</v>
      </c>
      <c r="BR108">
        <v>0</v>
      </c>
      <c r="BS108">
        <v>0</v>
      </c>
      <c r="BT108">
        <v>9040.7142857142862</v>
      </c>
      <c r="BU108">
        <v>0</v>
      </c>
      <c r="BV108">
        <v>1825.262857142857</v>
      </c>
      <c r="BW108">
        <v>-12.225428571428569</v>
      </c>
      <c r="BX108">
        <v>618.82757142857133</v>
      </c>
      <c r="BY108">
        <v>631.38671428571433</v>
      </c>
      <c r="BZ108">
        <v>0.2442495714285714</v>
      </c>
      <c r="CA108">
        <v>607.00699999999995</v>
      </c>
      <c r="CB108">
        <v>38.612728571428583</v>
      </c>
      <c r="CC108">
        <v>3.933248571428571</v>
      </c>
      <c r="CD108">
        <v>3.9085242857142859</v>
      </c>
      <c r="CE108">
        <v>28.615885714285721</v>
      </c>
      <c r="CF108">
        <v>28.507271428571428</v>
      </c>
      <c r="CG108">
        <v>1199.988571428572</v>
      </c>
      <c r="CH108">
        <v>0.50000199999999995</v>
      </c>
      <c r="CI108">
        <v>0.49999800000000011</v>
      </c>
      <c r="CJ108">
        <v>0</v>
      </c>
      <c r="CK108">
        <v>1124.828571428571</v>
      </c>
      <c r="CL108">
        <v>4.9990899999999998</v>
      </c>
      <c r="CM108">
        <v>13889.528571428569</v>
      </c>
      <c r="CN108">
        <v>9557.7685714285726</v>
      </c>
      <c r="CO108">
        <v>46.125</v>
      </c>
      <c r="CP108">
        <v>49.061999999999998</v>
      </c>
      <c r="CQ108">
        <v>47</v>
      </c>
      <c r="CR108">
        <v>47.625</v>
      </c>
      <c r="CS108">
        <v>47.5</v>
      </c>
      <c r="CT108">
        <v>597.5</v>
      </c>
      <c r="CU108">
        <v>597.49285714285725</v>
      </c>
      <c r="CV108">
        <v>0</v>
      </c>
      <c r="CW108">
        <v>1665770138.5999999</v>
      </c>
      <c r="CX108">
        <v>0</v>
      </c>
      <c r="CY108">
        <v>1665769350.0999999</v>
      </c>
      <c r="CZ108" t="s">
        <v>356</v>
      </c>
      <c r="DA108">
        <v>1665769350.0999999</v>
      </c>
      <c r="DB108">
        <v>1665769349.0999999</v>
      </c>
      <c r="DC108">
        <v>11</v>
      </c>
      <c r="DD108">
        <v>-2.3E-2</v>
      </c>
      <c r="DE108">
        <v>-8.9999999999999993E-3</v>
      </c>
      <c r="DF108">
        <v>-1.113</v>
      </c>
      <c r="DG108">
        <v>0.21099999999999999</v>
      </c>
      <c r="DH108">
        <v>415</v>
      </c>
      <c r="DI108">
        <v>39</v>
      </c>
      <c r="DJ108">
        <v>0.32</v>
      </c>
      <c r="DK108">
        <v>0.12</v>
      </c>
      <c r="DL108">
        <v>-12.17708292682927</v>
      </c>
      <c r="DM108">
        <v>-0.3592494773519318</v>
      </c>
      <c r="DN108">
        <v>5.339742801168363E-2</v>
      </c>
      <c r="DO108">
        <v>0</v>
      </c>
      <c r="DP108">
        <v>0.32833134146341458</v>
      </c>
      <c r="DQ108">
        <v>-0.20796666898954611</v>
      </c>
      <c r="DR108">
        <v>4.446974049549942E-2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363</v>
      </c>
      <c r="EA108">
        <v>3.2938200000000002</v>
      </c>
      <c r="EB108">
        <v>2.62554</v>
      </c>
      <c r="EC108">
        <v>0.13150700000000001</v>
      </c>
      <c r="ED108">
        <v>0.132217</v>
      </c>
      <c r="EE108">
        <v>0.15155199999999999</v>
      </c>
      <c r="EF108">
        <v>0.149451</v>
      </c>
      <c r="EG108">
        <v>26192.7</v>
      </c>
      <c r="EH108">
        <v>26686.7</v>
      </c>
      <c r="EI108">
        <v>28071.599999999999</v>
      </c>
      <c r="EJ108">
        <v>29619</v>
      </c>
      <c r="EK108">
        <v>32717</v>
      </c>
      <c r="EL108">
        <v>35008.800000000003</v>
      </c>
      <c r="EM108">
        <v>39561.1</v>
      </c>
      <c r="EN108">
        <v>42382.5</v>
      </c>
      <c r="EO108">
        <v>2.1198999999999999</v>
      </c>
      <c r="EP108">
        <v>2.1255199999999999</v>
      </c>
      <c r="EQ108">
        <v>7.4490899999999999E-2</v>
      </c>
      <c r="ER108">
        <v>0</v>
      </c>
      <c r="ES108">
        <v>33.925600000000003</v>
      </c>
      <c r="ET108">
        <v>999.9</v>
      </c>
      <c r="EU108">
        <v>64.900000000000006</v>
      </c>
      <c r="EV108">
        <v>38.9</v>
      </c>
      <c r="EW108">
        <v>44.810899999999997</v>
      </c>
      <c r="EX108">
        <v>57.657499999999999</v>
      </c>
      <c r="EY108">
        <v>-2.6442299999999999</v>
      </c>
      <c r="EZ108">
        <v>2</v>
      </c>
      <c r="FA108">
        <v>0.72473299999999996</v>
      </c>
      <c r="FB108">
        <v>1.93489</v>
      </c>
      <c r="FC108">
        <v>20.2592</v>
      </c>
      <c r="FD108">
        <v>5.21549</v>
      </c>
      <c r="FE108">
        <v>12.0099</v>
      </c>
      <c r="FF108">
        <v>4.9858000000000002</v>
      </c>
      <c r="FG108">
        <v>3.2845</v>
      </c>
      <c r="FH108">
        <v>8039.8</v>
      </c>
      <c r="FI108">
        <v>9999</v>
      </c>
      <c r="FJ108">
        <v>9999</v>
      </c>
      <c r="FK108">
        <v>562.29999999999995</v>
      </c>
      <c r="FL108">
        <v>1.8658600000000001</v>
      </c>
      <c r="FM108">
        <v>1.86226</v>
      </c>
      <c r="FN108">
        <v>1.86432</v>
      </c>
      <c r="FO108">
        <v>1.8603799999999999</v>
      </c>
      <c r="FP108">
        <v>1.86111</v>
      </c>
      <c r="FQ108">
        <v>1.8602000000000001</v>
      </c>
      <c r="FR108">
        <v>1.86189</v>
      </c>
      <c r="FS108">
        <v>1.8585199999999999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-1.0860000000000001</v>
      </c>
      <c r="GH108">
        <v>0.21729999999999999</v>
      </c>
      <c r="GI108">
        <v>-1.0539319262819791</v>
      </c>
      <c r="GJ108">
        <v>-4.1205714796583209E-4</v>
      </c>
      <c r="GK108">
        <v>7.7744911336874259E-7</v>
      </c>
      <c r="GL108">
        <v>-3.0144991668536769E-10</v>
      </c>
      <c r="GM108">
        <v>-0.1266511706023529</v>
      </c>
      <c r="GN108">
        <v>4.3598202540073173E-3</v>
      </c>
      <c r="GO108">
        <v>2.9285056325319391E-4</v>
      </c>
      <c r="GP108">
        <v>-4.5385929978810709E-6</v>
      </c>
      <c r="GQ108">
        <v>2</v>
      </c>
      <c r="GR108">
        <v>2069</v>
      </c>
      <c r="GS108">
        <v>4</v>
      </c>
      <c r="GT108">
        <v>38</v>
      </c>
      <c r="GU108">
        <v>13.1</v>
      </c>
      <c r="GV108">
        <v>13.1</v>
      </c>
      <c r="GW108">
        <v>1.8884300000000001</v>
      </c>
      <c r="GX108">
        <v>2.5903299999999998</v>
      </c>
      <c r="GY108">
        <v>2.04834</v>
      </c>
      <c r="GZ108">
        <v>2.6232899999999999</v>
      </c>
      <c r="HA108">
        <v>2.1972700000000001</v>
      </c>
      <c r="HB108">
        <v>2.2936999999999999</v>
      </c>
      <c r="HC108">
        <v>43.6995</v>
      </c>
      <c r="HD108">
        <v>12.520899999999999</v>
      </c>
      <c r="HE108">
        <v>18</v>
      </c>
      <c r="HF108">
        <v>651.15</v>
      </c>
      <c r="HG108">
        <v>727.399</v>
      </c>
      <c r="HH108">
        <v>31.002199999999998</v>
      </c>
      <c r="HI108">
        <v>36.2973</v>
      </c>
      <c r="HJ108">
        <v>30.000900000000001</v>
      </c>
      <c r="HK108">
        <v>36.110300000000002</v>
      </c>
      <c r="HL108">
        <v>36.098199999999999</v>
      </c>
      <c r="HM108">
        <v>37.789000000000001</v>
      </c>
      <c r="HN108">
        <v>17.291799999999999</v>
      </c>
      <c r="HO108">
        <v>100</v>
      </c>
      <c r="HP108">
        <v>31</v>
      </c>
      <c r="HQ108">
        <v>625.36699999999996</v>
      </c>
      <c r="HR108">
        <v>38.808799999999998</v>
      </c>
      <c r="HS108">
        <v>98.824200000000005</v>
      </c>
      <c r="HT108">
        <v>98.236699999999999</v>
      </c>
    </row>
    <row r="109" spans="1:228" x14ac:dyDescent="0.2">
      <c r="A109">
        <v>94</v>
      </c>
      <c r="B109">
        <v>1665770137.0999999</v>
      </c>
      <c r="C109">
        <v>371</v>
      </c>
      <c r="D109" t="s">
        <v>547</v>
      </c>
      <c r="E109" t="s">
        <v>548</v>
      </c>
      <c r="F109">
        <v>4</v>
      </c>
      <c r="G109">
        <v>1665770134.7874999</v>
      </c>
      <c r="H109">
        <f t="shared" si="34"/>
        <v>3.3339353567932785E-4</v>
      </c>
      <c r="I109">
        <f t="shared" si="35"/>
        <v>0.33339353567932783</v>
      </c>
      <c r="J109">
        <f t="shared" si="36"/>
        <v>2.5068191485688485</v>
      </c>
      <c r="K109">
        <f t="shared" si="37"/>
        <v>600.87024999999994</v>
      </c>
      <c r="L109">
        <f t="shared" si="38"/>
        <v>368.57734376847185</v>
      </c>
      <c r="M109">
        <f t="shared" si="39"/>
        <v>37.345789812265465</v>
      </c>
      <c r="N109">
        <f t="shared" si="40"/>
        <v>60.882673447881409</v>
      </c>
      <c r="O109">
        <f t="shared" si="41"/>
        <v>1.8437933835445418E-2</v>
      </c>
      <c r="P109">
        <f t="shared" si="42"/>
        <v>2.7681037409935221</v>
      </c>
      <c r="Q109">
        <f t="shared" si="43"/>
        <v>1.8369976276082618E-2</v>
      </c>
      <c r="R109">
        <f t="shared" si="44"/>
        <v>1.1487319920051088E-2</v>
      </c>
      <c r="S109">
        <f t="shared" si="45"/>
        <v>226.11344560063915</v>
      </c>
      <c r="T109">
        <f t="shared" si="46"/>
        <v>36.369581128855991</v>
      </c>
      <c r="U109">
        <f t="shared" si="47"/>
        <v>35.138087499999997</v>
      </c>
      <c r="V109">
        <f t="shared" si="48"/>
        <v>5.6917072676546656</v>
      </c>
      <c r="W109">
        <f t="shared" si="49"/>
        <v>69.514344287090594</v>
      </c>
      <c r="X109">
        <f t="shared" si="50"/>
        <v>3.9401964158951435</v>
      </c>
      <c r="Y109">
        <f t="shared" si="51"/>
        <v>5.6681774909971665</v>
      </c>
      <c r="Z109">
        <f t="shared" si="52"/>
        <v>1.7515108517595221</v>
      </c>
      <c r="AA109">
        <f t="shared" si="53"/>
        <v>-14.702654923458358</v>
      </c>
      <c r="AB109">
        <f t="shared" si="54"/>
        <v>-11.172030990110811</v>
      </c>
      <c r="AC109">
        <f t="shared" si="55"/>
        <v>-0.94349337230687447</v>
      </c>
      <c r="AD109">
        <f t="shared" si="56"/>
        <v>199.2952663147631</v>
      </c>
      <c r="AE109">
        <f t="shared" si="57"/>
        <v>13.120555844394831</v>
      </c>
      <c r="AF109">
        <f t="shared" si="58"/>
        <v>0.2352305213442408</v>
      </c>
      <c r="AG109">
        <f t="shared" si="59"/>
        <v>2.5068191485688485</v>
      </c>
      <c r="AH109">
        <v>637.79274515054021</v>
      </c>
      <c r="AI109">
        <v>628.3381818181814</v>
      </c>
      <c r="AJ109">
        <v>1.744217157059873</v>
      </c>
      <c r="AK109">
        <v>66.492370730990942</v>
      </c>
      <c r="AL109">
        <f t="shared" si="60"/>
        <v>0.33339353567932783</v>
      </c>
      <c r="AM109">
        <v>38.646850365338892</v>
      </c>
      <c r="AN109">
        <v>38.904645054945057</v>
      </c>
      <c r="AO109">
        <v>7.1691491623286467E-3</v>
      </c>
      <c r="AP109">
        <v>87.124668143058287</v>
      </c>
      <c r="AQ109">
        <v>38</v>
      </c>
      <c r="AR109">
        <v>6</v>
      </c>
      <c r="AS109">
        <f t="shared" si="61"/>
        <v>1</v>
      </c>
      <c r="AT109">
        <f t="shared" si="62"/>
        <v>0</v>
      </c>
      <c r="AU109">
        <f t="shared" si="63"/>
        <v>47033.206160906186</v>
      </c>
      <c r="AV109">
        <f t="shared" si="64"/>
        <v>1199.98875</v>
      </c>
      <c r="AW109">
        <f t="shared" si="65"/>
        <v>1025.9155453889323</v>
      </c>
      <c r="AX109">
        <f t="shared" si="66"/>
        <v>0.85493763619778285</v>
      </c>
      <c r="AY109">
        <f t="shared" si="67"/>
        <v>0.18842963786172093</v>
      </c>
      <c r="AZ109">
        <v>6</v>
      </c>
      <c r="BA109">
        <v>0.5</v>
      </c>
      <c r="BB109" t="s">
        <v>355</v>
      </c>
      <c r="BC109">
        <v>2</v>
      </c>
      <c r="BD109" t="b">
        <v>1</v>
      </c>
      <c r="BE109">
        <v>1665770134.7874999</v>
      </c>
      <c r="BF109">
        <v>600.87024999999994</v>
      </c>
      <c r="BG109">
        <v>613.11099999999999</v>
      </c>
      <c r="BH109">
        <v>38.887037499999998</v>
      </c>
      <c r="BI109">
        <v>38.678362499999999</v>
      </c>
      <c r="BJ109">
        <v>601.95612499999993</v>
      </c>
      <c r="BK109">
        <v>38.669625000000003</v>
      </c>
      <c r="BL109">
        <v>650.05324999999993</v>
      </c>
      <c r="BM109">
        <v>101.224</v>
      </c>
      <c r="BN109">
        <v>0.1001601625</v>
      </c>
      <c r="BO109">
        <v>35.063225000000003</v>
      </c>
      <c r="BP109">
        <v>35.138087499999997</v>
      </c>
      <c r="BQ109">
        <v>999.9</v>
      </c>
      <c r="BR109">
        <v>0</v>
      </c>
      <c r="BS109">
        <v>0</v>
      </c>
      <c r="BT109">
        <v>8996.7199999999993</v>
      </c>
      <c r="BU109">
        <v>0</v>
      </c>
      <c r="BV109">
        <v>1825.31</v>
      </c>
      <c r="BW109">
        <v>-12.241025</v>
      </c>
      <c r="BX109">
        <v>625.18162499999994</v>
      </c>
      <c r="BY109">
        <v>637.77949999999998</v>
      </c>
      <c r="BZ109">
        <v>0.20866850000000001</v>
      </c>
      <c r="CA109">
        <v>613.11099999999999</v>
      </c>
      <c r="CB109">
        <v>38.678362499999999</v>
      </c>
      <c r="CC109">
        <v>3.9363074999999998</v>
      </c>
      <c r="CD109">
        <v>3.9151837500000002</v>
      </c>
      <c r="CE109">
        <v>28.629300000000001</v>
      </c>
      <c r="CF109">
        <v>28.5365875</v>
      </c>
      <c r="CG109">
        <v>1199.98875</v>
      </c>
      <c r="CH109">
        <v>0.499996</v>
      </c>
      <c r="CI109">
        <v>0.500004</v>
      </c>
      <c r="CJ109">
        <v>0</v>
      </c>
      <c r="CK109">
        <v>1124.5325</v>
      </c>
      <c r="CL109">
        <v>4.9990899999999998</v>
      </c>
      <c r="CM109">
        <v>13885.5375</v>
      </c>
      <c r="CN109">
        <v>9557.7537499999999</v>
      </c>
      <c r="CO109">
        <v>46.125</v>
      </c>
      <c r="CP109">
        <v>49.061999999999998</v>
      </c>
      <c r="CQ109">
        <v>47</v>
      </c>
      <c r="CR109">
        <v>47.625</v>
      </c>
      <c r="CS109">
        <v>47.515500000000003</v>
      </c>
      <c r="CT109">
        <v>597.49374999999998</v>
      </c>
      <c r="CU109">
        <v>597.50374999999997</v>
      </c>
      <c r="CV109">
        <v>0</v>
      </c>
      <c r="CW109">
        <v>1665770142.8</v>
      </c>
      <c r="CX109">
        <v>0</v>
      </c>
      <c r="CY109">
        <v>1665769350.0999999</v>
      </c>
      <c r="CZ109" t="s">
        <v>356</v>
      </c>
      <c r="DA109">
        <v>1665769350.0999999</v>
      </c>
      <c r="DB109">
        <v>1665769349.0999999</v>
      </c>
      <c r="DC109">
        <v>11</v>
      </c>
      <c r="DD109">
        <v>-2.3E-2</v>
      </c>
      <c r="DE109">
        <v>-8.9999999999999993E-3</v>
      </c>
      <c r="DF109">
        <v>-1.113</v>
      </c>
      <c r="DG109">
        <v>0.21099999999999999</v>
      </c>
      <c r="DH109">
        <v>415</v>
      </c>
      <c r="DI109">
        <v>39</v>
      </c>
      <c r="DJ109">
        <v>0.32</v>
      </c>
      <c r="DK109">
        <v>0.12</v>
      </c>
      <c r="DL109">
        <v>-12.19208292682927</v>
      </c>
      <c r="DM109">
        <v>-0.48789616724737861</v>
      </c>
      <c r="DN109">
        <v>5.8088594667611501E-2</v>
      </c>
      <c r="DO109">
        <v>0</v>
      </c>
      <c r="DP109">
        <v>0.30349624390243901</v>
      </c>
      <c r="DQ109">
        <v>-0.51203328919860536</v>
      </c>
      <c r="DR109">
        <v>6.4892437852405546E-2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363</v>
      </c>
      <c r="EA109">
        <v>3.29379</v>
      </c>
      <c r="EB109">
        <v>2.6252399999999998</v>
      </c>
      <c r="EC109">
        <v>0.13254099999999999</v>
      </c>
      <c r="ED109">
        <v>0.13323299999999999</v>
      </c>
      <c r="EE109">
        <v>0.15165400000000001</v>
      </c>
      <c r="EF109">
        <v>0.14972299999999999</v>
      </c>
      <c r="EG109">
        <v>26160.799999999999</v>
      </c>
      <c r="EH109">
        <v>26654.7</v>
      </c>
      <c r="EI109">
        <v>28071</v>
      </c>
      <c r="EJ109">
        <v>29618.2</v>
      </c>
      <c r="EK109">
        <v>32712.5</v>
      </c>
      <c r="EL109">
        <v>34996.5</v>
      </c>
      <c r="EM109">
        <v>39560.400000000001</v>
      </c>
      <c r="EN109">
        <v>42381.1</v>
      </c>
      <c r="EO109">
        <v>2.1198700000000001</v>
      </c>
      <c r="EP109">
        <v>2.1256300000000001</v>
      </c>
      <c r="EQ109">
        <v>7.5362600000000002E-2</v>
      </c>
      <c r="ER109">
        <v>0</v>
      </c>
      <c r="ES109">
        <v>33.932000000000002</v>
      </c>
      <c r="ET109">
        <v>999.9</v>
      </c>
      <c r="EU109">
        <v>64.900000000000006</v>
      </c>
      <c r="EV109">
        <v>38.9</v>
      </c>
      <c r="EW109">
        <v>44.8078</v>
      </c>
      <c r="EX109">
        <v>57.537500000000001</v>
      </c>
      <c r="EY109">
        <v>-2.6602600000000001</v>
      </c>
      <c r="EZ109">
        <v>2</v>
      </c>
      <c r="FA109">
        <v>0.72535300000000003</v>
      </c>
      <c r="FB109">
        <v>1.9432400000000001</v>
      </c>
      <c r="FC109">
        <v>20.2592</v>
      </c>
      <c r="FD109">
        <v>5.2156399999999996</v>
      </c>
      <c r="FE109">
        <v>12.0099</v>
      </c>
      <c r="FF109">
        <v>4.9854500000000002</v>
      </c>
      <c r="FG109">
        <v>3.2844500000000001</v>
      </c>
      <c r="FH109">
        <v>8039.8</v>
      </c>
      <c r="FI109">
        <v>9999</v>
      </c>
      <c r="FJ109">
        <v>9999</v>
      </c>
      <c r="FK109">
        <v>562.29999999999995</v>
      </c>
      <c r="FL109">
        <v>1.8658699999999999</v>
      </c>
      <c r="FM109">
        <v>1.86226</v>
      </c>
      <c r="FN109">
        <v>1.86432</v>
      </c>
      <c r="FO109">
        <v>1.86039</v>
      </c>
      <c r="FP109">
        <v>1.86111</v>
      </c>
      <c r="FQ109">
        <v>1.8602000000000001</v>
      </c>
      <c r="FR109">
        <v>1.86191</v>
      </c>
      <c r="FS109">
        <v>1.8585199999999999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-1.085</v>
      </c>
      <c r="GH109">
        <v>0.2175</v>
      </c>
      <c r="GI109">
        <v>-1.0539319262819791</v>
      </c>
      <c r="GJ109">
        <v>-4.1205714796583209E-4</v>
      </c>
      <c r="GK109">
        <v>7.7744911336874259E-7</v>
      </c>
      <c r="GL109">
        <v>-3.0144991668536769E-10</v>
      </c>
      <c r="GM109">
        <v>-0.1266511706023529</v>
      </c>
      <c r="GN109">
        <v>4.3598202540073173E-3</v>
      </c>
      <c r="GO109">
        <v>2.9285056325319391E-4</v>
      </c>
      <c r="GP109">
        <v>-4.5385929978810709E-6</v>
      </c>
      <c r="GQ109">
        <v>2</v>
      </c>
      <c r="GR109">
        <v>2069</v>
      </c>
      <c r="GS109">
        <v>4</v>
      </c>
      <c r="GT109">
        <v>38</v>
      </c>
      <c r="GU109">
        <v>13.1</v>
      </c>
      <c r="GV109">
        <v>13.1</v>
      </c>
      <c r="GW109">
        <v>1.9055200000000001</v>
      </c>
      <c r="GX109">
        <v>2.6000999999999999</v>
      </c>
      <c r="GY109">
        <v>2.04834</v>
      </c>
      <c r="GZ109">
        <v>2.6232899999999999</v>
      </c>
      <c r="HA109">
        <v>2.1972700000000001</v>
      </c>
      <c r="HB109">
        <v>2.3535200000000001</v>
      </c>
      <c r="HC109">
        <v>43.726900000000001</v>
      </c>
      <c r="HD109">
        <v>12.538500000000001</v>
      </c>
      <c r="HE109">
        <v>18</v>
      </c>
      <c r="HF109">
        <v>651.19200000000001</v>
      </c>
      <c r="HG109">
        <v>727.55499999999995</v>
      </c>
      <c r="HH109">
        <v>31.002400000000002</v>
      </c>
      <c r="HI109">
        <v>36.304900000000004</v>
      </c>
      <c r="HJ109">
        <v>30.000900000000001</v>
      </c>
      <c r="HK109">
        <v>36.116500000000002</v>
      </c>
      <c r="HL109">
        <v>36.1036</v>
      </c>
      <c r="HM109">
        <v>38.126899999999999</v>
      </c>
      <c r="HN109">
        <v>17.291799999999999</v>
      </c>
      <c r="HO109">
        <v>100</v>
      </c>
      <c r="HP109">
        <v>31</v>
      </c>
      <c r="HQ109">
        <v>632.04700000000003</v>
      </c>
      <c r="HR109">
        <v>38.801099999999998</v>
      </c>
      <c r="HS109">
        <v>98.822199999999995</v>
      </c>
      <c r="HT109">
        <v>98.233800000000002</v>
      </c>
    </row>
    <row r="110" spans="1:228" x14ac:dyDescent="0.2">
      <c r="A110">
        <v>95</v>
      </c>
      <c r="B110">
        <v>1665770141.0999999</v>
      </c>
      <c r="C110">
        <v>375</v>
      </c>
      <c r="D110" t="s">
        <v>549</v>
      </c>
      <c r="E110" t="s">
        <v>550</v>
      </c>
      <c r="F110">
        <v>4</v>
      </c>
      <c r="G110">
        <v>1665770139.0999999</v>
      </c>
      <c r="H110">
        <f t="shared" si="34"/>
        <v>2.8021924845608959E-4</v>
      </c>
      <c r="I110">
        <f t="shared" si="35"/>
        <v>0.28021924845608959</v>
      </c>
      <c r="J110">
        <f t="shared" si="36"/>
        <v>2.6468955385859521</v>
      </c>
      <c r="K110">
        <f t="shared" si="37"/>
        <v>608.10342857142859</v>
      </c>
      <c r="L110">
        <f t="shared" si="38"/>
        <v>320.87047849339217</v>
      </c>
      <c r="M110">
        <f t="shared" si="39"/>
        <v>32.513095086818765</v>
      </c>
      <c r="N110">
        <f t="shared" si="40"/>
        <v>61.617773902408175</v>
      </c>
      <c r="O110">
        <f t="shared" si="41"/>
        <v>1.5510519003668019E-2</v>
      </c>
      <c r="P110">
        <f t="shared" si="42"/>
        <v>2.7668661244685646</v>
      </c>
      <c r="Q110">
        <f t="shared" si="43"/>
        <v>1.5462375913981986E-2</v>
      </c>
      <c r="R110">
        <f t="shared" si="44"/>
        <v>9.6682978845845646E-3</v>
      </c>
      <c r="S110">
        <f t="shared" si="45"/>
        <v>226.11235445034481</v>
      </c>
      <c r="T110">
        <f t="shared" si="46"/>
        <v>36.385697588799481</v>
      </c>
      <c r="U110">
        <f t="shared" si="47"/>
        <v>35.146385714285721</v>
      </c>
      <c r="V110">
        <f t="shared" si="48"/>
        <v>5.6943206697604074</v>
      </c>
      <c r="W110">
        <f t="shared" si="49"/>
        <v>69.600903987488877</v>
      </c>
      <c r="X110">
        <f t="shared" si="50"/>
        <v>3.9453406432255114</v>
      </c>
      <c r="Y110">
        <f t="shared" si="51"/>
        <v>5.6685192536216302</v>
      </c>
      <c r="Z110">
        <f t="shared" si="52"/>
        <v>1.748980026534896</v>
      </c>
      <c r="AA110">
        <f t="shared" si="53"/>
        <v>-12.35766885691355</v>
      </c>
      <c r="AB110">
        <f t="shared" si="54"/>
        <v>-12.242372299372903</v>
      </c>
      <c r="AC110">
        <f t="shared" si="55"/>
        <v>-1.0343948998272363</v>
      </c>
      <c r="AD110">
        <f t="shared" si="56"/>
        <v>200.4779183942311</v>
      </c>
      <c r="AE110">
        <f t="shared" si="57"/>
        <v>13.15422293704454</v>
      </c>
      <c r="AF110">
        <f t="shared" si="58"/>
        <v>0.14684761281954684</v>
      </c>
      <c r="AG110">
        <f t="shared" si="59"/>
        <v>2.6468955385859521</v>
      </c>
      <c r="AH110">
        <v>644.86833370878992</v>
      </c>
      <c r="AI110">
        <v>635.33227272727265</v>
      </c>
      <c r="AJ110">
        <v>1.73080918450104</v>
      </c>
      <c r="AK110">
        <v>66.492370730990942</v>
      </c>
      <c r="AL110">
        <f t="shared" si="60"/>
        <v>0.28021924845608959</v>
      </c>
      <c r="AM110">
        <v>38.755440916772287</v>
      </c>
      <c r="AN110">
        <v>38.9604373626374</v>
      </c>
      <c r="AO110">
        <v>8.231600621303261E-3</v>
      </c>
      <c r="AP110">
        <v>87.124668143058287</v>
      </c>
      <c r="AQ110">
        <v>38</v>
      </c>
      <c r="AR110">
        <v>6</v>
      </c>
      <c r="AS110">
        <f t="shared" si="61"/>
        <v>1</v>
      </c>
      <c r="AT110">
        <f t="shared" si="62"/>
        <v>0</v>
      </c>
      <c r="AU110">
        <f t="shared" si="63"/>
        <v>46999.240147921977</v>
      </c>
      <c r="AV110">
        <f t="shared" si="64"/>
        <v>1199.981428571429</v>
      </c>
      <c r="AW110">
        <f t="shared" si="65"/>
        <v>1025.9094354665003</v>
      </c>
      <c r="AX110">
        <f t="shared" si="66"/>
        <v>0.85493776073504701</v>
      </c>
      <c r="AY110">
        <f t="shared" si="67"/>
        <v>0.18842987821864066</v>
      </c>
      <c r="AZ110">
        <v>6</v>
      </c>
      <c r="BA110">
        <v>0.5</v>
      </c>
      <c r="BB110" t="s">
        <v>355</v>
      </c>
      <c r="BC110">
        <v>2</v>
      </c>
      <c r="BD110" t="b">
        <v>1</v>
      </c>
      <c r="BE110">
        <v>1665770139.0999999</v>
      </c>
      <c r="BF110">
        <v>608.10342857142859</v>
      </c>
      <c r="BG110">
        <v>620.32800000000009</v>
      </c>
      <c r="BH110">
        <v>38.936414285714292</v>
      </c>
      <c r="BI110">
        <v>38.806142857142859</v>
      </c>
      <c r="BJ110">
        <v>609.1880000000001</v>
      </c>
      <c r="BK110">
        <v>38.71865714285714</v>
      </c>
      <c r="BL110">
        <v>650.01157142857141</v>
      </c>
      <c r="BM110">
        <v>101.2277142857143</v>
      </c>
      <c r="BN110">
        <v>0.1000714285714286</v>
      </c>
      <c r="BO110">
        <v>35.064314285714282</v>
      </c>
      <c r="BP110">
        <v>35.146385714285721</v>
      </c>
      <c r="BQ110">
        <v>999.89999999999986</v>
      </c>
      <c r="BR110">
        <v>0</v>
      </c>
      <c r="BS110">
        <v>0</v>
      </c>
      <c r="BT110">
        <v>8989.8214285714294</v>
      </c>
      <c r="BU110">
        <v>0</v>
      </c>
      <c r="BV110">
        <v>1822.772857142857</v>
      </c>
      <c r="BW110">
        <v>-12.224514285714291</v>
      </c>
      <c r="BX110">
        <v>632.74014285714281</v>
      </c>
      <c r="BY110">
        <v>645.3724285714286</v>
      </c>
      <c r="BZ110">
        <v>0.13028542857142861</v>
      </c>
      <c r="CA110">
        <v>620.32800000000009</v>
      </c>
      <c r="CB110">
        <v>38.806142857142859</v>
      </c>
      <c r="CC110">
        <v>3.941442857142857</v>
      </c>
      <c r="CD110">
        <v>3.928254285714285</v>
      </c>
      <c r="CE110">
        <v>28.651785714285719</v>
      </c>
      <c r="CF110">
        <v>28.59404285714286</v>
      </c>
      <c r="CG110">
        <v>1199.981428571429</v>
      </c>
      <c r="CH110">
        <v>0.49999171428571432</v>
      </c>
      <c r="CI110">
        <v>0.50000828571428568</v>
      </c>
      <c r="CJ110">
        <v>0</v>
      </c>
      <c r="CK110">
        <v>1124.075714285714</v>
      </c>
      <c r="CL110">
        <v>4.9990899999999998</v>
      </c>
      <c r="CM110">
        <v>13878.314285714279</v>
      </c>
      <c r="CN110">
        <v>9557.6800000000021</v>
      </c>
      <c r="CO110">
        <v>46.125</v>
      </c>
      <c r="CP110">
        <v>49.061999999999998</v>
      </c>
      <c r="CQ110">
        <v>47.008857142857153</v>
      </c>
      <c r="CR110">
        <v>47.669285714285706</v>
      </c>
      <c r="CS110">
        <v>47.561999999999998</v>
      </c>
      <c r="CT110">
        <v>597.48428571428565</v>
      </c>
      <c r="CU110">
        <v>597.50428571428563</v>
      </c>
      <c r="CV110">
        <v>0</v>
      </c>
      <c r="CW110">
        <v>1665770147</v>
      </c>
      <c r="CX110">
        <v>0</v>
      </c>
      <c r="CY110">
        <v>1665769350.0999999</v>
      </c>
      <c r="CZ110" t="s">
        <v>356</v>
      </c>
      <c r="DA110">
        <v>1665769350.0999999</v>
      </c>
      <c r="DB110">
        <v>1665769349.0999999</v>
      </c>
      <c r="DC110">
        <v>11</v>
      </c>
      <c r="DD110">
        <v>-2.3E-2</v>
      </c>
      <c r="DE110">
        <v>-8.9999999999999993E-3</v>
      </c>
      <c r="DF110">
        <v>-1.113</v>
      </c>
      <c r="DG110">
        <v>0.21099999999999999</v>
      </c>
      <c r="DH110">
        <v>415</v>
      </c>
      <c r="DI110">
        <v>39</v>
      </c>
      <c r="DJ110">
        <v>0.32</v>
      </c>
      <c r="DK110">
        <v>0.12</v>
      </c>
      <c r="DL110">
        <v>-12.216687804878051</v>
      </c>
      <c r="DM110">
        <v>-0.20768362369336041</v>
      </c>
      <c r="DN110">
        <v>3.5794564208672108E-2</v>
      </c>
      <c r="DO110">
        <v>0</v>
      </c>
      <c r="DP110">
        <v>0.26408390243902441</v>
      </c>
      <c r="DQ110">
        <v>-0.85206229965156699</v>
      </c>
      <c r="DR110">
        <v>9.013737618763086E-2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363</v>
      </c>
      <c r="EA110">
        <v>3.2936800000000002</v>
      </c>
      <c r="EB110">
        <v>2.6252800000000001</v>
      </c>
      <c r="EC110">
        <v>0.133571</v>
      </c>
      <c r="ED110">
        <v>0.13425200000000001</v>
      </c>
      <c r="EE110">
        <v>0.15181700000000001</v>
      </c>
      <c r="EF110">
        <v>0.149898</v>
      </c>
      <c r="EG110">
        <v>26129.599999999999</v>
      </c>
      <c r="EH110">
        <v>26622.799999999999</v>
      </c>
      <c r="EI110">
        <v>28071</v>
      </c>
      <c r="EJ110">
        <v>29617.7</v>
      </c>
      <c r="EK110">
        <v>32706.5</v>
      </c>
      <c r="EL110">
        <v>34988.9</v>
      </c>
      <c r="EM110">
        <v>39560.699999999997</v>
      </c>
      <c r="EN110">
        <v>42380.5</v>
      </c>
      <c r="EO110">
        <v>2.11978</v>
      </c>
      <c r="EP110">
        <v>2.1254499999999998</v>
      </c>
      <c r="EQ110">
        <v>7.4565400000000004E-2</v>
      </c>
      <c r="ER110">
        <v>0</v>
      </c>
      <c r="ES110">
        <v>33.940399999999997</v>
      </c>
      <c r="ET110">
        <v>999.9</v>
      </c>
      <c r="EU110">
        <v>64.900000000000006</v>
      </c>
      <c r="EV110">
        <v>38.9</v>
      </c>
      <c r="EW110">
        <v>44.802599999999998</v>
      </c>
      <c r="EX110">
        <v>57.477499999999999</v>
      </c>
      <c r="EY110">
        <v>-2.61619</v>
      </c>
      <c r="EZ110">
        <v>2</v>
      </c>
      <c r="FA110">
        <v>0.72609800000000002</v>
      </c>
      <c r="FB110">
        <v>1.95275</v>
      </c>
      <c r="FC110">
        <v>20.259</v>
      </c>
      <c r="FD110">
        <v>5.2156399999999996</v>
      </c>
      <c r="FE110">
        <v>12.0099</v>
      </c>
      <c r="FF110">
        <v>4.9851999999999999</v>
      </c>
      <c r="FG110">
        <v>3.2844799999999998</v>
      </c>
      <c r="FH110">
        <v>8040.1</v>
      </c>
      <c r="FI110">
        <v>9999</v>
      </c>
      <c r="FJ110">
        <v>9999</v>
      </c>
      <c r="FK110">
        <v>562.29999999999995</v>
      </c>
      <c r="FL110">
        <v>1.8658600000000001</v>
      </c>
      <c r="FM110">
        <v>1.86226</v>
      </c>
      <c r="FN110">
        <v>1.86432</v>
      </c>
      <c r="FO110">
        <v>1.8604099999999999</v>
      </c>
      <c r="FP110">
        <v>1.86111</v>
      </c>
      <c r="FQ110">
        <v>1.8602000000000001</v>
      </c>
      <c r="FR110">
        <v>1.8619300000000001</v>
      </c>
      <c r="FS110">
        <v>1.8585199999999999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-1.0840000000000001</v>
      </c>
      <c r="GH110">
        <v>0.218</v>
      </c>
      <c r="GI110">
        <v>-1.0539319262819791</v>
      </c>
      <c r="GJ110">
        <v>-4.1205714796583209E-4</v>
      </c>
      <c r="GK110">
        <v>7.7744911336874259E-7</v>
      </c>
      <c r="GL110">
        <v>-3.0144991668536769E-10</v>
      </c>
      <c r="GM110">
        <v>-0.1266511706023529</v>
      </c>
      <c r="GN110">
        <v>4.3598202540073173E-3</v>
      </c>
      <c r="GO110">
        <v>2.9285056325319391E-4</v>
      </c>
      <c r="GP110">
        <v>-4.5385929978810709E-6</v>
      </c>
      <c r="GQ110">
        <v>2</v>
      </c>
      <c r="GR110">
        <v>2069</v>
      </c>
      <c r="GS110">
        <v>4</v>
      </c>
      <c r="GT110">
        <v>38</v>
      </c>
      <c r="GU110">
        <v>13.2</v>
      </c>
      <c r="GV110">
        <v>13.2</v>
      </c>
      <c r="GW110">
        <v>1.9213899999999999</v>
      </c>
      <c r="GX110">
        <v>2.5842299999999998</v>
      </c>
      <c r="GY110">
        <v>2.04834</v>
      </c>
      <c r="GZ110">
        <v>2.6220699999999999</v>
      </c>
      <c r="HA110">
        <v>2.1972700000000001</v>
      </c>
      <c r="HB110">
        <v>2.3864700000000001</v>
      </c>
      <c r="HC110">
        <v>43.726900000000001</v>
      </c>
      <c r="HD110">
        <v>12.538500000000001</v>
      </c>
      <c r="HE110">
        <v>18</v>
      </c>
      <c r="HF110">
        <v>651.16499999999996</v>
      </c>
      <c r="HG110">
        <v>727.46500000000003</v>
      </c>
      <c r="HH110">
        <v>31.002500000000001</v>
      </c>
      <c r="HI110">
        <v>36.3125</v>
      </c>
      <c r="HJ110">
        <v>30.000900000000001</v>
      </c>
      <c r="HK110">
        <v>36.122</v>
      </c>
      <c r="HL110">
        <v>36.110199999999999</v>
      </c>
      <c r="HM110">
        <v>38.4636</v>
      </c>
      <c r="HN110">
        <v>17.291799999999999</v>
      </c>
      <c r="HO110">
        <v>100</v>
      </c>
      <c r="HP110">
        <v>31</v>
      </c>
      <c r="HQ110">
        <v>638.73</v>
      </c>
      <c r="HR110">
        <v>38.775300000000001</v>
      </c>
      <c r="HS110">
        <v>98.822699999999998</v>
      </c>
      <c r="HT110">
        <v>98.232299999999995</v>
      </c>
    </row>
    <row r="111" spans="1:228" x14ac:dyDescent="0.2">
      <c r="A111">
        <v>96</v>
      </c>
      <c r="B111">
        <v>1665770145.0999999</v>
      </c>
      <c r="C111">
        <v>379</v>
      </c>
      <c r="D111" t="s">
        <v>551</v>
      </c>
      <c r="E111" t="s">
        <v>552</v>
      </c>
      <c r="F111">
        <v>4</v>
      </c>
      <c r="G111">
        <v>1665770142.7874999</v>
      </c>
      <c r="H111">
        <f t="shared" si="34"/>
        <v>3.2701985494479238E-4</v>
      </c>
      <c r="I111">
        <f t="shared" si="35"/>
        <v>0.32701985494479235</v>
      </c>
      <c r="J111">
        <f t="shared" si="36"/>
        <v>2.4524901667441861</v>
      </c>
      <c r="K111">
        <f t="shared" si="37"/>
        <v>614.22687500000006</v>
      </c>
      <c r="L111">
        <f t="shared" si="38"/>
        <v>382.93941368851779</v>
      </c>
      <c r="M111">
        <f t="shared" si="39"/>
        <v>38.802842992089126</v>
      </c>
      <c r="N111">
        <f t="shared" si="40"/>
        <v>62.238955145872985</v>
      </c>
      <c r="O111">
        <f t="shared" si="41"/>
        <v>1.8150147216474E-2</v>
      </c>
      <c r="P111">
        <f t="shared" si="42"/>
        <v>2.7695846198796303</v>
      </c>
      <c r="Q111">
        <f t="shared" si="43"/>
        <v>1.8084325503671398E-2</v>
      </c>
      <c r="R111">
        <f t="shared" si="44"/>
        <v>1.1308597273084061E-2</v>
      </c>
      <c r="S111">
        <f t="shared" si="45"/>
        <v>226.11659769769736</v>
      </c>
      <c r="T111">
        <f t="shared" si="46"/>
        <v>36.379783429025657</v>
      </c>
      <c r="U111">
        <f t="shared" si="47"/>
        <v>35.152324999999998</v>
      </c>
      <c r="V111">
        <f t="shared" si="48"/>
        <v>5.6961918018109099</v>
      </c>
      <c r="W111">
        <f t="shared" si="49"/>
        <v>69.671276048038081</v>
      </c>
      <c r="X111">
        <f t="shared" si="50"/>
        <v>3.9510811675162296</v>
      </c>
      <c r="Y111">
        <f t="shared" si="51"/>
        <v>5.671033159765833</v>
      </c>
      <c r="Z111">
        <f t="shared" si="52"/>
        <v>1.7451106342946803</v>
      </c>
      <c r="AA111">
        <f t="shared" si="53"/>
        <v>-14.421575603065344</v>
      </c>
      <c r="AB111">
        <f t="shared" si="54"/>
        <v>-11.945107682155797</v>
      </c>
      <c r="AC111">
        <f t="shared" si="55"/>
        <v>-1.008355935333656</v>
      </c>
      <c r="AD111">
        <f t="shared" si="56"/>
        <v>198.74155847714255</v>
      </c>
      <c r="AE111">
        <f t="shared" si="57"/>
        <v>13.214859454257381</v>
      </c>
      <c r="AF111">
        <f t="shared" si="58"/>
        <v>0.1941621633139067</v>
      </c>
      <c r="AG111">
        <f t="shared" si="59"/>
        <v>2.4524901667441861</v>
      </c>
      <c r="AH111">
        <v>651.86299930497091</v>
      </c>
      <c r="AI111">
        <v>642.35400606060614</v>
      </c>
      <c r="AJ111">
        <v>1.7702918281505851</v>
      </c>
      <c r="AK111">
        <v>66.492370730990942</v>
      </c>
      <c r="AL111">
        <f t="shared" si="60"/>
        <v>0.32701985494479235</v>
      </c>
      <c r="AM111">
        <v>38.819441000166137</v>
      </c>
      <c r="AN111">
        <v>39.01535274725277</v>
      </c>
      <c r="AO111">
        <v>1.7785892503857599E-2</v>
      </c>
      <c r="AP111">
        <v>87.124668143058287</v>
      </c>
      <c r="AQ111">
        <v>38</v>
      </c>
      <c r="AR111">
        <v>6</v>
      </c>
      <c r="AS111">
        <f t="shared" si="61"/>
        <v>1</v>
      </c>
      <c r="AT111">
        <f t="shared" si="62"/>
        <v>0</v>
      </c>
      <c r="AU111">
        <f t="shared" si="63"/>
        <v>47072.335701291609</v>
      </c>
      <c r="AV111">
        <f t="shared" si="64"/>
        <v>1200.00125</v>
      </c>
      <c r="AW111">
        <f t="shared" si="65"/>
        <v>1025.9266449210866</v>
      </c>
      <c r="AX111">
        <f t="shared" si="66"/>
        <v>0.85493798020717615</v>
      </c>
      <c r="AY111">
        <f t="shared" si="67"/>
        <v>0.1884303017998501</v>
      </c>
      <c r="AZ111">
        <v>6</v>
      </c>
      <c r="BA111">
        <v>0.5</v>
      </c>
      <c r="BB111" t="s">
        <v>355</v>
      </c>
      <c r="BC111">
        <v>2</v>
      </c>
      <c r="BD111" t="b">
        <v>1</v>
      </c>
      <c r="BE111">
        <v>1665770142.7874999</v>
      </c>
      <c r="BF111">
        <v>614.22687500000006</v>
      </c>
      <c r="BG111">
        <v>626.53525000000002</v>
      </c>
      <c r="BH111">
        <v>38.992624999999997</v>
      </c>
      <c r="BI111">
        <v>38.820387500000002</v>
      </c>
      <c r="BJ111">
        <v>615.31025</v>
      </c>
      <c r="BK111">
        <v>38.7745125</v>
      </c>
      <c r="BL111">
        <v>650.00225</v>
      </c>
      <c r="BM111">
        <v>101.229</v>
      </c>
      <c r="BN111">
        <v>9.9935087499999992E-2</v>
      </c>
      <c r="BO111">
        <v>35.072324999999999</v>
      </c>
      <c r="BP111">
        <v>35.152324999999998</v>
      </c>
      <c r="BQ111">
        <v>999.9</v>
      </c>
      <c r="BR111">
        <v>0</v>
      </c>
      <c r="BS111">
        <v>0</v>
      </c>
      <c r="BT111">
        <v>9004.1387500000001</v>
      </c>
      <c r="BU111">
        <v>0</v>
      </c>
      <c r="BV111">
        <v>1816.29375</v>
      </c>
      <c r="BW111">
        <v>-12.308</v>
      </c>
      <c r="BX111">
        <v>639.149</v>
      </c>
      <c r="BY111">
        <v>651.83974999999998</v>
      </c>
      <c r="BZ111">
        <v>0.17222137500000001</v>
      </c>
      <c r="CA111">
        <v>626.53525000000002</v>
      </c>
      <c r="CB111">
        <v>38.820387500000002</v>
      </c>
      <c r="CC111">
        <v>3.9471875000000001</v>
      </c>
      <c r="CD111">
        <v>3.9297550000000001</v>
      </c>
      <c r="CE111">
        <v>28.676887499999999</v>
      </c>
      <c r="CF111">
        <v>28.6005875</v>
      </c>
      <c r="CG111">
        <v>1200.00125</v>
      </c>
      <c r="CH111">
        <v>0.49998474999999998</v>
      </c>
      <c r="CI111">
        <v>0.50001525000000002</v>
      </c>
      <c r="CJ111">
        <v>0</v>
      </c>
      <c r="CK111">
        <v>1123.85375</v>
      </c>
      <c r="CL111">
        <v>4.9990899999999998</v>
      </c>
      <c r="CM111">
        <v>13870.375</v>
      </c>
      <c r="CN111">
        <v>9557.8025000000016</v>
      </c>
      <c r="CO111">
        <v>46.16375</v>
      </c>
      <c r="CP111">
        <v>49.117125000000001</v>
      </c>
      <c r="CQ111">
        <v>47.061999999999998</v>
      </c>
      <c r="CR111">
        <v>47.686999999999998</v>
      </c>
      <c r="CS111">
        <v>47.561999999999998</v>
      </c>
      <c r="CT111">
        <v>597.48250000000007</v>
      </c>
      <c r="CU111">
        <v>597.52</v>
      </c>
      <c r="CV111">
        <v>0</v>
      </c>
      <c r="CW111">
        <v>1665770150.5999999</v>
      </c>
      <c r="CX111">
        <v>0</v>
      </c>
      <c r="CY111">
        <v>1665769350.0999999</v>
      </c>
      <c r="CZ111" t="s">
        <v>356</v>
      </c>
      <c r="DA111">
        <v>1665769350.0999999</v>
      </c>
      <c r="DB111">
        <v>1665769349.0999999</v>
      </c>
      <c r="DC111">
        <v>11</v>
      </c>
      <c r="DD111">
        <v>-2.3E-2</v>
      </c>
      <c r="DE111">
        <v>-8.9999999999999993E-3</v>
      </c>
      <c r="DF111">
        <v>-1.113</v>
      </c>
      <c r="DG111">
        <v>0.21099999999999999</v>
      </c>
      <c r="DH111">
        <v>415</v>
      </c>
      <c r="DI111">
        <v>39</v>
      </c>
      <c r="DJ111">
        <v>0.32</v>
      </c>
      <c r="DK111">
        <v>0.12</v>
      </c>
      <c r="DL111">
        <v>-12.244521951219509</v>
      </c>
      <c r="DM111">
        <v>-0.25560418118470379</v>
      </c>
      <c r="DN111">
        <v>3.9700479275813952E-2</v>
      </c>
      <c r="DO111">
        <v>0</v>
      </c>
      <c r="DP111">
        <v>0.22991568292682929</v>
      </c>
      <c r="DQ111">
        <v>-0.75779931010452972</v>
      </c>
      <c r="DR111">
        <v>8.4623606552620023E-2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363</v>
      </c>
      <c r="EA111">
        <v>3.29366</v>
      </c>
      <c r="EB111">
        <v>2.6251799999999998</v>
      </c>
      <c r="EC111">
        <v>0.134599</v>
      </c>
      <c r="ED111">
        <v>0.135273</v>
      </c>
      <c r="EE111">
        <v>0.15194199999999999</v>
      </c>
      <c r="EF111">
        <v>0.149899</v>
      </c>
      <c r="EG111">
        <v>26098.2</v>
      </c>
      <c r="EH111">
        <v>26591.1</v>
      </c>
      <c r="EI111">
        <v>28070.6</v>
      </c>
      <c r="EJ111">
        <v>29617.4</v>
      </c>
      <c r="EK111">
        <v>32701</v>
      </c>
      <c r="EL111">
        <v>34989</v>
      </c>
      <c r="EM111">
        <v>39559.9</v>
      </c>
      <c r="EN111">
        <v>42380.6</v>
      </c>
      <c r="EO111">
        <v>2.11965</v>
      </c>
      <c r="EP111">
        <v>2.1253799999999998</v>
      </c>
      <c r="EQ111">
        <v>7.5161500000000006E-2</v>
      </c>
      <c r="ER111">
        <v>0</v>
      </c>
      <c r="ES111">
        <v>33.949599999999997</v>
      </c>
      <c r="ET111">
        <v>999.9</v>
      </c>
      <c r="EU111">
        <v>64.900000000000006</v>
      </c>
      <c r="EV111">
        <v>38.9</v>
      </c>
      <c r="EW111">
        <v>44.806100000000001</v>
      </c>
      <c r="EX111">
        <v>57.387500000000003</v>
      </c>
      <c r="EY111">
        <v>-2.6482399999999999</v>
      </c>
      <c r="EZ111">
        <v>2</v>
      </c>
      <c r="FA111">
        <v>0.72657499999999997</v>
      </c>
      <c r="FB111">
        <v>1.9614</v>
      </c>
      <c r="FC111">
        <v>20.258900000000001</v>
      </c>
      <c r="FD111">
        <v>5.21624</v>
      </c>
      <c r="FE111">
        <v>12.0099</v>
      </c>
      <c r="FF111">
        <v>4.9852999999999996</v>
      </c>
      <c r="FG111">
        <v>3.2845800000000001</v>
      </c>
      <c r="FH111">
        <v>8040.1</v>
      </c>
      <c r="FI111">
        <v>9999</v>
      </c>
      <c r="FJ111">
        <v>9999</v>
      </c>
      <c r="FK111">
        <v>562.29999999999995</v>
      </c>
      <c r="FL111">
        <v>1.8658699999999999</v>
      </c>
      <c r="FM111">
        <v>1.8622399999999999</v>
      </c>
      <c r="FN111">
        <v>1.86432</v>
      </c>
      <c r="FO111">
        <v>1.8604000000000001</v>
      </c>
      <c r="FP111">
        <v>1.86111</v>
      </c>
      <c r="FQ111">
        <v>1.86019</v>
      </c>
      <c r="FR111">
        <v>1.86192</v>
      </c>
      <c r="FS111">
        <v>1.8585199999999999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-1.083</v>
      </c>
      <c r="GH111">
        <v>0.21829999999999999</v>
      </c>
      <c r="GI111">
        <v>-1.0539319262819791</v>
      </c>
      <c r="GJ111">
        <v>-4.1205714796583209E-4</v>
      </c>
      <c r="GK111">
        <v>7.7744911336874259E-7</v>
      </c>
      <c r="GL111">
        <v>-3.0144991668536769E-10</v>
      </c>
      <c r="GM111">
        <v>-0.1266511706023529</v>
      </c>
      <c r="GN111">
        <v>4.3598202540073173E-3</v>
      </c>
      <c r="GO111">
        <v>2.9285056325319391E-4</v>
      </c>
      <c r="GP111">
        <v>-4.5385929978810709E-6</v>
      </c>
      <c r="GQ111">
        <v>2</v>
      </c>
      <c r="GR111">
        <v>2069</v>
      </c>
      <c r="GS111">
        <v>4</v>
      </c>
      <c r="GT111">
        <v>38</v>
      </c>
      <c r="GU111">
        <v>13.2</v>
      </c>
      <c r="GV111">
        <v>13.3</v>
      </c>
      <c r="GW111">
        <v>1.9397</v>
      </c>
      <c r="GX111">
        <v>2.5878899999999998</v>
      </c>
      <c r="GY111">
        <v>2.04834</v>
      </c>
      <c r="GZ111">
        <v>2.6232899999999999</v>
      </c>
      <c r="HA111">
        <v>2.1972700000000001</v>
      </c>
      <c r="HB111">
        <v>2.33887</v>
      </c>
      <c r="HC111">
        <v>43.726900000000001</v>
      </c>
      <c r="HD111">
        <v>12.5122</v>
      </c>
      <c r="HE111">
        <v>18</v>
      </c>
      <c r="HF111">
        <v>651.13</v>
      </c>
      <c r="HG111">
        <v>727.46</v>
      </c>
      <c r="HH111">
        <v>31.002500000000001</v>
      </c>
      <c r="HI111">
        <v>36.319299999999998</v>
      </c>
      <c r="HJ111">
        <v>30.000800000000002</v>
      </c>
      <c r="HK111">
        <v>36.128700000000002</v>
      </c>
      <c r="HL111">
        <v>36.116100000000003</v>
      </c>
      <c r="HM111">
        <v>38.797199999999997</v>
      </c>
      <c r="HN111">
        <v>17.291799999999999</v>
      </c>
      <c r="HO111">
        <v>100</v>
      </c>
      <c r="HP111">
        <v>31</v>
      </c>
      <c r="HQ111">
        <v>645.41700000000003</v>
      </c>
      <c r="HR111">
        <v>38.772799999999997</v>
      </c>
      <c r="HS111">
        <v>98.820899999999995</v>
      </c>
      <c r="HT111">
        <v>98.232200000000006</v>
      </c>
    </row>
    <row r="112" spans="1:228" x14ac:dyDescent="0.2">
      <c r="A112">
        <v>97</v>
      </c>
      <c r="B112">
        <v>1665770149.0999999</v>
      </c>
      <c r="C112">
        <v>383</v>
      </c>
      <c r="D112" t="s">
        <v>553</v>
      </c>
      <c r="E112" t="s">
        <v>554</v>
      </c>
      <c r="F112">
        <v>4</v>
      </c>
      <c r="G112">
        <v>1665770147.0999999</v>
      </c>
      <c r="H112">
        <f t="shared" si="34"/>
        <v>3.2892013661547372E-4</v>
      </c>
      <c r="I112">
        <f t="shared" si="35"/>
        <v>0.3289201366154737</v>
      </c>
      <c r="J112">
        <f t="shared" si="36"/>
        <v>2.358549014784419</v>
      </c>
      <c r="K112">
        <f t="shared" si="37"/>
        <v>621.50171428571423</v>
      </c>
      <c r="L112">
        <f t="shared" si="38"/>
        <v>399.1230190421183</v>
      </c>
      <c r="M112">
        <f t="shared" si="39"/>
        <v>40.442713361418825</v>
      </c>
      <c r="N112">
        <f t="shared" si="40"/>
        <v>62.976111337329598</v>
      </c>
      <c r="O112">
        <f t="shared" si="41"/>
        <v>1.8234294664603228E-2</v>
      </c>
      <c r="P112">
        <f t="shared" si="42"/>
        <v>2.7651183135729962</v>
      </c>
      <c r="Q112">
        <f t="shared" si="43"/>
        <v>1.8167755538773235E-2</v>
      </c>
      <c r="R112">
        <f t="shared" si="44"/>
        <v>1.1360805158860354E-2</v>
      </c>
      <c r="S112">
        <f t="shared" si="45"/>
        <v>226.11556500656087</v>
      </c>
      <c r="T112">
        <f t="shared" si="46"/>
        <v>36.3920701590216</v>
      </c>
      <c r="U112">
        <f t="shared" si="47"/>
        <v>35.17332857142857</v>
      </c>
      <c r="V112">
        <f t="shared" si="48"/>
        <v>5.7028131225379681</v>
      </c>
      <c r="W112">
        <f t="shared" si="49"/>
        <v>69.711176931257512</v>
      </c>
      <c r="X112">
        <f t="shared" si="50"/>
        <v>3.9557241231955822</v>
      </c>
      <c r="Y112">
        <f t="shared" si="51"/>
        <v>5.6744474807767746</v>
      </c>
      <c r="Z112">
        <f t="shared" si="52"/>
        <v>1.7470889993423859</v>
      </c>
      <c r="AA112">
        <f t="shared" si="53"/>
        <v>-14.505378024742392</v>
      </c>
      <c r="AB112">
        <f t="shared" si="54"/>
        <v>-13.435741803016951</v>
      </c>
      <c r="AC112">
        <f t="shared" si="55"/>
        <v>-1.1361973196873285</v>
      </c>
      <c r="AD112">
        <f t="shared" si="56"/>
        <v>197.03824785911419</v>
      </c>
      <c r="AE112">
        <f t="shared" si="57"/>
        <v>13.208676845666767</v>
      </c>
      <c r="AF112">
        <f t="shared" si="58"/>
        <v>0.24666352168396519</v>
      </c>
      <c r="AG112">
        <f t="shared" si="59"/>
        <v>2.358549014784419</v>
      </c>
      <c r="AH112">
        <v>658.918981848204</v>
      </c>
      <c r="AI112">
        <v>649.43322424242433</v>
      </c>
      <c r="AJ112">
        <v>1.787086629331319</v>
      </c>
      <c r="AK112">
        <v>66.492370730990942</v>
      </c>
      <c r="AL112">
        <f t="shared" si="60"/>
        <v>0.3289201366154737</v>
      </c>
      <c r="AM112">
        <v>38.82122231121879</v>
      </c>
      <c r="AN112">
        <v>39.050328571428601</v>
      </c>
      <c r="AO112">
        <v>1.1830693108709159E-2</v>
      </c>
      <c r="AP112">
        <v>87.124668143058287</v>
      </c>
      <c r="AQ112">
        <v>38</v>
      </c>
      <c r="AR112">
        <v>6</v>
      </c>
      <c r="AS112">
        <f t="shared" si="61"/>
        <v>1</v>
      </c>
      <c r="AT112">
        <f t="shared" si="62"/>
        <v>0</v>
      </c>
      <c r="AU112">
        <f t="shared" si="63"/>
        <v>46948.613089642698</v>
      </c>
      <c r="AV112">
        <f t="shared" si="64"/>
        <v>1199.997142857143</v>
      </c>
      <c r="AW112">
        <f t="shared" si="65"/>
        <v>1025.9229994852649</v>
      </c>
      <c r="AX112">
        <f t="shared" si="66"/>
        <v>0.85493786847074082</v>
      </c>
      <c r="AY112">
        <f t="shared" si="67"/>
        <v>0.18843008614852963</v>
      </c>
      <c r="AZ112">
        <v>6</v>
      </c>
      <c r="BA112">
        <v>0.5</v>
      </c>
      <c r="BB112" t="s">
        <v>355</v>
      </c>
      <c r="BC112">
        <v>2</v>
      </c>
      <c r="BD112" t="b">
        <v>1</v>
      </c>
      <c r="BE112">
        <v>1665770147.0999999</v>
      </c>
      <c r="BF112">
        <v>621.50171428571423</v>
      </c>
      <c r="BG112">
        <v>633.83500000000004</v>
      </c>
      <c r="BH112">
        <v>39.038442857142861</v>
      </c>
      <c r="BI112">
        <v>38.819657142857139</v>
      </c>
      <c r="BJ112">
        <v>622.58357142857142</v>
      </c>
      <c r="BK112">
        <v>38.820028571428573</v>
      </c>
      <c r="BL112">
        <v>650.04471428571435</v>
      </c>
      <c r="BM112">
        <v>101.22885714285709</v>
      </c>
      <c r="BN112">
        <v>0.1000851428571429</v>
      </c>
      <c r="BO112">
        <v>35.083199999999998</v>
      </c>
      <c r="BP112">
        <v>35.17332857142857</v>
      </c>
      <c r="BQ112">
        <v>999.89999999999986</v>
      </c>
      <c r="BR112">
        <v>0</v>
      </c>
      <c r="BS112">
        <v>0</v>
      </c>
      <c r="BT112">
        <v>8980.4485714285711</v>
      </c>
      <c r="BU112">
        <v>0</v>
      </c>
      <c r="BV112">
        <v>1814.46</v>
      </c>
      <c r="BW112">
        <v>-12.33311428571429</v>
      </c>
      <c r="BX112">
        <v>646.74985714285708</v>
      </c>
      <c r="BY112">
        <v>659.43385714285716</v>
      </c>
      <c r="BZ112">
        <v>0.2188032857142857</v>
      </c>
      <c r="CA112">
        <v>633.83500000000004</v>
      </c>
      <c r="CB112">
        <v>38.819657142857139</v>
      </c>
      <c r="CC112">
        <v>3.951815714285714</v>
      </c>
      <c r="CD112">
        <v>3.9296642857142849</v>
      </c>
      <c r="CE112">
        <v>28.69707142857143</v>
      </c>
      <c r="CF112">
        <v>28.600200000000001</v>
      </c>
      <c r="CG112">
        <v>1199.997142857143</v>
      </c>
      <c r="CH112">
        <v>0.49998742857142853</v>
      </c>
      <c r="CI112">
        <v>0.50001257142857147</v>
      </c>
      <c r="CJ112">
        <v>0</v>
      </c>
      <c r="CK112">
        <v>1123.3471428571429</v>
      </c>
      <c r="CL112">
        <v>4.9990899999999998</v>
      </c>
      <c r="CM112">
        <v>13867.61428571429</v>
      </c>
      <c r="CN112">
        <v>9557.7857142857138</v>
      </c>
      <c r="CO112">
        <v>46.186999999999998</v>
      </c>
      <c r="CP112">
        <v>49.125</v>
      </c>
      <c r="CQ112">
        <v>47.061999999999998</v>
      </c>
      <c r="CR112">
        <v>47.686999999999998</v>
      </c>
      <c r="CS112">
        <v>47.561999999999998</v>
      </c>
      <c r="CT112">
        <v>597.48571428571427</v>
      </c>
      <c r="CU112">
        <v>597.51428571428562</v>
      </c>
      <c r="CV112">
        <v>0</v>
      </c>
      <c r="CW112">
        <v>1665770154.8</v>
      </c>
      <c r="CX112">
        <v>0</v>
      </c>
      <c r="CY112">
        <v>1665769350.0999999</v>
      </c>
      <c r="CZ112" t="s">
        <v>356</v>
      </c>
      <c r="DA112">
        <v>1665769350.0999999</v>
      </c>
      <c r="DB112">
        <v>1665769349.0999999</v>
      </c>
      <c r="DC112">
        <v>11</v>
      </c>
      <c r="DD112">
        <v>-2.3E-2</v>
      </c>
      <c r="DE112">
        <v>-8.9999999999999993E-3</v>
      </c>
      <c r="DF112">
        <v>-1.113</v>
      </c>
      <c r="DG112">
        <v>0.21099999999999999</v>
      </c>
      <c r="DH112">
        <v>415</v>
      </c>
      <c r="DI112">
        <v>39</v>
      </c>
      <c r="DJ112">
        <v>0.32</v>
      </c>
      <c r="DK112">
        <v>0.12</v>
      </c>
      <c r="DL112">
        <v>-12.265848780487801</v>
      </c>
      <c r="DM112">
        <v>-0.39427735191638918</v>
      </c>
      <c r="DN112">
        <v>5.0142903697290263E-2</v>
      </c>
      <c r="DO112">
        <v>0</v>
      </c>
      <c r="DP112">
        <v>0.19918992682926831</v>
      </c>
      <c r="DQ112">
        <v>-0.19439073867595771</v>
      </c>
      <c r="DR112">
        <v>4.6255277317581327E-2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363</v>
      </c>
      <c r="EA112">
        <v>3.2937599999999998</v>
      </c>
      <c r="EB112">
        <v>2.62527</v>
      </c>
      <c r="EC112">
        <v>0.135625</v>
      </c>
      <c r="ED112">
        <v>0.13627700000000001</v>
      </c>
      <c r="EE112">
        <v>0.152032</v>
      </c>
      <c r="EF112">
        <v>0.14988899999999999</v>
      </c>
      <c r="EG112">
        <v>26066.400000000001</v>
      </c>
      <c r="EH112">
        <v>26559.5</v>
      </c>
      <c r="EI112">
        <v>28069.8</v>
      </c>
      <c r="EJ112">
        <v>29616.799999999999</v>
      </c>
      <c r="EK112">
        <v>32696.6</v>
      </c>
      <c r="EL112">
        <v>34988.800000000003</v>
      </c>
      <c r="EM112">
        <v>39558.6</v>
      </c>
      <c r="EN112">
        <v>42379.8</v>
      </c>
      <c r="EO112">
        <v>2.1199499999999998</v>
      </c>
      <c r="EP112">
        <v>2.1253199999999999</v>
      </c>
      <c r="EQ112">
        <v>7.5481800000000002E-2</v>
      </c>
      <c r="ER112">
        <v>0</v>
      </c>
      <c r="ES112">
        <v>33.958799999999997</v>
      </c>
      <c r="ET112">
        <v>999.9</v>
      </c>
      <c r="EU112">
        <v>64.900000000000006</v>
      </c>
      <c r="EV112">
        <v>38.9</v>
      </c>
      <c r="EW112">
        <v>44.808599999999998</v>
      </c>
      <c r="EX112">
        <v>57.747500000000002</v>
      </c>
      <c r="EY112">
        <v>-2.5320499999999999</v>
      </c>
      <c r="EZ112">
        <v>2</v>
      </c>
      <c r="FA112">
        <v>0.72733999999999999</v>
      </c>
      <c r="FB112">
        <v>1.96936</v>
      </c>
      <c r="FC112">
        <v>20.258700000000001</v>
      </c>
      <c r="FD112">
        <v>5.2163899999999996</v>
      </c>
      <c r="FE112">
        <v>12.0099</v>
      </c>
      <c r="FF112">
        <v>4.9850000000000003</v>
      </c>
      <c r="FG112">
        <v>3.2846500000000001</v>
      </c>
      <c r="FH112">
        <v>8040.1</v>
      </c>
      <c r="FI112">
        <v>9999</v>
      </c>
      <c r="FJ112">
        <v>9999</v>
      </c>
      <c r="FK112">
        <v>562.29999999999995</v>
      </c>
      <c r="FL112">
        <v>1.8658600000000001</v>
      </c>
      <c r="FM112">
        <v>1.8622099999999999</v>
      </c>
      <c r="FN112">
        <v>1.86432</v>
      </c>
      <c r="FO112">
        <v>1.86039</v>
      </c>
      <c r="FP112">
        <v>1.86111</v>
      </c>
      <c r="FQ112">
        <v>1.8602000000000001</v>
      </c>
      <c r="FR112">
        <v>1.8619000000000001</v>
      </c>
      <c r="FS112">
        <v>1.8585199999999999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-1.081</v>
      </c>
      <c r="GH112">
        <v>0.2185</v>
      </c>
      <c r="GI112">
        <v>-1.0539319262819791</v>
      </c>
      <c r="GJ112">
        <v>-4.1205714796583209E-4</v>
      </c>
      <c r="GK112">
        <v>7.7744911336874259E-7</v>
      </c>
      <c r="GL112">
        <v>-3.0144991668536769E-10</v>
      </c>
      <c r="GM112">
        <v>-0.1266511706023529</v>
      </c>
      <c r="GN112">
        <v>4.3598202540073173E-3</v>
      </c>
      <c r="GO112">
        <v>2.9285056325319391E-4</v>
      </c>
      <c r="GP112">
        <v>-4.5385929978810709E-6</v>
      </c>
      <c r="GQ112">
        <v>2</v>
      </c>
      <c r="GR112">
        <v>2069</v>
      </c>
      <c r="GS112">
        <v>4</v>
      </c>
      <c r="GT112">
        <v>38</v>
      </c>
      <c r="GU112">
        <v>13.3</v>
      </c>
      <c r="GV112">
        <v>13.3</v>
      </c>
      <c r="GW112">
        <v>1.95557</v>
      </c>
      <c r="GX112">
        <v>2.5988799999999999</v>
      </c>
      <c r="GY112">
        <v>2.04834</v>
      </c>
      <c r="GZ112">
        <v>2.6220699999999999</v>
      </c>
      <c r="HA112">
        <v>2.1972700000000001</v>
      </c>
      <c r="HB112">
        <v>2.2936999999999999</v>
      </c>
      <c r="HC112">
        <v>43.726900000000001</v>
      </c>
      <c r="HD112">
        <v>12.520899999999999</v>
      </c>
      <c r="HE112">
        <v>18</v>
      </c>
      <c r="HF112">
        <v>651.41899999999998</v>
      </c>
      <c r="HG112">
        <v>727.47699999999998</v>
      </c>
      <c r="HH112">
        <v>31.002400000000002</v>
      </c>
      <c r="HI112">
        <v>36.327399999999997</v>
      </c>
      <c r="HJ112">
        <v>30.000900000000001</v>
      </c>
      <c r="HK112">
        <v>36.133699999999997</v>
      </c>
      <c r="HL112">
        <v>36.121600000000001</v>
      </c>
      <c r="HM112">
        <v>39.129800000000003</v>
      </c>
      <c r="HN112">
        <v>17.291799999999999</v>
      </c>
      <c r="HO112">
        <v>100</v>
      </c>
      <c r="HP112">
        <v>31</v>
      </c>
      <c r="HQ112">
        <v>652.14</v>
      </c>
      <c r="HR112">
        <v>38.748100000000001</v>
      </c>
      <c r="HS112">
        <v>98.817999999999998</v>
      </c>
      <c r="HT112">
        <v>98.230099999999993</v>
      </c>
    </row>
    <row r="113" spans="1:228" x14ac:dyDescent="0.2">
      <c r="A113">
        <v>98</v>
      </c>
      <c r="B113">
        <v>1665770153.0999999</v>
      </c>
      <c r="C113">
        <v>387</v>
      </c>
      <c r="D113" t="s">
        <v>555</v>
      </c>
      <c r="E113" t="s">
        <v>556</v>
      </c>
      <c r="F113">
        <v>4</v>
      </c>
      <c r="G113">
        <v>1665770150.7874999</v>
      </c>
      <c r="H113">
        <f t="shared" si="34"/>
        <v>3.2993931451791796E-4</v>
      </c>
      <c r="I113">
        <f t="shared" si="35"/>
        <v>0.32993931451791797</v>
      </c>
      <c r="J113">
        <f t="shared" si="36"/>
        <v>2.7696054552256322</v>
      </c>
      <c r="K113">
        <f t="shared" si="37"/>
        <v>627.751125</v>
      </c>
      <c r="L113">
        <f t="shared" si="38"/>
        <v>370.17157181808597</v>
      </c>
      <c r="M113">
        <f t="shared" si="39"/>
        <v>37.508814598302791</v>
      </c>
      <c r="N113">
        <f t="shared" si="40"/>
        <v>63.608883971977058</v>
      </c>
      <c r="O113">
        <f t="shared" si="41"/>
        <v>1.8283848125925622E-2</v>
      </c>
      <c r="P113">
        <f t="shared" si="42"/>
        <v>2.763223291882833</v>
      </c>
      <c r="Q113">
        <f t="shared" si="43"/>
        <v>1.8216901872768834E-2</v>
      </c>
      <c r="R113">
        <f t="shared" si="44"/>
        <v>1.1391558003124427E-2</v>
      </c>
      <c r="S113">
        <f t="shared" si="45"/>
        <v>226.11576336065639</v>
      </c>
      <c r="T113">
        <f t="shared" si="46"/>
        <v>36.399513966383097</v>
      </c>
      <c r="U113">
        <f t="shared" si="47"/>
        <v>35.182899999999997</v>
      </c>
      <c r="V113">
        <f t="shared" si="48"/>
        <v>5.7058327081576179</v>
      </c>
      <c r="W113">
        <f t="shared" si="49"/>
        <v>69.726784831817184</v>
      </c>
      <c r="X113">
        <f t="shared" si="50"/>
        <v>3.9581209418874508</v>
      </c>
      <c r="Y113">
        <f t="shared" si="51"/>
        <v>5.6766147348318752</v>
      </c>
      <c r="Z113">
        <f t="shared" si="52"/>
        <v>1.7477117662701671</v>
      </c>
      <c r="AA113">
        <f t="shared" si="53"/>
        <v>-14.550323770240182</v>
      </c>
      <c r="AB113">
        <f t="shared" si="54"/>
        <v>-13.824498973591959</v>
      </c>
      <c r="AC113">
        <f t="shared" si="55"/>
        <v>-1.1699682414855832</v>
      </c>
      <c r="AD113">
        <f t="shared" si="56"/>
        <v>196.57097237533867</v>
      </c>
      <c r="AE113">
        <f t="shared" si="57"/>
        <v>13.094502185636243</v>
      </c>
      <c r="AF113">
        <f t="shared" si="58"/>
        <v>0.27501304024779372</v>
      </c>
      <c r="AG113">
        <f t="shared" si="59"/>
        <v>2.7696054552256322</v>
      </c>
      <c r="AH113">
        <v>665.89750197744195</v>
      </c>
      <c r="AI113">
        <v>656.36392121212123</v>
      </c>
      <c r="AJ113">
        <v>1.70104030226833</v>
      </c>
      <c r="AK113">
        <v>66.492370730990942</v>
      </c>
      <c r="AL113">
        <f t="shared" si="60"/>
        <v>0.32993931451791797</v>
      </c>
      <c r="AM113">
        <v>38.818362390225467</v>
      </c>
      <c r="AN113">
        <v>39.071684615384612</v>
      </c>
      <c r="AO113">
        <v>7.4313876262274191E-3</v>
      </c>
      <c r="AP113">
        <v>87.124668143058287</v>
      </c>
      <c r="AQ113">
        <v>38</v>
      </c>
      <c r="AR113">
        <v>6</v>
      </c>
      <c r="AS113">
        <f t="shared" si="61"/>
        <v>1</v>
      </c>
      <c r="AT113">
        <f t="shared" si="62"/>
        <v>0</v>
      </c>
      <c r="AU113">
        <f t="shared" si="63"/>
        <v>46895.799580920379</v>
      </c>
      <c r="AV113">
        <f t="shared" si="64"/>
        <v>1199.9962499999999</v>
      </c>
      <c r="AW113">
        <f t="shared" si="65"/>
        <v>1025.9224260936041</v>
      </c>
      <c r="AX113">
        <f t="shared" si="66"/>
        <v>0.85493802675933717</v>
      </c>
      <c r="AY113">
        <f t="shared" si="67"/>
        <v>0.18843039164552089</v>
      </c>
      <c r="AZ113">
        <v>6</v>
      </c>
      <c r="BA113">
        <v>0.5</v>
      </c>
      <c r="BB113" t="s">
        <v>355</v>
      </c>
      <c r="BC113">
        <v>2</v>
      </c>
      <c r="BD113" t="b">
        <v>1</v>
      </c>
      <c r="BE113">
        <v>1665770150.7874999</v>
      </c>
      <c r="BF113">
        <v>627.751125</v>
      </c>
      <c r="BG113">
        <v>639.99812499999996</v>
      </c>
      <c r="BH113">
        <v>39.0623875</v>
      </c>
      <c r="BI113">
        <v>38.818437500000002</v>
      </c>
      <c r="BJ113">
        <v>628.83187500000008</v>
      </c>
      <c r="BK113">
        <v>38.843825000000002</v>
      </c>
      <c r="BL113">
        <v>649.97837500000003</v>
      </c>
      <c r="BM113">
        <v>101.22812500000001</v>
      </c>
      <c r="BN113">
        <v>0.1000629375</v>
      </c>
      <c r="BO113">
        <v>35.0901</v>
      </c>
      <c r="BP113">
        <v>35.182899999999997</v>
      </c>
      <c r="BQ113">
        <v>999.9</v>
      </c>
      <c r="BR113">
        <v>0</v>
      </c>
      <c r="BS113">
        <v>0</v>
      </c>
      <c r="BT113">
        <v>8970.4675000000007</v>
      </c>
      <c r="BU113">
        <v>0</v>
      </c>
      <c r="BV113">
        <v>1816.2037499999999</v>
      </c>
      <c r="BW113">
        <v>-12.2469375</v>
      </c>
      <c r="BX113">
        <v>653.26949999999999</v>
      </c>
      <c r="BY113">
        <v>665.84525000000008</v>
      </c>
      <c r="BZ113">
        <v>0.24395700000000001</v>
      </c>
      <c r="CA113">
        <v>639.99812499999996</v>
      </c>
      <c r="CB113">
        <v>38.818437500000002</v>
      </c>
      <c r="CC113">
        <v>3.95420375</v>
      </c>
      <c r="CD113">
        <v>3.9295087500000001</v>
      </c>
      <c r="CE113">
        <v>28.7075</v>
      </c>
      <c r="CF113">
        <v>28.599499999999999</v>
      </c>
      <c r="CG113">
        <v>1199.9962499999999</v>
      </c>
      <c r="CH113">
        <v>0.49998287499999999</v>
      </c>
      <c r="CI113">
        <v>0.50001712500000006</v>
      </c>
      <c r="CJ113">
        <v>0</v>
      </c>
      <c r="CK113">
        <v>1123.2212500000001</v>
      </c>
      <c r="CL113">
        <v>4.9990899999999998</v>
      </c>
      <c r="CM113">
        <v>13865.525</v>
      </c>
      <c r="CN113">
        <v>9557.7425000000003</v>
      </c>
      <c r="CO113">
        <v>46.186999999999998</v>
      </c>
      <c r="CP113">
        <v>49.125</v>
      </c>
      <c r="CQ113">
        <v>47.061999999999998</v>
      </c>
      <c r="CR113">
        <v>47.742125000000001</v>
      </c>
      <c r="CS113">
        <v>47.561999999999998</v>
      </c>
      <c r="CT113">
        <v>597.47749999999996</v>
      </c>
      <c r="CU113">
        <v>597.51874999999995</v>
      </c>
      <c r="CV113">
        <v>0</v>
      </c>
      <c r="CW113">
        <v>1665770159</v>
      </c>
      <c r="CX113">
        <v>0</v>
      </c>
      <c r="CY113">
        <v>1665769350.0999999</v>
      </c>
      <c r="CZ113" t="s">
        <v>356</v>
      </c>
      <c r="DA113">
        <v>1665769350.0999999</v>
      </c>
      <c r="DB113">
        <v>1665769349.0999999</v>
      </c>
      <c r="DC113">
        <v>11</v>
      </c>
      <c r="DD113">
        <v>-2.3E-2</v>
      </c>
      <c r="DE113">
        <v>-8.9999999999999993E-3</v>
      </c>
      <c r="DF113">
        <v>-1.113</v>
      </c>
      <c r="DG113">
        <v>0.21099999999999999</v>
      </c>
      <c r="DH113">
        <v>415</v>
      </c>
      <c r="DI113">
        <v>39</v>
      </c>
      <c r="DJ113">
        <v>0.32</v>
      </c>
      <c r="DK113">
        <v>0.12</v>
      </c>
      <c r="DL113">
        <v>-12.27041707317073</v>
      </c>
      <c r="DM113">
        <v>-0.1593177700348645</v>
      </c>
      <c r="DN113">
        <v>4.6902955871484853E-2</v>
      </c>
      <c r="DO113">
        <v>0</v>
      </c>
      <c r="DP113">
        <v>0.19583934146341461</v>
      </c>
      <c r="DQ113">
        <v>0.19969628571428541</v>
      </c>
      <c r="DR113">
        <v>4.021238784353056E-2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363</v>
      </c>
      <c r="EA113">
        <v>3.2935500000000002</v>
      </c>
      <c r="EB113">
        <v>2.6251699999999998</v>
      </c>
      <c r="EC113">
        <v>0.136628</v>
      </c>
      <c r="ED113">
        <v>0.13726099999999999</v>
      </c>
      <c r="EE113">
        <v>0.15208099999999999</v>
      </c>
      <c r="EF113">
        <v>0.14988599999999999</v>
      </c>
      <c r="EG113">
        <v>26036</v>
      </c>
      <c r="EH113">
        <v>26528.5</v>
      </c>
      <c r="EI113">
        <v>28069.8</v>
      </c>
      <c r="EJ113">
        <v>29616.1</v>
      </c>
      <c r="EK113">
        <v>32694.5</v>
      </c>
      <c r="EL113">
        <v>34988.199999999997</v>
      </c>
      <c r="EM113">
        <v>39558.300000000003</v>
      </c>
      <c r="EN113">
        <v>42378.8</v>
      </c>
      <c r="EO113">
        <v>2.1197499999999998</v>
      </c>
      <c r="EP113">
        <v>2.1253799999999998</v>
      </c>
      <c r="EQ113">
        <v>7.52583E-2</v>
      </c>
      <c r="ER113">
        <v>0</v>
      </c>
      <c r="ES113">
        <v>33.9709</v>
      </c>
      <c r="ET113">
        <v>999.9</v>
      </c>
      <c r="EU113">
        <v>64.900000000000006</v>
      </c>
      <c r="EV113">
        <v>38.9</v>
      </c>
      <c r="EW113">
        <v>44.808500000000002</v>
      </c>
      <c r="EX113">
        <v>57.597499999999997</v>
      </c>
      <c r="EY113">
        <v>-2.5600999999999998</v>
      </c>
      <c r="EZ113">
        <v>2</v>
      </c>
      <c r="FA113">
        <v>0.72801800000000005</v>
      </c>
      <c r="FB113">
        <v>1.9781299999999999</v>
      </c>
      <c r="FC113">
        <v>20.257899999999999</v>
      </c>
      <c r="FD113">
        <v>5.2138499999999999</v>
      </c>
      <c r="FE113">
        <v>12.0099</v>
      </c>
      <c r="FF113">
        <v>4.9837499999999997</v>
      </c>
      <c r="FG113">
        <v>3.2840500000000001</v>
      </c>
      <c r="FH113">
        <v>8040.5</v>
      </c>
      <c r="FI113">
        <v>9999</v>
      </c>
      <c r="FJ113">
        <v>9999</v>
      </c>
      <c r="FK113">
        <v>562.29999999999995</v>
      </c>
      <c r="FL113">
        <v>1.8658399999999999</v>
      </c>
      <c r="FM113">
        <v>1.86222</v>
      </c>
      <c r="FN113">
        <v>1.86432</v>
      </c>
      <c r="FO113">
        <v>1.86036</v>
      </c>
      <c r="FP113">
        <v>1.86111</v>
      </c>
      <c r="FQ113">
        <v>1.8602000000000001</v>
      </c>
      <c r="FR113">
        <v>1.86192</v>
      </c>
      <c r="FS113">
        <v>1.8585199999999999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-1.08</v>
      </c>
      <c r="GH113">
        <v>0.21859999999999999</v>
      </c>
      <c r="GI113">
        <v>-1.0539319262819791</v>
      </c>
      <c r="GJ113">
        <v>-4.1205714796583209E-4</v>
      </c>
      <c r="GK113">
        <v>7.7744911336874259E-7</v>
      </c>
      <c r="GL113">
        <v>-3.0144991668536769E-10</v>
      </c>
      <c r="GM113">
        <v>-0.1266511706023529</v>
      </c>
      <c r="GN113">
        <v>4.3598202540073173E-3</v>
      </c>
      <c r="GO113">
        <v>2.9285056325319391E-4</v>
      </c>
      <c r="GP113">
        <v>-4.5385929978810709E-6</v>
      </c>
      <c r="GQ113">
        <v>2</v>
      </c>
      <c r="GR113">
        <v>2069</v>
      </c>
      <c r="GS113">
        <v>4</v>
      </c>
      <c r="GT113">
        <v>38</v>
      </c>
      <c r="GU113">
        <v>13.4</v>
      </c>
      <c r="GV113">
        <v>13.4</v>
      </c>
      <c r="GW113">
        <v>1.9714400000000001</v>
      </c>
      <c r="GX113">
        <v>2.5891099999999998</v>
      </c>
      <c r="GY113">
        <v>2.04834</v>
      </c>
      <c r="GZ113">
        <v>2.6220699999999999</v>
      </c>
      <c r="HA113">
        <v>2.1972700000000001</v>
      </c>
      <c r="HB113">
        <v>2.36206</v>
      </c>
      <c r="HC113">
        <v>43.726900000000001</v>
      </c>
      <c r="HD113">
        <v>12.5297</v>
      </c>
      <c r="HE113">
        <v>18</v>
      </c>
      <c r="HF113">
        <v>651.32500000000005</v>
      </c>
      <c r="HG113">
        <v>727.58600000000001</v>
      </c>
      <c r="HH113">
        <v>31.002400000000002</v>
      </c>
      <c r="HI113">
        <v>36.3354</v>
      </c>
      <c r="HJ113">
        <v>30.000900000000001</v>
      </c>
      <c r="HK113">
        <v>36.1404</v>
      </c>
      <c r="HL113">
        <v>36.126899999999999</v>
      </c>
      <c r="HM113">
        <v>39.467799999999997</v>
      </c>
      <c r="HN113">
        <v>17.291799999999999</v>
      </c>
      <c r="HO113">
        <v>100</v>
      </c>
      <c r="HP113">
        <v>31</v>
      </c>
      <c r="HQ113">
        <v>658.81799999999998</v>
      </c>
      <c r="HR113">
        <v>38.866199999999999</v>
      </c>
      <c r="HS113">
        <v>98.817499999999995</v>
      </c>
      <c r="HT113">
        <v>98.227900000000005</v>
      </c>
    </row>
    <row r="114" spans="1:228" x14ac:dyDescent="0.2">
      <c r="A114">
        <v>99</v>
      </c>
      <c r="B114">
        <v>1665770157.0999999</v>
      </c>
      <c r="C114">
        <v>391</v>
      </c>
      <c r="D114" t="s">
        <v>557</v>
      </c>
      <c r="E114" t="s">
        <v>558</v>
      </c>
      <c r="F114">
        <v>4</v>
      </c>
      <c r="G114">
        <v>1665770155.0999999</v>
      </c>
      <c r="H114">
        <f t="shared" si="34"/>
        <v>3.3717910528988348E-4</v>
      </c>
      <c r="I114">
        <f t="shared" si="35"/>
        <v>0.33717910528988349</v>
      </c>
      <c r="J114">
        <f t="shared" si="36"/>
        <v>2.5476129796126936</v>
      </c>
      <c r="K114">
        <f t="shared" si="37"/>
        <v>634.8862857142858</v>
      </c>
      <c r="L114">
        <f t="shared" si="38"/>
        <v>400.86630991528682</v>
      </c>
      <c r="M114">
        <f t="shared" si="39"/>
        <v>40.618758918754232</v>
      </c>
      <c r="N114">
        <f t="shared" si="40"/>
        <v>64.33140511534036</v>
      </c>
      <c r="O114">
        <f t="shared" si="41"/>
        <v>1.8671614698918003E-2</v>
      </c>
      <c r="P114">
        <f t="shared" si="42"/>
        <v>2.7699555180055841</v>
      </c>
      <c r="Q114">
        <f t="shared" si="43"/>
        <v>1.860197356099226E-2</v>
      </c>
      <c r="R114">
        <f t="shared" si="44"/>
        <v>1.1632468711555028E-2</v>
      </c>
      <c r="S114">
        <f t="shared" si="45"/>
        <v>226.11597823569178</v>
      </c>
      <c r="T114">
        <f t="shared" si="46"/>
        <v>36.405226939485438</v>
      </c>
      <c r="U114">
        <f t="shared" si="47"/>
        <v>35.193742857142851</v>
      </c>
      <c r="V114">
        <f t="shared" si="48"/>
        <v>5.7092550814007943</v>
      </c>
      <c r="W114">
        <f t="shared" si="49"/>
        <v>69.722912908416305</v>
      </c>
      <c r="X114">
        <f t="shared" si="50"/>
        <v>3.960229744097552</v>
      </c>
      <c r="Y114">
        <f t="shared" si="51"/>
        <v>5.6799545212625651</v>
      </c>
      <c r="Z114">
        <f t="shared" si="52"/>
        <v>1.7490253373032423</v>
      </c>
      <c r="AA114">
        <f t="shared" si="53"/>
        <v>-14.869598543283862</v>
      </c>
      <c r="AB114">
        <f t="shared" si="54"/>
        <v>-13.890180636062604</v>
      </c>
      <c r="AC114">
        <f t="shared" si="55"/>
        <v>-1.1727924052796095</v>
      </c>
      <c r="AD114">
        <f t="shared" si="56"/>
        <v>196.1834066510657</v>
      </c>
      <c r="AE114">
        <f t="shared" si="57"/>
        <v>13.156738977737037</v>
      </c>
      <c r="AF114">
        <f t="shared" si="58"/>
        <v>0.30086773124044169</v>
      </c>
      <c r="AG114">
        <f t="shared" si="59"/>
        <v>2.5476129796126936</v>
      </c>
      <c r="AH114">
        <v>672.81565729755232</v>
      </c>
      <c r="AI114">
        <v>663.32454545454527</v>
      </c>
      <c r="AJ114">
        <v>1.743552472413304</v>
      </c>
      <c r="AK114">
        <v>66.492370730990942</v>
      </c>
      <c r="AL114">
        <f t="shared" si="60"/>
        <v>0.33717910528988349</v>
      </c>
      <c r="AM114">
        <v>38.81809456113529</v>
      </c>
      <c r="AN114">
        <v>39.090004395604417</v>
      </c>
      <c r="AO114">
        <v>5.1287271069228174E-3</v>
      </c>
      <c r="AP114">
        <v>87.124668143058287</v>
      </c>
      <c r="AQ114">
        <v>38</v>
      </c>
      <c r="AR114">
        <v>6</v>
      </c>
      <c r="AS114">
        <f t="shared" si="61"/>
        <v>1</v>
      </c>
      <c r="AT114">
        <f t="shared" si="62"/>
        <v>0</v>
      </c>
      <c r="AU114">
        <f t="shared" si="63"/>
        <v>47078.125260008812</v>
      </c>
      <c r="AV114">
        <f t="shared" si="64"/>
        <v>1199.997142857143</v>
      </c>
      <c r="AW114">
        <f t="shared" si="65"/>
        <v>1025.9232135936229</v>
      </c>
      <c r="AX114">
        <f t="shared" si="66"/>
        <v>0.85493804689479724</v>
      </c>
      <c r="AY114">
        <f t="shared" si="67"/>
        <v>0.18843043050695862</v>
      </c>
      <c r="AZ114">
        <v>6</v>
      </c>
      <c r="BA114">
        <v>0.5</v>
      </c>
      <c r="BB114" t="s">
        <v>355</v>
      </c>
      <c r="BC114">
        <v>2</v>
      </c>
      <c r="BD114" t="b">
        <v>1</v>
      </c>
      <c r="BE114">
        <v>1665770155.0999999</v>
      </c>
      <c r="BF114">
        <v>634.8862857142858</v>
      </c>
      <c r="BG114">
        <v>647.20671428571427</v>
      </c>
      <c r="BH114">
        <v>39.083485714285708</v>
      </c>
      <c r="BI114">
        <v>38.816628571428573</v>
      </c>
      <c r="BJ114">
        <v>635.96557142857148</v>
      </c>
      <c r="BK114">
        <v>38.86477142857143</v>
      </c>
      <c r="BL114">
        <v>650.0304285714285</v>
      </c>
      <c r="BM114">
        <v>101.2274285714286</v>
      </c>
      <c r="BN114">
        <v>0.1000163</v>
      </c>
      <c r="BO114">
        <v>35.100728571428569</v>
      </c>
      <c r="BP114">
        <v>35.193742857142851</v>
      </c>
      <c r="BQ114">
        <v>999.89999999999986</v>
      </c>
      <c r="BR114">
        <v>0</v>
      </c>
      <c r="BS114">
        <v>0</v>
      </c>
      <c r="BT114">
        <v>9006.2485714285722</v>
      </c>
      <c r="BU114">
        <v>0</v>
      </c>
      <c r="BV114">
        <v>1814.5828571428569</v>
      </c>
      <c r="BW114">
        <v>-12.320257142857139</v>
      </c>
      <c r="BX114">
        <v>660.70942857142859</v>
      </c>
      <c r="BY114">
        <v>673.34357142857152</v>
      </c>
      <c r="BZ114">
        <v>0.2668598571428572</v>
      </c>
      <c r="CA114">
        <v>647.20671428571427</v>
      </c>
      <c r="CB114">
        <v>38.816628571428573</v>
      </c>
      <c r="CC114">
        <v>3.9563228571428581</v>
      </c>
      <c r="CD114">
        <v>3.9293100000000001</v>
      </c>
      <c r="CE114">
        <v>28.716728571428579</v>
      </c>
      <c r="CF114">
        <v>28.59864285714286</v>
      </c>
      <c r="CG114">
        <v>1199.997142857143</v>
      </c>
      <c r="CH114">
        <v>0.49998100000000001</v>
      </c>
      <c r="CI114">
        <v>0.50001899999999999</v>
      </c>
      <c r="CJ114">
        <v>0</v>
      </c>
      <c r="CK114">
        <v>1122.808571428571</v>
      </c>
      <c r="CL114">
        <v>4.9990899999999998</v>
      </c>
      <c r="CM114">
        <v>13862.82857142857</v>
      </c>
      <c r="CN114">
        <v>9557.7728571428579</v>
      </c>
      <c r="CO114">
        <v>46.186999999999998</v>
      </c>
      <c r="CP114">
        <v>49.142714285714291</v>
      </c>
      <c r="CQ114">
        <v>47.061999999999998</v>
      </c>
      <c r="CR114">
        <v>47.75</v>
      </c>
      <c r="CS114">
        <v>47.589000000000013</v>
      </c>
      <c r="CT114">
        <v>597.47714285714289</v>
      </c>
      <c r="CU114">
        <v>597.51999999999987</v>
      </c>
      <c r="CV114">
        <v>0</v>
      </c>
      <c r="CW114">
        <v>1665770162.5999999</v>
      </c>
      <c r="CX114">
        <v>0</v>
      </c>
      <c r="CY114">
        <v>1665769350.0999999</v>
      </c>
      <c r="CZ114" t="s">
        <v>356</v>
      </c>
      <c r="DA114">
        <v>1665769350.0999999</v>
      </c>
      <c r="DB114">
        <v>1665769349.0999999</v>
      </c>
      <c r="DC114">
        <v>11</v>
      </c>
      <c r="DD114">
        <v>-2.3E-2</v>
      </c>
      <c r="DE114">
        <v>-8.9999999999999993E-3</v>
      </c>
      <c r="DF114">
        <v>-1.113</v>
      </c>
      <c r="DG114">
        <v>0.21099999999999999</v>
      </c>
      <c r="DH114">
        <v>415</v>
      </c>
      <c r="DI114">
        <v>39</v>
      </c>
      <c r="DJ114">
        <v>0.32</v>
      </c>
      <c r="DK114">
        <v>0.12</v>
      </c>
      <c r="DL114">
        <v>-12.28350975609756</v>
      </c>
      <c r="DM114">
        <v>-0.19010383275262599</v>
      </c>
      <c r="DN114">
        <v>5.1342531244326681E-2</v>
      </c>
      <c r="DO114">
        <v>0</v>
      </c>
      <c r="DP114">
        <v>0.2056870731707317</v>
      </c>
      <c r="DQ114">
        <v>0.4768517142857141</v>
      </c>
      <c r="DR114">
        <v>4.8666675174657462E-2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363</v>
      </c>
      <c r="EA114">
        <v>3.29358</v>
      </c>
      <c r="EB114">
        <v>2.6251699999999998</v>
      </c>
      <c r="EC114">
        <v>0.137631</v>
      </c>
      <c r="ED114">
        <v>0.138269</v>
      </c>
      <c r="EE114">
        <v>0.15212700000000001</v>
      </c>
      <c r="EF114">
        <v>0.14987600000000001</v>
      </c>
      <c r="EG114">
        <v>26005.1</v>
      </c>
      <c r="EH114">
        <v>26496.7</v>
      </c>
      <c r="EI114">
        <v>28069.200000000001</v>
      </c>
      <c r="EJ114">
        <v>29615.4</v>
      </c>
      <c r="EK114">
        <v>32692.400000000001</v>
      </c>
      <c r="EL114">
        <v>34987.9</v>
      </c>
      <c r="EM114">
        <v>39557.9</v>
      </c>
      <c r="EN114">
        <v>42378</v>
      </c>
      <c r="EO114">
        <v>2.1196799999999998</v>
      </c>
      <c r="EP114">
        <v>2.1251199999999999</v>
      </c>
      <c r="EQ114">
        <v>7.5250899999999996E-2</v>
      </c>
      <c r="ER114">
        <v>0</v>
      </c>
      <c r="ES114">
        <v>33.9863</v>
      </c>
      <c r="ET114">
        <v>999.9</v>
      </c>
      <c r="EU114">
        <v>64.8</v>
      </c>
      <c r="EV114">
        <v>38.9</v>
      </c>
      <c r="EW114">
        <v>44.741700000000002</v>
      </c>
      <c r="EX114">
        <v>57.597499999999997</v>
      </c>
      <c r="EY114">
        <v>-2.5600999999999998</v>
      </c>
      <c r="EZ114">
        <v>2</v>
      </c>
      <c r="FA114">
        <v>0.72871399999999997</v>
      </c>
      <c r="FB114">
        <v>1.98733</v>
      </c>
      <c r="FC114">
        <v>20.258199999999999</v>
      </c>
      <c r="FD114">
        <v>5.2159399999999998</v>
      </c>
      <c r="FE114">
        <v>12.0099</v>
      </c>
      <c r="FF114">
        <v>4.9845499999999996</v>
      </c>
      <c r="FG114">
        <v>3.2845</v>
      </c>
      <c r="FH114">
        <v>8040.5</v>
      </c>
      <c r="FI114">
        <v>9999</v>
      </c>
      <c r="FJ114">
        <v>9999</v>
      </c>
      <c r="FK114">
        <v>562.29999999999995</v>
      </c>
      <c r="FL114">
        <v>1.86585</v>
      </c>
      <c r="FM114">
        <v>1.8622099999999999</v>
      </c>
      <c r="FN114">
        <v>1.86432</v>
      </c>
      <c r="FO114">
        <v>1.8603700000000001</v>
      </c>
      <c r="FP114">
        <v>1.86111</v>
      </c>
      <c r="FQ114">
        <v>1.86019</v>
      </c>
      <c r="FR114">
        <v>1.8619000000000001</v>
      </c>
      <c r="FS114">
        <v>1.8585199999999999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-1.0780000000000001</v>
      </c>
      <c r="GH114">
        <v>0.21879999999999999</v>
      </c>
      <c r="GI114">
        <v>-1.0539319262819791</v>
      </c>
      <c r="GJ114">
        <v>-4.1205714796583209E-4</v>
      </c>
      <c r="GK114">
        <v>7.7744911336874259E-7</v>
      </c>
      <c r="GL114">
        <v>-3.0144991668536769E-10</v>
      </c>
      <c r="GM114">
        <v>-0.1266511706023529</v>
      </c>
      <c r="GN114">
        <v>4.3598202540073173E-3</v>
      </c>
      <c r="GO114">
        <v>2.9285056325319391E-4</v>
      </c>
      <c r="GP114">
        <v>-4.5385929978810709E-6</v>
      </c>
      <c r="GQ114">
        <v>2</v>
      </c>
      <c r="GR114">
        <v>2069</v>
      </c>
      <c r="GS114">
        <v>4</v>
      </c>
      <c r="GT114">
        <v>38</v>
      </c>
      <c r="GU114">
        <v>13.4</v>
      </c>
      <c r="GV114">
        <v>13.5</v>
      </c>
      <c r="GW114">
        <v>1.9885299999999999</v>
      </c>
      <c r="GX114">
        <v>2.5805699999999998</v>
      </c>
      <c r="GY114">
        <v>2.04834</v>
      </c>
      <c r="GZ114">
        <v>2.6220699999999999</v>
      </c>
      <c r="HA114">
        <v>2.1972700000000001</v>
      </c>
      <c r="HB114">
        <v>2.3584000000000001</v>
      </c>
      <c r="HC114">
        <v>43.726900000000001</v>
      </c>
      <c r="HD114">
        <v>12.520899999999999</v>
      </c>
      <c r="HE114">
        <v>18</v>
      </c>
      <c r="HF114">
        <v>651.33199999999999</v>
      </c>
      <c r="HG114">
        <v>727.42600000000004</v>
      </c>
      <c r="HH114">
        <v>31.002500000000001</v>
      </c>
      <c r="HI114">
        <v>36.343699999999998</v>
      </c>
      <c r="HJ114">
        <v>30.001000000000001</v>
      </c>
      <c r="HK114">
        <v>36.147199999999998</v>
      </c>
      <c r="HL114">
        <v>36.133800000000001</v>
      </c>
      <c r="HM114">
        <v>39.800400000000003</v>
      </c>
      <c r="HN114">
        <v>17.291799999999999</v>
      </c>
      <c r="HO114">
        <v>100</v>
      </c>
      <c r="HP114">
        <v>31</v>
      </c>
      <c r="HQ114">
        <v>662.18100000000004</v>
      </c>
      <c r="HR114">
        <v>38.885800000000003</v>
      </c>
      <c r="HS114">
        <v>98.816000000000003</v>
      </c>
      <c r="HT114">
        <v>98.225800000000007</v>
      </c>
    </row>
    <row r="115" spans="1:228" x14ac:dyDescent="0.2">
      <c r="A115">
        <v>100</v>
      </c>
      <c r="B115">
        <v>1665770161.0999999</v>
      </c>
      <c r="C115">
        <v>395</v>
      </c>
      <c r="D115" t="s">
        <v>559</v>
      </c>
      <c r="E115" t="s">
        <v>560</v>
      </c>
      <c r="F115">
        <v>4</v>
      </c>
      <c r="G115">
        <v>1665770158.7874999</v>
      </c>
      <c r="H115">
        <f t="shared" si="34"/>
        <v>3.3398194269885784E-4</v>
      </c>
      <c r="I115">
        <f t="shared" si="35"/>
        <v>0.33398194269885784</v>
      </c>
      <c r="J115">
        <f t="shared" si="36"/>
        <v>2.4476442226143935</v>
      </c>
      <c r="K115">
        <f t="shared" si="37"/>
        <v>641.09249999999997</v>
      </c>
      <c r="L115">
        <f t="shared" si="38"/>
        <v>413.08836622424957</v>
      </c>
      <c r="M115">
        <f t="shared" si="39"/>
        <v>41.858246333707946</v>
      </c>
      <c r="N115">
        <f t="shared" si="40"/>
        <v>64.961906414776593</v>
      </c>
      <c r="O115">
        <f t="shared" si="41"/>
        <v>1.8469857754985275E-2</v>
      </c>
      <c r="P115">
        <f t="shared" si="42"/>
        <v>2.7700891949573778</v>
      </c>
      <c r="Q115">
        <f t="shared" si="43"/>
        <v>1.840171381691999E-2</v>
      </c>
      <c r="R115">
        <f t="shared" si="44"/>
        <v>1.1507172549878599E-2</v>
      </c>
      <c r="S115">
        <f t="shared" si="45"/>
        <v>226.11442161071056</v>
      </c>
      <c r="T115">
        <f t="shared" si="46"/>
        <v>36.413568878306755</v>
      </c>
      <c r="U115">
        <f t="shared" si="47"/>
        <v>35.204712499999999</v>
      </c>
      <c r="V115">
        <f t="shared" si="48"/>
        <v>5.7127192877003061</v>
      </c>
      <c r="W115">
        <f t="shared" si="49"/>
        <v>69.714760573147714</v>
      </c>
      <c r="X115">
        <f t="shared" si="50"/>
        <v>3.9614205592108469</v>
      </c>
      <c r="Y115">
        <f t="shared" si="51"/>
        <v>5.6823268510753255</v>
      </c>
      <c r="Z115">
        <f t="shared" si="52"/>
        <v>1.7512987284894592</v>
      </c>
      <c r="AA115">
        <f t="shared" si="53"/>
        <v>-14.728603673019631</v>
      </c>
      <c r="AB115">
        <f t="shared" si="54"/>
        <v>-14.402077381936969</v>
      </c>
      <c r="AC115">
        <f t="shared" si="55"/>
        <v>-1.2160644068330924</v>
      </c>
      <c r="AD115">
        <f t="shared" si="56"/>
        <v>195.76767614892088</v>
      </c>
      <c r="AE115">
        <f t="shared" si="57"/>
        <v>13.220323578015071</v>
      </c>
      <c r="AF115">
        <f t="shared" si="58"/>
        <v>0.31482713510144472</v>
      </c>
      <c r="AG115">
        <f t="shared" si="59"/>
        <v>2.4476442226143935</v>
      </c>
      <c r="AH115">
        <v>679.90558790202022</v>
      </c>
      <c r="AI115">
        <v>670.38682424242404</v>
      </c>
      <c r="AJ115">
        <v>1.7740309127674641</v>
      </c>
      <c r="AK115">
        <v>66.492370730990942</v>
      </c>
      <c r="AL115">
        <f t="shared" si="60"/>
        <v>0.33398194269885784</v>
      </c>
      <c r="AM115">
        <v>38.814799471169337</v>
      </c>
      <c r="AN115">
        <v>39.096346153846163</v>
      </c>
      <c r="AO115">
        <v>2.7751848687003079E-3</v>
      </c>
      <c r="AP115">
        <v>87.124668143058287</v>
      </c>
      <c r="AQ115">
        <v>38</v>
      </c>
      <c r="AR115">
        <v>6</v>
      </c>
      <c r="AS115">
        <f t="shared" si="61"/>
        <v>1</v>
      </c>
      <c r="AT115">
        <f t="shared" si="62"/>
        <v>0</v>
      </c>
      <c r="AU115">
        <f t="shared" si="63"/>
        <v>47080.64623079251</v>
      </c>
      <c r="AV115">
        <f t="shared" si="64"/>
        <v>1199.98875</v>
      </c>
      <c r="AW115">
        <f t="shared" si="65"/>
        <v>1025.9160510936322</v>
      </c>
      <c r="AX115">
        <f t="shared" si="66"/>
        <v>0.85493805762231712</v>
      </c>
      <c r="AY115">
        <f t="shared" si="67"/>
        <v>0.18843045121107224</v>
      </c>
      <c r="AZ115">
        <v>6</v>
      </c>
      <c r="BA115">
        <v>0.5</v>
      </c>
      <c r="BB115" t="s">
        <v>355</v>
      </c>
      <c r="BC115">
        <v>2</v>
      </c>
      <c r="BD115" t="b">
        <v>1</v>
      </c>
      <c r="BE115">
        <v>1665770158.7874999</v>
      </c>
      <c r="BF115">
        <v>641.09249999999997</v>
      </c>
      <c r="BG115">
        <v>653.48225000000002</v>
      </c>
      <c r="BH115">
        <v>39.094250000000002</v>
      </c>
      <c r="BI115">
        <v>38.814999999999998</v>
      </c>
      <c r="BJ115">
        <v>642.17025000000001</v>
      </c>
      <c r="BK115">
        <v>38.875474999999987</v>
      </c>
      <c r="BL115">
        <v>649.99649999999997</v>
      </c>
      <c r="BM115">
        <v>101.230125</v>
      </c>
      <c r="BN115">
        <v>9.9880287499999998E-2</v>
      </c>
      <c r="BO115">
        <v>35.108274999999999</v>
      </c>
      <c r="BP115">
        <v>35.204712499999999</v>
      </c>
      <c r="BQ115">
        <v>999.9</v>
      </c>
      <c r="BR115">
        <v>0</v>
      </c>
      <c r="BS115">
        <v>0</v>
      </c>
      <c r="BT115">
        <v>9006.71875</v>
      </c>
      <c r="BU115">
        <v>0</v>
      </c>
      <c r="BV115">
        <v>1815.2149999999999</v>
      </c>
      <c r="BW115">
        <v>-12.3898125</v>
      </c>
      <c r="BX115">
        <v>667.17525000000001</v>
      </c>
      <c r="BY115">
        <v>679.87149999999997</v>
      </c>
      <c r="BZ115">
        <v>0.27926499999999999</v>
      </c>
      <c r="CA115">
        <v>653.48225000000002</v>
      </c>
      <c r="CB115">
        <v>38.814999999999998</v>
      </c>
      <c r="CC115">
        <v>3.9575137499999999</v>
      </c>
      <c r="CD115">
        <v>3.929243749999999</v>
      </c>
      <c r="CE115">
        <v>28.721937499999999</v>
      </c>
      <c r="CF115">
        <v>28.59835</v>
      </c>
      <c r="CG115">
        <v>1199.98875</v>
      </c>
      <c r="CH115">
        <v>0.49998100000000001</v>
      </c>
      <c r="CI115">
        <v>0.50001899999999999</v>
      </c>
      <c r="CJ115">
        <v>0</v>
      </c>
      <c r="CK115">
        <v>1122.57125</v>
      </c>
      <c r="CL115">
        <v>4.9990899999999998</v>
      </c>
      <c r="CM115">
        <v>13862.637500000001</v>
      </c>
      <c r="CN115">
        <v>9557.7075000000004</v>
      </c>
      <c r="CO115">
        <v>46.186999999999998</v>
      </c>
      <c r="CP115">
        <v>49.16375</v>
      </c>
      <c r="CQ115">
        <v>47.085625</v>
      </c>
      <c r="CR115">
        <v>47.75</v>
      </c>
      <c r="CS115">
        <v>47.609250000000003</v>
      </c>
      <c r="CT115">
        <v>597.47250000000008</v>
      </c>
      <c r="CU115">
        <v>597.51625000000001</v>
      </c>
      <c r="CV115">
        <v>0</v>
      </c>
      <c r="CW115">
        <v>1665770166.8</v>
      </c>
      <c r="CX115">
        <v>0</v>
      </c>
      <c r="CY115">
        <v>1665769350.0999999</v>
      </c>
      <c r="CZ115" t="s">
        <v>356</v>
      </c>
      <c r="DA115">
        <v>1665769350.0999999</v>
      </c>
      <c r="DB115">
        <v>1665769349.0999999</v>
      </c>
      <c r="DC115">
        <v>11</v>
      </c>
      <c r="DD115">
        <v>-2.3E-2</v>
      </c>
      <c r="DE115">
        <v>-8.9999999999999993E-3</v>
      </c>
      <c r="DF115">
        <v>-1.113</v>
      </c>
      <c r="DG115">
        <v>0.21099999999999999</v>
      </c>
      <c r="DH115">
        <v>415</v>
      </c>
      <c r="DI115">
        <v>39</v>
      </c>
      <c r="DJ115">
        <v>0.32</v>
      </c>
      <c r="DK115">
        <v>0.12</v>
      </c>
      <c r="DL115">
        <v>-12.31664146341463</v>
      </c>
      <c r="DM115">
        <v>-0.2396048780487727</v>
      </c>
      <c r="DN115">
        <v>5.6638911797153468E-2</v>
      </c>
      <c r="DO115">
        <v>0</v>
      </c>
      <c r="DP115">
        <v>0.23350599999999999</v>
      </c>
      <c r="DQ115">
        <v>0.4049839442508712</v>
      </c>
      <c r="DR115">
        <v>4.11158375959862E-2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363</v>
      </c>
      <c r="EA115">
        <v>3.2936899999999998</v>
      </c>
      <c r="EB115">
        <v>2.62527</v>
      </c>
      <c r="EC115">
        <v>0.13864799999999999</v>
      </c>
      <c r="ED115">
        <v>0.13927</v>
      </c>
      <c r="EE115">
        <v>0.15214</v>
      </c>
      <c r="EF115">
        <v>0.14987800000000001</v>
      </c>
      <c r="EG115">
        <v>25973.9</v>
      </c>
      <c r="EH115">
        <v>26465.8</v>
      </c>
      <c r="EI115">
        <v>28068.7</v>
      </c>
      <c r="EJ115">
        <v>29615.4</v>
      </c>
      <c r="EK115">
        <v>32691</v>
      </c>
      <c r="EL115">
        <v>34987.9</v>
      </c>
      <c r="EM115">
        <v>39556.699999999997</v>
      </c>
      <c r="EN115">
        <v>42378</v>
      </c>
      <c r="EO115">
        <v>2.1199499999999998</v>
      </c>
      <c r="EP115">
        <v>2.1248800000000001</v>
      </c>
      <c r="EQ115">
        <v>7.4706999999999996E-2</v>
      </c>
      <c r="ER115">
        <v>0</v>
      </c>
      <c r="ES115">
        <v>34.000500000000002</v>
      </c>
      <c r="ET115">
        <v>999.9</v>
      </c>
      <c r="EU115">
        <v>64.8</v>
      </c>
      <c r="EV115">
        <v>38.9</v>
      </c>
      <c r="EW115">
        <v>44.739899999999999</v>
      </c>
      <c r="EX115">
        <v>57.717500000000001</v>
      </c>
      <c r="EY115">
        <v>-2.53606</v>
      </c>
      <c r="EZ115">
        <v>2</v>
      </c>
      <c r="FA115">
        <v>0.72962899999999997</v>
      </c>
      <c r="FB115">
        <v>1.99614</v>
      </c>
      <c r="FC115">
        <v>20.258199999999999</v>
      </c>
      <c r="FD115">
        <v>5.2168400000000004</v>
      </c>
      <c r="FE115">
        <v>12.0099</v>
      </c>
      <c r="FF115">
        <v>4.9846500000000002</v>
      </c>
      <c r="FG115">
        <v>3.2846500000000001</v>
      </c>
      <c r="FH115">
        <v>8040.8</v>
      </c>
      <c r="FI115">
        <v>9999</v>
      </c>
      <c r="FJ115">
        <v>9999</v>
      </c>
      <c r="FK115">
        <v>562.29999999999995</v>
      </c>
      <c r="FL115">
        <v>1.86585</v>
      </c>
      <c r="FM115">
        <v>1.86222</v>
      </c>
      <c r="FN115">
        <v>1.86432</v>
      </c>
      <c r="FO115">
        <v>1.8603799999999999</v>
      </c>
      <c r="FP115">
        <v>1.86111</v>
      </c>
      <c r="FQ115">
        <v>1.8602000000000001</v>
      </c>
      <c r="FR115">
        <v>1.86191</v>
      </c>
      <c r="FS115">
        <v>1.8585199999999999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-1.077</v>
      </c>
      <c r="GH115">
        <v>0.21879999999999999</v>
      </c>
      <c r="GI115">
        <v>-1.0539319262819791</v>
      </c>
      <c r="GJ115">
        <v>-4.1205714796583209E-4</v>
      </c>
      <c r="GK115">
        <v>7.7744911336874259E-7</v>
      </c>
      <c r="GL115">
        <v>-3.0144991668536769E-10</v>
      </c>
      <c r="GM115">
        <v>-0.1266511706023529</v>
      </c>
      <c r="GN115">
        <v>4.3598202540073173E-3</v>
      </c>
      <c r="GO115">
        <v>2.9285056325319391E-4</v>
      </c>
      <c r="GP115">
        <v>-4.5385929978810709E-6</v>
      </c>
      <c r="GQ115">
        <v>2</v>
      </c>
      <c r="GR115">
        <v>2069</v>
      </c>
      <c r="GS115">
        <v>4</v>
      </c>
      <c r="GT115">
        <v>38</v>
      </c>
      <c r="GU115">
        <v>13.5</v>
      </c>
      <c r="GV115">
        <v>13.5</v>
      </c>
      <c r="GW115">
        <v>2.00562</v>
      </c>
      <c r="GX115">
        <v>2.5915499999999998</v>
      </c>
      <c r="GY115">
        <v>2.04834</v>
      </c>
      <c r="GZ115">
        <v>2.6232899999999999</v>
      </c>
      <c r="HA115">
        <v>2.1972700000000001</v>
      </c>
      <c r="HB115">
        <v>2.3120099999999999</v>
      </c>
      <c r="HC115">
        <v>43.726900000000001</v>
      </c>
      <c r="HD115">
        <v>12.503399999999999</v>
      </c>
      <c r="HE115">
        <v>18</v>
      </c>
      <c r="HF115">
        <v>651.61699999999996</v>
      </c>
      <c r="HG115">
        <v>727.26499999999999</v>
      </c>
      <c r="HH115">
        <v>31.002500000000001</v>
      </c>
      <c r="HI115">
        <v>36.351599999999998</v>
      </c>
      <c r="HJ115">
        <v>30.001000000000001</v>
      </c>
      <c r="HK115">
        <v>36.1539</v>
      </c>
      <c r="HL115">
        <v>36.140500000000003</v>
      </c>
      <c r="HM115">
        <v>40.1265</v>
      </c>
      <c r="HN115">
        <v>17.291799999999999</v>
      </c>
      <c r="HO115">
        <v>100</v>
      </c>
      <c r="HP115">
        <v>31</v>
      </c>
      <c r="HQ115">
        <v>668.86</v>
      </c>
      <c r="HR115">
        <v>38.920900000000003</v>
      </c>
      <c r="HS115">
        <v>98.813599999999994</v>
      </c>
      <c r="HT115">
        <v>98.225700000000003</v>
      </c>
    </row>
    <row r="116" spans="1:228" x14ac:dyDescent="0.2">
      <c r="A116">
        <v>101</v>
      </c>
      <c r="B116">
        <v>1665770165.0999999</v>
      </c>
      <c r="C116">
        <v>399</v>
      </c>
      <c r="D116" t="s">
        <v>561</v>
      </c>
      <c r="E116" t="s">
        <v>562</v>
      </c>
      <c r="F116">
        <v>4</v>
      </c>
      <c r="G116">
        <v>1665770163.0999999</v>
      </c>
      <c r="H116">
        <f t="shared" si="34"/>
        <v>3.2686680518581964E-4</v>
      </c>
      <c r="I116">
        <f t="shared" si="35"/>
        <v>0.32686680518581962</v>
      </c>
      <c r="J116">
        <f t="shared" si="36"/>
        <v>2.5767406940166619</v>
      </c>
      <c r="K116">
        <f t="shared" si="37"/>
        <v>648.36842857142858</v>
      </c>
      <c r="L116">
        <f t="shared" si="38"/>
        <v>403.67747958496324</v>
      </c>
      <c r="M116">
        <f t="shared" si="39"/>
        <v>40.904765184390804</v>
      </c>
      <c r="N116">
        <f t="shared" si="40"/>
        <v>65.699375528588817</v>
      </c>
      <c r="O116">
        <f t="shared" si="41"/>
        <v>1.8029000760730003E-2</v>
      </c>
      <c r="P116">
        <f t="shared" si="42"/>
        <v>2.7635036464776297</v>
      </c>
      <c r="Q116">
        <f t="shared" si="43"/>
        <v>1.7963910738646227E-2</v>
      </c>
      <c r="R116">
        <f t="shared" si="44"/>
        <v>1.1233272615337509E-2</v>
      </c>
      <c r="S116">
        <f t="shared" si="45"/>
        <v>226.11400895032139</v>
      </c>
      <c r="T116">
        <f t="shared" si="46"/>
        <v>36.430988524321947</v>
      </c>
      <c r="U116">
        <f t="shared" si="47"/>
        <v>35.220585714285718</v>
      </c>
      <c r="V116">
        <f t="shared" si="48"/>
        <v>5.717735272742269</v>
      </c>
      <c r="W116">
        <f t="shared" si="49"/>
        <v>69.676612491848033</v>
      </c>
      <c r="X116">
        <f t="shared" si="50"/>
        <v>3.9620195642705385</v>
      </c>
      <c r="Y116">
        <f t="shared" si="51"/>
        <v>5.6862976292569956</v>
      </c>
      <c r="Z116">
        <f t="shared" si="52"/>
        <v>1.7557157084717305</v>
      </c>
      <c r="AA116">
        <f t="shared" si="53"/>
        <v>-14.414826108694646</v>
      </c>
      <c r="AB116">
        <f t="shared" si="54"/>
        <v>-14.851776684763031</v>
      </c>
      <c r="AC116">
        <f t="shared" si="55"/>
        <v>-1.2571983529544213</v>
      </c>
      <c r="AD116">
        <f t="shared" si="56"/>
        <v>195.59020780390929</v>
      </c>
      <c r="AE116">
        <f t="shared" si="57"/>
        <v>13.184410098904605</v>
      </c>
      <c r="AF116">
        <f t="shared" si="58"/>
        <v>0.32379287354892483</v>
      </c>
      <c r="AG116">
        <f t="shared" si="59"/>
        <v>2.5767406940166619</v>
      </c>
      <c r="AH116">
        <v>686.91427058603074</v>
      </c>
      <c r="AI116">
        <v>677.37508484848456</v>
      </c>
      <c r="AJ116">
        <v>1.748601256420985</v>
      </c>
      <c r="AK116">
        <v>66.492370730990942</v>
      </c>
      <c r="AL116">
        <f t="shared" si="60"/>
        <v>0.32686680518581962</v>
      </c>
      <c r="AM116">
        <v>38.814559372252212</v>
      </c>
      <c r="AN116">
        <v>39.103061538461553</v>
      </c>
      <c r="AO116">
        <v>2.6616374187523359E-4</v>
      </c>
      <c r="AP116">
        <v>87.124668143058287</v>
      </c>
      <c r="AQ116">
        <v>37</v>
      </c>
      <c r="AR116">
        <v>6</v>
      </c>
      <c r="AS116">
        <f t="shared" si="61"/>
        <v>1</v>
      </c>
      <c r="AT116">
        <f t="shared" si="62"/>
        <v>0</v>
      </c>
      <c r="AU116">
        <f t="shared" si="63"/>
        <v>46898.779503406484</v>
      </c>
      <c r="AV116">
        <f t="shared" si="64"/>
        <v>1199.984285714286</v>
      </c>
      <c r="AW116">
        <f t="shared" si="65"/>
        <v>1025.9124564509441</v>
      </c>
      <c r="AX116">
        <f t="shared" si="66"/>
        <v>0.85493824266229757</v>
      </c>
      <c r="AY116">
        <f t="shared" si="67"/>
        <v>0.18843080833823411</v>
      </c>
      <c r="AZ116">
        <v>6</v>
      </c>
      <c r="BA116">
        <v>0.5</v>
      </c>
      <c r="BB116" t="s">
        <v>355</v>
      </c>
      <c r="BC116">
        <v>2</v>
      </c>
      <c r="BD116" t="b">
        <v>1</v>
      </c>
      <c r="BE116">
        <v>1665770163.0999999</v>
      </c>
      <c r="BF116">
        <v>648.36842857142858</v>
      </c>
      <c r="BG116">
        <v>660.73185714285705</v>
      </c>
      <c r="BH116">
        <v>39.100042857142853</v>
      </c>
      <c r="BI116">
        <v>38.812857142857141</v>
      </c>
      <c r="BJ116">
        <v>649.44457142857141</v>
      </c>
      <c r="BK116">
        <v>38.881228571428572</v>
      </c>
      <c r="BL116">
        <v>650.03071428571434</v>
      </c>
      <c r="BM116">
        <v>101.23</v>
      </c>
      <c r="BN116">
        <v>0.1003125714285714</v>
      </c>
      <c r="BO116">
        <v>35.120899999999999</v>
      </c>
      <c r="BP116">
        <v>35.220585714285718</v>
      </c>
      <c r="BQ116">
        <v>999.89999999999986</v>
      </c>
      <c r="BR116">
        <v>0</v>
      </c>
      <c r="BS116">
        <v>0</v>
      </c>
      <c r="BT116">
        <v>8971.7871428571416</v>
      </c>
      <c r="BU116">
        <v>0</v>
      </c>
      <c r="BV116">
        <v>1820.838571428571</v>
      </c>
      <c r="BW116">
        <v>-12.36337142857143</v>
      </c>
      <c r="BX116">
        <v>674.7512857142857</v>
      </c>
      <c r="BY116">
        <v>687.41214285714284</v>
      </c>
      <c r="BZ116">
        <v>0.2871818571428571</v>
      </c>
      <c r="CA116">
        <v>660.73185714285705</v>
      </c>
      <c r="CB116">
        <v>38.812857142857141</v>
      </c>
      <c r="CC116">
        <v>3.9580957142857138</v>
      </c>
      <c r="CD116">
        <v>3.9290242857142852</v>
      </c>
      <c r="CE116">
        <v>28.72448571428572</v>
      </c>
      <c r="CF116">
        <v>28.597385714285711</v>
      </c>
      <c r="CG116">
        <v>1199.984285714286</v>
      </c>
      <c r="CH116">
        <v>0.49997499999999989</v>
      </c>
      <c r="CI116">
        <v>0.50002500000000005</v>
      </c>
      <c r="CJ116">
        <v>0</v>
      </c>
      <c r="CK116">
        <v>1122.33</v>
      </c>
      <c r="CL116">
        <v>4.9990899999999998</v>
      </c>
      <c r="CM116">
        <v>13858.77142857143</v>
      </c>
      <c r="CN116">
        <v>9557.6557142857146</v>
      </c>
      <c r="CO116">
        <v>46.232000000000014</v>
      </c>
      <c r="CP116">
        <v>49.186999999999998</v>
      </c>
      <c r="CQ116">
        <v>47.125</v>
      </c>
      <c r="CR116">
        <v>47.75</v>
      </c>
      <c r="CS116">
        <v>47.625</v>
      </c>
      <c r="CT116">
        <v>597.46285714285716</v>
      </c>
      <c r="CU116">
        <v>597.52142857142849</v>
      </c>
      <c r="CV116">
        <v>0</v>
      </c>
      <c r="CW116">
        <v>1665770170.4000001</v>
      </c>
      <c r="CX116">
        <v>0</v>
      </c>
      <c r="CY116">
        <v>1665769350.0999999</v>
      </c>
      <c r="CZ116" t="s">
        <v>356</v>
      </c>
      <c r="DA116">
        <v>1665769350.0999999</v>
      </c>
      <c r="DB116">
        <v>1665769349.0999999</v>
      </c>
      <c r="DC116">
        <v>11</v>
      </c>
      <c r="DD116">
        <v>-2.3E-2</v>
      </c>
      <c r="DE116">
        <v>-8.9999999999999993E-3</v>
      </c>
      <c r="DF116">
        <v>-1.113</v>
      </c>
      <c r="DG116">
        <v>0.21099999999999999</v>
      </c>
      <c r="DH116">
        <v>415</v>
      </c>
      <c r="DI116">
        <v>39</v>
      </c>
      <c r="DJ116">
        <v>0.32</v>
      </c>
      <c r="DK116">
        <v>0.12</v>
      </c>
      <c r="DL116">
        <v>-12.32970487804878</v>
      </c>
      <c r="DM116">
        <v>-0.27623623693380189</v>
      </c>
      <c r="DN116">
        <v>5.8524320361415673E-2</v>
      </c>
      <c r="DO116">
        <v>0</v>
      </c>
      <c r="DP116">
        <v>0.25686924390243898</v>
      </c>
      <c r="DQ116">
        <v>0.27314939372822322</v>
      </c>
      <c r="DR116">
        <v>2.7929958173958089E-2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363</v>
      </c>
      <c r="EA116">
        <v>3.29392</v>
      </c>
      <c r="EB116">
        <v>2.6256200000000001</v>
      </c>
      <c r="EC116">
        <v>0.13963600000000001</v>
      </c>
      <c r="ED116">
        <v>0.140239</v>
      </c>
      <c r="EE116">
        <v>0.15215000000000001</v>
      </c>
      <c r="EF116">
        <v>0.149862</v>
      </c>
      <c r="EG116">
        <v>25943.4</v>
      </c>
      <c r="EH116">
        <v>26435.200000000001</v>
      </c>
      <c r="EI116">
        <v>28068.1</v>
      </c>
      <c r="EJ116">
        <v>29614.6</v>
      </c>
      <c r="EK116">
        <v>32690</v>
      </c>
      <c r="EL116">
        <v>34987.4</v>
      </c>
      <c r="EM116">
        <v>39556</v>
      </c>
      <c r="EN116">
        <v>42376.6</v>
      </c>
      <c r="EO116">
        <v>2.1203500000000002</v>
      </c>
      <c r="EP116">
        <v>2.1248499999999999</v>
      </c>
      <c r="EQ116">
        <v>7.5720300000000004E-2</v>
      </c>
      <c r="ER116">
        <v>0</v>
      </c>
      <c r="ES116">
        <v>34.015900000000002</v>
      </c>
      <c r="ET116">
        <v>999.9</v>
      </c>
      <c r="EU116">
        <v>64.8</v>
      </c>
      <c r="EV116">
        <v>38.9</v>
      </c>
      <c r="EW116">
        <v>44.7408</v>
      </c>
      <c r="EX116">
        <v>57.837499999999999</v>
      </c>
      <c r="EY116">
        <v>-2.7123400000000002</v>
      </c>
      <c r="EZ116">
        <v>2</v>
      </c>
      <c r="FA116">
        <v>0.73033999999999999</v>
      </c>
      <c r="FB116">
        <v>2.0044300000000002</v>
      </c>
      <c r="FC116">
        <v>20.258099999999999</v>
      </c>
      <c r="FD116">
        <v>5.21699</v>
      </c>
      <c r="FE116">
        <v>12.0099</v>
      </c>
      <c r="FF116">
        <v>4.98475</v>
      </c>
      <c r="FG116">
        <v>3.2846500000000001</v>
      </c>
      <c r="FH116">
        <v>8040.8</v>
      </c>
      <c r="FI116">
        <v>9999</v>
      </c>
      <c r="FJ116">
        <v>9999</v>
      </c>
      <c r="FK116">
        <v>562.29999999999995</v>
      </c>
      <c r="FL116">
        <v>1.8658399999999999</v>
      </c>
      <c r="FM116">
        <v>1.8622300000000001</v>
      </c>
      <c r="FN116">
        <v>1.86432</v>
      </c>
      <c r="FO116">
        <v>1.8604099999999999</v>
      </c>
      <c r="FP116">
        <v>1.86111</v>
      </c>
      <c r="FQ116">
        <v>1.86019</v>
      </c>
      <c r="FR116">
        <v>1.8619300000000001</v>
      </c>
      <c r="FS116">
        <v>1.8585199999999999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-1.0760000000000001</v>
      </c>
      <c r="GH116">
        <v>0.21890000000000001</v>
      </c>
      <c r="GI116">
        <v>-1.0539319262819791</v>
      </c>
      <c r="GJ116">
        <v>-4.1205714796583209E-4</v>
      </c>
      <c r="GK116">
        <v>7.7744911336874259E-7</v>
      </c>
      <c r="GL116">
        <v>-3.0144991668536769E-10</v>
      </c>
      <c r="GM116">
        <v>-0.1266511706023529</v>
      </c>
      <c r="GN116">
        <v>4.3598202540073173E-3</v>
      </c>
      <c r="GO116">
        <v>2.9285056325319391E-4</v>
      </c>
      <c r="GP116">
        <v>-4.5385929978810709E-6</v>
      </c>
      <c r="GQ116">
        <v>2</v>
      </c>
      <c r="GR116">
        <v>2069</v>
      </c>
      <c r="GS116">
        <v>4</v>
      </c>
      <c r="GT116">
        <v>38</v>
      </c>
      <c r="GU116">
        <v>13.6</v>
      </c>
      <c r="GV116">
        <v>13.6</v>
      </c>
      <c r="GW116">
        <v>2.0214799999999999</v>
      </c>
      <c r="GX116">
        <v>2.6000999999999999</v>
      </c>
      <c r="GY116">
        <v>2.04834</v>
      </c>
      <c r="GZ116">
        <v>2.6220699999999999</v>
      </c>
      <c r="HA116">
        <v>2.1972700000000001</v>
      </c>
      <c r="HB116">
        <v>2.34863</v>
      </c>
      <c r="HC116">
        <v>43.726900000000001</v>
      </c>
      <c r="HD116">
        <v>12.5122</v>
      </c>
      <c r="HE116">
        <v>18</v>
      </c>
      <c r="HF116">
        <v>652.00300000000004</v>
      </c>
      <c r="HG116">
        <v>727.31899999999996</v>
      </c>
      <c r="HH116">
        <v>31.002400000000002</v>
      </c>
      <c r="HI116">
        <v>36.360700000000001</v>
      </c>
      <c r="HJ116">
        <v>30.001000000000001</v>
      </c>
      <c r="HK116">
        <v>36.160600000000002</v>
      </c>
      <c r="HL116">
        <v>36.147100000000002</v>
      </c>
      <c r="HM116">
        <v>40.459499999999998</v>
      </c>
      <c r="HN116">
        <v>17.291799999999999</v>
      </c>
      <c r="HO116">
        <v>100</v>
      </c>
      <c r="HP116">
        <v>31</v>
      </c>
      <c r="HQ116">
        <v>675.53899999999999</v>
      </c>
      <c r="HR116">
        <v>38.937800000000003</v>
      </c>
      <c r="HS116">
        <v>98.811599999999999</v>
      </c>
      <c r="HT116">
        <v>98.222700000000003</v>
      </c>
    </row>
    <row r="117" spans="1:228" x14ac:dyDescent="0.2">
      <c r="A117">
        <v>102</v>
      </c>
      <c r="B117">
        <v>1665770169.0999999</v>
      </c>
      <c r="C117">
        <v>403</v>
      </c>
      <c r="D117" t="s">
        <v>563</v>
      </c>
      <c r="E117" t="s">
        <v>564</v>
      </c>
      <c r="F117">
        <v>4</v>
      </c>
      <c r="G117">
        <v>1665770166.7874999</v>
      </c>
      <c r="H117">
        <f t="shared" si="34"/>
        <v>3.3504366696781565E-4</v>
      </c>
      <c r="I117">
        <f t="shared" si="35"/>
        <v>0.33504366696781562</v>
      </c>
      <c r="J117">
        <f t="shared" si="36"/>
        <v>2.7717572391376319</v>
      </c>
      <c r="K117">
        <f t="shared" si="37"/>
        <v>654.49724999999989</v>
      </c>
      <c r="L117">
        <f t="shared" si="38"/>
        <v>397.60840862496127</v>
      </c>
      <c r="M117">
        <f t="shared" si="39"/>
        <v>40.289095740233385</v>
      </c>
      <c r="N117">
        <f t="shared" si="40"/>
        <v>66.319277447277926</v>
      </c>
      <c r="O117">
        <f t="shared" si="41"/>
        <v>1.8419441447166798E-2</v>
      </c>
      <c r="P117">
        <f t="shared" si="42"/>
        <v>2.7663032927892255</v>
      </c>
      <c r="Q117">
        <f t="shared" si="43"/>
        <v>1.835157589922232E-2</v>
      </c>
      <c r="R117">
        <f t="shared" si="44"/>
        <v>1.1475811453349218E-2</v>
      </c>
      <c r="S117">
        <f t="shared" si="45"/>
        <v>226.1192429861517</v>
      </c>
      <c r="T117">
        <f t="shared" si="46"/>
        <v>36.433637846930516</v>
      </c>
      <c r="U117">
        <f t="shared" si="47"/>
        <v>35.240525000000012</v>
      </c>
      <c r="V117">
        <f t="shared" si="48"/>
        <v>5.7240415722476703</v>
      </c>
      <c r="W117">
        <f t="shared" si="49"/>
        <v>69.661906272452867</v>
      </c>
      <c r="X117">
        <f t="shared" si="50"/>
        <v>3.9625149473772003</v>
      </c>
      <c r="Y117">
        <f t="shared" si="51"/>
        <v>5.6882091797481271</v>
      </c>
      <c r="Z117">
        <f t="shared" si="52"/>
        <v>1.76152662487047</v>
      </c>
      <c r="AA117">
        <f t="shared" si="53"/>
        <v>-14.77542571328067</v>
      </c>
      <c r="AB117">
        <f t="shared" si="54"/>
        <v>-16.934499891374426</v>
      </c>
      <c r="AC117">
        <f t="shared" si="55"/>
        <v>-1.4322308054866726</v>
      </c>
      <c r="AD117">
        <f t="shared" si="56"/>
        <v>192.97708657600992</v>
      </c>
      <c r="AE117">
        <f t="shared" si="57"/>
        <v>13.202927053015369</v>
      </c>
      <c r="AF117">
        <f t="shared" si="58"/>
        <v>0.33451025387129574</v>
      </c>
      <c r="AG117">
        <f t="shared" si="59"/>
        <v>2.7717572391376319</v>
      </c>
      <c r="AH117">
        <v>693.83214059724583</v>
      </c>
      <c r="AI117">
        <v>684.2420484848484</v>
      </c>
      <c r="AJ117">
        <v>1.715434324343136</v>
      </c>
      <c r="AK117">
        <v>66.492370730990942</v>
      </c>
      <c r="AL117">
        <f t="shared" si="60"/>
        <v>0.33504366696781562</v>
      </c>
      <c r="AM117">
        <v>38.811757538775097</v>
      </c>
      <c r="AN117">
        <v>39.106412087912119</v>
      </c>
      <c r="AO117">
        <v>4.6163265240620741E-4</v>
      </c>
      <c r="AP117">
        <v>87.124668143058287</v>
      </c>
      <c r="AQ117">
        <v>37</v>
      </c>
      <c r="AR117">
        <v>6</v>
      </c>
      <c r="AS117">
        <f t="shared" si="61"/>
        <v>1</v>
      </c>
      <c r="AT117">
        <f t="shared" si="62"/>
        <v>0</v>
      </c>
      <c r="AU117">
        <f t="shared" si="63"/>
        <v>46974.307981162121</v>
      </c>
      <c r="AV117">
        <f t="shared" si="64"/>
        <v>1200.01125</v>
      </c>
      <c r="AW117">
        <f t="shared" si="65"/>
        <v>1025.935588593861</v>
      </c>
      <c r="AX117">
        <f t="shared" si="66"/>
        <v>0.85493830878157273</v>
      </c>
      <c r="AY117">
        <f t="shared" si="67"/>
        <v>0.18843093594843524</v>
      </c>
      <c r="AZ117">
        <v>6</v>
      </c>
      <c r="BA117">
        <v>0.5</v>
      </c>
      <c r="BB117" t="s">
        <v>355</v>
      </c>
      <c r="BC117">
        <v>2</v>
      </c>
      <c r="BD117" t="b">
        <v>1</v>
      </c>
      <c r="BE117">
        <v>1665770166.7874999</v>
      </c>
      <c r="BF117">
        <v>654.49724999999989</v>
      </c>
      <c r="BG117">
        <v>666.883375</v>
      </c>
      <c r="BH117">
        <v>39.105600000000003</v>
      </c>
      <c r="BI117">
        <v>38.808974999999997</v>
      </c>
      <c r="BJ117">
        <v>655.57212499999991</v>
      </c>
      <c r="BK117">
        <v>38.886775</v>
      </c>
      <c r="BL117">
        <v>650.17250000000001</v>
      </c>
      <c r="BM117">
        <v>101.22812500000001</v>
      </c>
      <c r="BN117">
        <v>0.10045575</v>
      </c>
      <c r="BO117">
        <v>35.126975000000002</v>
      </c>
      <c r="BP117">
        <v>35.240525000000012</v>
      </c>
      <c r="BQ117">
        <v>999.9</v>
      </c>
      <c r="BR117">
        <v>0</v>
      </c>
      <c r="BS117">
        <v>0</v>
      </c>
      <c r="BT117">
        <v>8986.7987499999999</v>
      </c>
      <c r="BU117">
        <v>0</v>
      </c>
      <c r="BV117">
        <v>1823.0987500000001</v>
      </c>
      <c r="BW117">
        <v>-12.386162499999999</v>
      </c>
      <c r="BX117">
        <v>681.13349999999991</v>
      </c>
      <c r="BY117">
        <v>693.80950000000007</v>
      </c>
      <c r="BZ117">
        <v>0.29665425000000001</v>
      </c>
      <c r="CA117">
        <v>666.883375</v>
      </c>
      <c r="CB117">
        <v>38.808974999999997</v>
      </c>
      <c r="CC117">
        <v>3.9585875000000001</v>
      </c>
      <c r="CD117">
        <v>3.9285575000000001</v>
      </c>
      <c r="CE117">
        <v>28.726637499999999</v>
      </c>
      <c r="CF117">
        <v>28.5953625</v>
      </c>
      <c r="CG117">
        <v>1200.01125</v>
      </c>
      <c r="CH117">
        <v>0.49997049999999998</v>
      </c>
      <c r="CI117">
        <v>0.5000294999999999</v>
      </c>
      <c r="CJ117">
        <v>0</v>
      </c>
      <c r="CK117">
        <v>1121.96875</v>
      </c>
      <c r="CL117">
        <v>4.9990899999999998</v>
      </c>
      <c r="CM117">
        <v>13855.362499999999</v>
      </c>
      <c r="CN117">
        <v>9557.8525000000009</v>
      </c>
      <c r="CO117">
        <v>46.25</v>
      </c>
      <c r="CP117">
        <v>49.186999999999998</v>
      </c>
      <c r="CQ117">
        <v>47.125</v>
      </c>
      <c r="CR117">
        <v>47.765500000000003</v>
      </c>
      <c r="CS117">
        <v>47.625</v>
      </c>
      <c r="CT117">
        <v>597.47375000000011</v>
      </c>
      <c r="CU117">
        <v>597.53749999999991</v>
      </c>
      <c r="CV117">
        <v>0</v>
      </c>
      <c r="CW117">
        <v>1665770174.5999999</v>
      </c>
      <c r="CX117">
        <v>0</v>
      </c>
      <c r="CY117">
        <v>1665769350.0999999</v>
      </c>
      <c r="CZ117" t="s">
        <v>356</v>
      </c>
      <c r="DA117">
        <v>1665769350.0999999</v>
      </c>
      <c r="DB117">
        <v>1665769349.0999999</v>
      </c>
      <c r="DC117">
        <v>11</v>
      </c>
      <c r="DD117">
        <v>-2.3E-2</v>
      </c>
      <c r="DE117">
        <v>-8.9999999999999993E-3</v>
      </c>
      <c r="DF117">
        <v>-1.113</v>
      </c>
      <c r="DG117">
        <v>0.21099999999999999</v>
      </c>
      <c r="DH117">
        <v>415</v>
      </c>
      <c r="DI117">
        <v>39</v>
      </c>
      <c r="DJ117">
        <v>0.32</v>
      </c>
      <c r="DK117">
        <v>0.12</v>
      </c>
      <c r="DL117">
        <v>-12.339702439024389</v>
      </c>
      <c r="DM117">
        <v>-0.49343414634149141</v>
      </c>
      <c r="DN117">
        <v>6.6238020501105041E-2</v>
      </c>
      <c r="DO117">
        <v>0</v>
      </c>
      <c r="DP117">
        <v>0.27351212195121949</v>
      </c>
      <c r="DQ117">
        <v>0.193735986062718</v>
      </c>
      <c r="DR117">
        <v>1.9653729294468521E-2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363</v>
      </c>
      <c r="EA117">
        <v>3.2938100000000001</v>
      </c>
      <c r="EB117">
        <v>2.62575</v>
      </c>
      <c r="EC117">
        <v>0.14061100000000001</v>
      </c>
      <c r="ED117">
        <v>0.14121500000000001</v>
      </c>
      <c r="EE117">
        <v>0.15215699999999999</v>
      </c>
      <c r="EF117">
        <v>0.14980499999999999</v>
      </c>
      <c r="EG117">
        <v>25913.3</v>
      </c>
      <c r="EH117">
        <v>26404.5</v>
      </c>
      <c r="EI117">
        <v>28067.4</v>
      </c>
      <c r="EJ117">
        <v>29614</v>
      </c>
      <c r="EK117">
        <v>32689.3</v>
      </c>
      <c r="EL117">
        <v>34989.4</v>
      </c>
      <c r="EM117">
        <v>39555.300000000003</v>
      </c>
      <c r="EN117">
        <v>42376.1</v>
      </c>
      <c r="EO117">
        <v>2.1212200000000001</v>
      </c>
      <c r="EP117">
        <v>2.1246800000000001</v>
      </c>
      <c r="EQ117">
        <v>7.4658500000000003E-2</v>
      </c>
      <c r="ER117">
        <v>0</v>
      </c>
      <c r="ES117">
        <v>34.030099999999997</v>
      </c>
      <c r="ET117">
        <v>999.9</v>
      </c>
      <c r="EU117">
        <v>64.8</v>
      </c>
      <c r="EV117">
        <v>38.9</v>
      </c>
      <c r="EW117">
        <v>44.737499999999997</v>
      </c>
      <c r="EX117">
        <v>57.957500000000003</v>
      </c>
      <c r="EY117">
        <v>-2.89263</v>
      </c>
      <c r="EZ117">
        <v>2</v>
      </c>
      <c r="FA117">
        <v>0.73119900000000004</v>
      </c>
      <c r="FB117">
        <v>2.0128599999999999</v>
      </c>
      <c r="FC117">
        <v>20.258199999999999</v>
      </c>
      <c r="FD117">
        <v>5.2165400000000002</v>
      </c>
      <c r="FE117">
        <v>12.0098</v>
      </c>
      <c r="FF117">
        <v>4.9847000000000001</v>
      </c>
      <c r="FG117">
        <v>3.2846500000000001</v>
      </c>
      <c r="FH117">
        <v>8040.8</v>
      </c>
      <c r="FI117">
        <v>9999</v>
      </c>
      <c r="FJ117">
        <v>9999</v>
      </c>
      <c r="FK117">
        <v>562.29999999999995</v>
      </c>
      <c r="FL117">
        <v>1.8658399999999999</v>
      </c>
      <c r="FM117">
        <v>1.86222</v>
      </c>
      <c r="FN117">
        <v>1.86432</v>
      </c>
      <c r="FO117">
        <v>1.8603700000000001</v>
      </c>
      <c r="FP117">
        <v>1.86111</v>
      </c>
      <c r="FQ117">
        <v>1.86019</v>
      </c>
      <c r="FR117">
        <v>1.86189</v>
      </c>
      <c r="FS117">
        <v>1.8585199999999999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-1.0740000000000001</v>
      </c>
      <c r="GH117">
        <v>0.21879999999999999</v>
      </c>
      <c r="GI117">
        <v>-1.0539319262819791</v>
      </c>
      <c r="GJ117">
        <v>-4.1205714796583209E-4</v>
      </c>
      <c r="GK117">
        <v>7.7744911336874259E-7</v>
      </c>
      <c r="GL117">
        <v>-3.0144991668536769E-10</v>
      </c>
      <c r="GM117">
        <v>-0.1266511706023529</v>
      </c>
      <c r="GN117">
        <v>4.3598202540073173E-3</v>
      </c>
      <c r="GO117">
        <v>2.9285056325319391E-4</v>
      </c>
      <c r="GP117">
        <v>-4.5385929978810709E-6</v>
      </c>
      <c r="GQ117">
        <v>2</v>
      </c>
      <c r="GR117">
        <v>2069</v>
      </c>
      <c r="GS117">
        <v>4</v>
      </c>
      <c r="GT117">
        <v>38</v>
      </c>
      <c r="GU117">
        <v>13.7</v>
      </c>
      <c r="GV117">
        <v>13.7</v>
      </c>
      <c r="GW117">
        <v>2.03857</v>
      </c>
      <c r="GX117">
        <v>2.5878899999999998</v>
      </c>
      <c r="GY117">
        <v>2.04834</v>
      </c>
      <c r="GZ117">
        <v>2.6208499999999999</v>
      </c>
      <c r="HA117">
        <v>2.1972700000000001</v>
      </c>
      <c r="HB117">
        <v>2.36206</v>
      </c>
      <c r="HC117">
        <v>43.726900000000001</v>
      </c>
      <c r="HD117">
        <v>12.520899999999999</v>
      </c>
      <c r="HE117">
        <v>18</v>
      </c>
      <c r="HF117">
        <v>652.76800000000003</v>
      </c>
      <c r="HG117">
        <v>727.22900000000004</v>
      </c>
      <c r="HH117">
        <v>31.002400000000002</v>
      </c>
      <c r="HI117">
        <v>36.369399999999999</v>
      </c>
      <c r="HJ117">
        <v>30.001000000000001</v>
      </c>
      <c r="HK117">
        <v>36.167400000000001</v>
      </c>
      <c r="HL117">
        <v>36.153799999999997</v>
      </c>
      <c r="HM117">
        <v>40.786700000000003</v>
      </c>
      <c r="HN117">
        <v>17.005500000000001</v>
      </c>
      <c r="HO117">
        <v>100</v>
      </c>
      <c r="HP117">
        <v>31</v>
      </c>
      <c r="HQ117">
        <v>682.22</v>
      </c>
      <c r="HR117">
        <v>38.956200000000003</v>
      </c>
      <c r="HS117">
        <v>98.8095</v>
      </c>
      <c r="HT117">
        <v>98.221199999999996</v>
      </c>
    </row>
    <row r="118" spans="1:228" x14ac:dyDescent="0.2">
      <c r="A118">
        <v>103</v>
      </c>
      <c r="B118">
        <v>1665770173.0999999</v>
      </c>
      <c r="C118">
        <v>407</v>
      </c>
      <c r="D118" t="s">
        <v>565</v>
      </c>
      <c r="E118" t="s">
        <v>566</v>
      </c>
      <c r="F118">
        <v>4</v>
      </c>
      <c r="G118">
        <v>1665770171.0999999</v>
      </c>
      <c r="H118">
        <f t="shared" si="34"/>
        <v>3.4143294662942602E-4</v>
      </c>
      <c r="I118">
        <f t="shared" si="35"/>
        <v>0.34143294662942603</v>
      </c>
      <c r="J118">
        <f t="shared" si="36"/>
        <v>2.7869524312437601</v>
      </c>
      <c r="K118">
        <f t="shared" si="37"/>
        <v>661.65842857142866</v>
      </c>
      <c r="L118">
        <f t="shared" si="38"/>
        <v>408.10600023099812</v>
      </c>
      <c r="M118">
        <f t="shared" si="39"/>
        <v>41.351950766778806</v>
      </c>
      <c r="N118">
        <f t="shared" si="40"/>
        <v>67.043529737918618</v>
      </c>
      <c r="O118">
        <f t="shared" si="41"/>
        <v>1.8799489698198332E-2</v>
      </c>
      <c r="P118">
        <f t="shared" si="42"/>
        <v>2.7709688320643235</v>
      </c>
      <c r="Q118">
        <f t="shared" si="43"/>
        <v>1.8728919059443953E-2</v>
      </c>
      <c r="R118">
        <f t="shared" si="44"/>
        <v>1.1711892728628708E-2</v>
      </c>
      <c r="S118">
        <f t="shared" si="45"/>
        <v>226.12175880721716</v>
      </c>
      <c r="T118">
        <f t="shared" si="46"/>
        <v>36.425400312308973</v>
      </c>
      <c r="U118">
        <f t="shared" si="47"/>
        <v>35.230585714285723</v>
      </c>
      <c r="V118">
        <f t="shared" si="48"/>
        <v>5.7208972685730384</v>
      </c>
      <c r="W118">
        <f t="shared" si="49"/>
        <v>69.66927520389325</v>
      </c>
      <c r="X118">
        <f t="shared" si="50"/>
        <v>3.9619499274962129</v>
      </c>
      <c r="Y118">
        <f t="shared" si="51"/>
        <v>5.6867965339114255</v>
      </c>
      <c r="Z118">
        <f t="shared" si="52"/>
        <v>1.7589473410768255</v>
      </c>
      <c r="AA118">
        <f t="shared" si="53"/>
        <v>-15.057192946357688</v>
      </c>
      <c r="AB118">
        <f t="shared" si="54"/>
        <v>-16.148893787986665</v>
      </c>
      <c r="AC118">
        <f t="shared" si="55"/>
        <v>-1.3633930161291656</v>
      </c>
      <c r="AD118">
        <f t="shared" si="56"/>
        <v>193.55227905674366</v>
      </c>
      <c r="AE118">
        <f t="shared" si="57"/>
        <v>13.234187118099666</v>
      </c>
      <c r="AF118">
        <f t="shared" si="58"/>
        <v>0.38015552323709656</v>
      </c>
      <c r="AG118">
        <f t="shared" si="59"/>
        <v>2.7869524312437601</v>
      </c>
      <c r="AH118">
        <v>700.81409199165432</v>
      </c>
      <c r="AI118">
        <v>691.16906666666671</v>
      </c>
      <c r="AJ118">
        <v>1.724559014221106</v>
      </c>
      <c r="AK118">
        <v>66.492370730990942</v>
      </c>
      <c r="AL118">
        <f t="shared" si="60"/>
        <v>0.34143294662942603</v>
      </c>
      <c r="AM118">
        <v>38.790404570663718</v>
      </c>
      <c r="AN118">
        <v>39.091968131868178</v>
      </c>
      <c r="AO118">
        <v>2.4889164670950528E-4</v>
      </c>
      <c r="AP118">
        <v>87.124668143058287</v>
      </c>
      <c r="AQ118">
        <v>37</v>
      </c>
      <c r="AR118">
        <v>6</v>
      </c>
      <c r="AS118">
        <f t="shared" si="61"/>
        <v>1</v>
      </c>
      <c r="AT118">
        <f t="shared" si="62"/>
        <v>0</v>
      </c>
      <c r="AU118">
        <f t="shared" si="63"/>
        <v>47102.501307643928</v>
      </c>
      <c r="AV118">
        <f t="shared" si="64"/>
        <v>1200.027142857143</v>
      </c>
      <c r="AW118">
        <f t="shared" si="65"/>
        <v>1025.9489278793874</v>
      </c>
      <c r="AX118">
        <f t="shared" si="66"/>
        <v>0.85493810201384868</v>
      </c>
      <c r="AY118">
        <f t="shared" si="67"/>
        <v>0.18843053688672756</v>
      </c>
      <c r="AZ118">
        <v>6</v>
      </c>
      <c r="BA118">
        <v>0.5</v>
      </c>
      <c r="BB118" t="s">
        <v>355</v>
      </c>
      <c r="BC118">
        <v>2</v>
      </c>
      <c r="BD118" t="b">
        <v>1</v>
      </c>
      <c r="BE118">
        <v>1665770171.0999999</v>
      </c>
      <c r="BF118">
        <v>661.65842857142866</v>
      </c>
      <c r="BG118">
        <v>674.10814285714275</v>
      </c>
      <c r="BH118">
        <v>39.100828571428572</v>
      </c>
      <c r="BI118">
        <v>38.763599999999997</v>
      </c>
      <c r="BJ118">
        <v>662.73171428571425</v>
      </c>
      <c r="BK118">
        <v>38.882042857142849</v>
      </c>
      <c r="BL118">
        <v>649.92914285714289</v>
      </c>
      <c r="BM118">
        <v>101.22671428571429</v>
      </c>
      <c r="BN118">
        <v>9.9781142857142874E-2</v>
      </c>
      <c r="BO118">
        <v>35.122485714285723</v>
      </c>
      <c r="BP118">
        <v>35.230585714285723</v>
      </c>
      <c r="BQ118">
        <v>999.89999999999986</v>
      </c>
      <c r="BR118">
        <v>0</v>
      </c>
      <c r="BS118">
        <v>0</v>
      </c>
      <c r="BT118">
        <v>9011.6957142857154</v>
      </c>
      <c r="BU118">
        <v>0</v>
      </c>
      <c r="BV118">
        <v>1822.292857142857</v>
      </c>
      <c r="BW118">
        <v>-12.449642857142861</v>
      </c>
      <c r="BX118">
        <v>688.58257142857133</v>
      </c>
      <c r="BY118">
        <v>701.2927142857144</v>
      </c>
      <c r="BZ118">
        <v>0.33723885714285712</v>
      </c>
      <c r="CA118">
        <v>674.10814285714275</v>
      </c>
      <c r="CB118">
        <v>38.763599999999997</v>
      </c>
      <c r="CC118">
        <v>3.9580442857142861</v>
      </c>
      <c r="CD118">
        <v>3.923908571428572</v>
      </c>
      <c r="CE118">
        <v>28.724257142857141</v>
      </c>
      <c r="CF118">
        <v>28.574942857142851</v>
      </c>
      <c r="CG118">
        <v>1200.027142857143</v>
      </c>
      <c r="CH118">
        <v>0.49998100000000001</v>
      </c>
      <c r="CI118">
        <v>0.50001899999999999</v>
      </c>
      <c r="CJ118">
        <v>0</v>
      </c>
      <c r="CK118">
        <v>1121.8357142857139</v>
      </c>
      <c r="CL118">
        <v>4.9990899999999998</v>
      </c>
      <c r="CM118">
        <v>13827.48571428572</v>
      </c>
      <c r="CN118">
        <v>9558.01</v>
      </c>
      <c r="CO118">
        <v>46.25</v>
      </c>
      <c r="CP118">
        <v>49.25</v>
      </c>
      <c r="CQ118">
        <v>47.125</v>
      </c>
      <c r="CR118">
        <v>47.75</v>
      </c>
      <c r="CS118">
        <v>47.633857142857153</v>
      </c>
      <c r="CT118">
        <v>597.4899999999999</v>
      </c>
      <c r="CU118">
        <v>597.53714285714273</v>
      </c>
      <c r="CV118">
        <v>0</v>
      </c>
      <c r="CW118">
        <v>1665770178.8</v>
      </c>
      <c r="CX118">
        <v>0</v>
      </c>
      <c r="CY118">
        <v>1665769350.0999999</v>
      </c>
      <c r="CZ118" t="s">
        <v>356</v>
      </c>
      <c r="DA118">
        <v>1665769350.0999999</v>
      </c>
      <c r="DB118">
        <v>1665769349.0999999</v>
      </c>
      <c r="DC118">
        <v>11</v>
      </c>
      <c r="DD118">
        <v>-2.3E-2</v>
      </c>
      <c r="DE118">
        <v>-8.9999999999999993E-3</v>
      </c>
      <c r="DF118">
        <v>-1.113</v>
      </c>
      <c r="DG118">
        <v>0.21099999999999999</v>
      </c>
      <c r="DH118">
        <v>415</v>
      </c>
      <c r="DI118">
        <v>39</v>
      </c>
      <c r="DJ118">
        <v>0.32</v>
      </c>
      <c r="DK118">
        <v>0.12</v>
      </c>
      <c r="DL118">
        <v>-12.37885</v>
      </c>
      <c r="DM118">
        <v>-0.47697410881798458</v>
      </c>
      <c r="DN118">
        <v>6.4064970927957238E-2</v>
      </c>
      <c r="DO118">
        <v>0</v>
      </c>
      <c r="DP118">
        <v>0.29070309999999999</v>
      </c>
      <c r="DQ118">
        <v>0.23221389118198871</v>
      </c>
      <c r="DR118">
        <v>2.4040733541013271E-2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363</v>
      </c>
      <c r="EA118">
        <v>3.2931300000000001</v>
      </c>
      <c r="EB118">
        <v>2.6246399999999999</v>
      </c>
      <c r="EC118">
        <v>0.14158999999999999</v>
      </c>
      <c r="ED118">
        <v>0.14216599999999999</v>
      </c>
      <c r="EE118">
        <v>0.15209800000000001</v>
      </c>
      <c r="EF118">
        <v>0.14974999999999999</v>
      </c>
      <c r="EG118">
        <v>25883.200000000001</v>
      </c>
      <c r="EH118">
        <v>26374.799999999999</v>
      </c>
      <c r="EI118">
        <v>28066.9</v>
      </c>
      <c r="EJ118">
        <v>29613.599999999999</v>
      </c>
      <c r="EK118">
        <v>32691.1</v>
      </c>
      <c r="EL118">
        <v>34990.800000000003</v>
      </c>
      <c r="EM118">
        <v>39554.699999999997</v>
      </c>
      <c r="EN118">
        <v>42375</v>
      </c>
      <c r="EO118">
        <v>2.12032</v>
      </c>
      <c r="EP118">
        <v>2.1248800000000001</v>
      </c>
      <c r="EQ118">
        <v>7.3473899999999995E-2</v>
      </c>
      <c r="ER118">
        <v>0</v>
      </c>
      <c r="ES118">
        <v>34.0413</v>
      </c>
      <c r="ET118">
        <v>999.9</v>
      </c>
      <c r="EU118">
        <v>64.8</v>
      </c>
      <c r="EV118">
        <v>38.9</v>
      </c>
      <c r="EW118">
        <v>44.739699999999999</v>
      </c>
      <c r="EX118">
        <v>57.567500000000003</v>
      </c>
      <c r="EY118">
        <v>-2.53606</v>
      </c>
      <c r="EZ118">
        <v>2</v>
      </c>
      <c r="FA118">
        <v>0.73211400000000004</v>
      </c>
      <c r="FB118">
        <v>2.0162200000000001</v>
      </c>
      <c r="FC118">
        <v>20.257999999999999</v>
      </c>
      <c r="FD118">
        <v>5.21699</v>
      </c>
      <c r="FE118">
        <v>12.0099</v>
      </c>
      <c r="FF118">
        <v>4.9847999999999999</v>
      </c>
      <c r="FG118">
        <v>3.2845800000000001</v>
      </c>
      <c r="FH118">
        <v>8041.1</v>
      </c>
      <c r="FI118">
        <v>9999</v>
      </c>
      <c r="FJ118">
        <v>9999</v>
      </c>
      <c r="FK118">
        <v>562.29999999999995</v>
      </c>
      <c r="FL118">
        <v>1.86585</v>
      </c>
      <c r="FM118">
        <v>1.8622799999999999</v>
      </c>
      <c r="FN118">
        <v>1.86432</v>
      </c>
      <c r="FO118">
        <v>1.8603700000000001</v>
      </c>
      <c r="FP118">
        <v>1.86111</v>
      </c>
      <c r="FQ118">
        <v>1.8602000000000001</v>
      </c>
      <c r="FR118">
        <v>1.8619000000000001</v>
      </c>
      <c r="FS118">
        <v>1.8585199999999999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-1.0720000000000001</v>
      </c>
      <c r="GH118">
        <v>0.21879999999999999</v>
      </c>
      <c r="GI118">
        <v>-1.0539319262819791</v>
      </c>
      <c r="GJ118">
        <v>-4.1205714796583209E-4</v>
      </c>
      <c r="GK118">
        <v>7.7744911336874259E-7</v>
      </c>
      <c r="GL118">
        <v>-3.0144991668536769E-10</v>
      </c>
      <c r="GM118">
        <v>-0.1266511706023529</v>
      </c>
      <c r="GN118">
        <v>4.3598202540073173E-3</v>
      </c>
      <c r="GO118">
        <v>2.9285056325319391E-4</v>
      </c>
      <c r="GP118">
        <v>-4.5385929978810709E-6</v>
      </c>
      <c r="GQ118">
        <v>2</v>
      </c>
      <c r="GR118">
        <v>2069</v>
      </c>
      <c r="GS118">
        <v>4</v>
      </c>
      <c r="GT118">
        <v>38</v>
      </c>
      <c r="GU118">
        <v>13.7</v>
      </c>
      <c r="GV118">
        <v>13.7</v>
      </c>
      <c r="GW118">
        <v>2.05444</v>
      </c>
      <c r="GX118">
        <v>2.5793499999999998</v>
      </c>
      <c r="GY118">
        <v>2.04956</v>
      </c>
      <c r="GZ118">
        <v>2.6232899999999999</v>
      </c>
      <c r="HA118">
        <v>2.1972700000000001</v>
      </c>
      <c r="HB118">
        <v>2.3645</v>
      </c>
      <c r="HC118">
        <v>43.726900000000001</v>
      </c>
      <c r="HD118">
        <v>12.503399999999999</v>
      </c>
      <c r="HE118">
        <v>18</v>
      </c>
      <c r="HF118">
        <v>652.11500000000001</v>
      </c>
      <c r="HG118">
        <v>727.49599999999998</v>
      </c>
      <c r="HH118">
        <v>31.0015</v>
      </c>
      <c r="HI118">
        <v>36.377600000000001</v>
      </c>
      <c r="HJ118">
        <v>30.001100000000001</v>
      </c>
      <c r="HK118">
        <v>36.174100000000003</v>
      </c>
      <c r="HL118">
        <v>36.160499999999999</v>
      </c>
      <c r="HM118">
        <v>41.1068</v>
      </c>
      <c r="HN118">
        <v>16.7</v>
      </c>
      <c r="HO118">
        <v>100</v>
      </c>
      <c r="HP118">
        <v>31</v>
      </c>
      <c r="HQ118">
        <v>688.90899999999999</v>
      </c>
      <c r="HR118">
        <v>39.021299999999997</v>
      </c>
      <c r="HS118">
        <v>98.807900000000004</v>
      </c>
      <c r="HT118">
        <v>98.219200000000001</v>
      </c>
    </row>
    <row r="119" spans="1:228" x14ac:dyDescent="0.2">
      <c r="A119">
        <v>104</v>
      </c>
      <c r="B119">
        <v>1665770177.0999999</v>
      </c>
      <c r="C119">
        <v>411</v>
      </c>
      <c r="D119" t="s">
        <v>567</v>
      </c>
      <c r="E119" t="s">
        <v>568</v>
      </c>
      <c r="F119">
        <v>4</v>
      </c>
      <c r="G119">
        <v>1665770174.7874999</v>
      </c>
      <c r="H119">
        <f t="shared" si="34"/>
        <v>2.913841340587346E-4</v>
      </c>
      <c r="I119">
        <f t="shared" si="35"/>
        <v>0.29138413405873459</v>
      </c>
      <c r="J119">
        <f t="shared" si="36"/>
        <v>2.687186127435722</v>
      </c>
      <c r="K119">
        <f t="shared" si="37"/>
        <v>667.765625</v>
      </c>
      <c r="L119">
        <f t="shared" si="38"/>
        <v>383.46776434442359</v>
      </c>
      <c r="M119">
        <f t="shared" si="39"/>
        <v>38.854190202622632</v>
      </c>
      <c r="N119">
        <f t="shared" si="40"/>
        <v>67.660166034763265</v>
      </c>
      <c r="O119">
        <f t="shared" si="41"/>
        <v>1.6029097640865814E-2</v>
      </c>
      <c r="P119">
        <f t="shared" si="42"/>
        <v>2.7737280335577168</v>
      </c>
      <c r="Q119">
        <f t="shared" si="43"/>
        <v>1.5977814008039982E-2</v>
      </c>
      <c r="R119">
        <f t="shared" si="44"/>
        <v>9.9907276344250832E-3</v>
      </c>
      <c r="S119">
        <f t="shared" si="45"/>
        <v>226.11581949822718</v>
      </c>
      <c r="T119">
        <f t="shared" si="46"/>
        <v>36.427130644027763</v>
      </c>
      <c r="U119">
        <f t="shared" si="47"/>
        <v>35.225524999999998</v>
      </c>
      <c r="V119">
        <f t="shared" si="48"/>
        <v>5.7192968829563178</v>
      </c>
      <c r="W119">
        <f t="shared" si="49"/>
        <v>69.67155577479231</v>
      </c>
      <c r="X119">
        <f t="shared" si="50"/>
        <v>3.9597432593815149</v>
      </c>
      <c r="Y119">
        <f t="shared" si="51"/>
        <v>5.683443143111468</v>
      </c>
      <c r="Z119">
        <f t="shared" si="52"/>
        <v>1.7595536235748028</v>
      </c>
      <c r="AA119">
        <f t="shared" si="53"/>
        <v>-12.850040311990195</v>
      </c>
      <c r="AB119">
        <f t="shared" si="54"/>
        <v>-17.002382567224263</v>
      </c>
      <c r="AC119">
        <f t="shared" si="55"/>
        <v>-1.4339123454572194</v>
      </c>
      <c r="AD119">
        <f t="shared" si="56"/>
        <v>194.82948427355549</v>
      </c>
      <c r="AE119">
        <f t="shared" si="57"/>
        <v>13.171111397298578</v>
      </c>
      <c r="AF119">
        <f t="shared" si="58"/>
        <v>0.31067976514252676</v>
      </c>
      <c r="AG119">
        <f t="shared" si="59"/>
        <v>2.687186127435722</v>
      </c>
      <c r="AH119">
        <v>707.56246955924428</v>
      </c>
      <c r="AI119">
        <v>698.03763636363635</v>
      </c>
      <c r="AJ119">
        <v>1.71852513413286</v>
      </c>
      <c r="AK119">
        <v>66.492370730990942</v>
      </c>
      <c r="AL119">
        <f t="shared" si="60"/>
        <v>0.29138413405873459</v>
      </c>
      <c r="AM119">
        <v>38.771333461267282</v>
      </c>
      <c r="AN119">
        <v>39.076015384615403</v>
      </c>
      <c r="AO119">
        <v>-8.7256729570196583E-3</v>
      </c>
      <c r="AP119">
        <v>87.124668143058287</v>
      </c>
      <c r="AQ119">
        <v>38</v>
      </c>
      <c r="AR119">
        <v>6</v>
      </c>
      <c r="AS119">
        <f t="shared" si="61"/>
        <v>1</v>
      </c>
      <c r="AT119">
        <f t="shared" si="62"/>
        <v>0</v>
      </c>
      <c r="AU119">
        <f t="shared" si="63"/>
        <v>47179.578024236471</v>
      </c>
      <c r="AV119">
        <f t="shared" si="64"/>
        <v>1200</v>
      </c>
      <c r="AW119">
        <f t="shared" si="65"/>
        <v>1025.9252950768016</v>
      </c>
      <c r="AX119">
        <f t="shared" si="66"/>
        <v>0.85493774589733473</v>
      </c>
      <c r="AY119">
        <f t="shared" si="67"/>
        <v>0.18842984958185599</v>
      </c>
      <c r="AZ119">
        <v>6</v>
      </c>
      <c r="BA119">
        <v>0.5</v>
      </c>
      <c r="BB119" t="s">
        <v>355</v>
      </c>
      <c r="BC119">
        <v>2</v>
      </c>
      <c r="BD119" t="b">
        <v>1</v>
      </c>
      <c r="BE119">
        <v>1665770174.7874999</v>
      </c>
      <c r="BF119">
        <v>667.765625</v>
      </c>
      <c r="BG119">
        <v>680.11625000000004</v>
      </c>
      <c r="BH119">
        <v>39.080312499999998</v>
      </c>
      <c r="BI119">
        <v>38.804712500000001</v>
      </c>
      <c r="BJ119">
        <v>668.83787499999994</v>
      </c>
      <c r="BK119">
        <v>38.861624999999997</v>
      </c>
      <c r="BL119">
        <v>649.93824999999993</v>
      </c>
      <c r="BM119">
        <v>101.223625</v>
      </c>
      <c r="BN119">
        <v>9.9599049999999995E-2</v>
      </c>
      <c r="BO119">
        <v>35.111825000000003</v>
      </c>
      <c r="BP119">
        <v>35.225524999999998</v>
      </c>
      <c r="BQ119">
        <v>999.9</v>
      </c>
      <c r="BR119">
        <v>0</v>
      </c>
      <c r="BS119">
        <v>0</v>
      </c>
      <c r="BT119">
        <v>9026.64</v>
      </c>
      <c r="BU119">
        <v>0</v>
      </c>
      <c r="BV119">
        <v>1822.69</v>
      </c>
      <c r="BW119">
        <v>-12.350474999999999</v>
      </c>
      <c r="BX119">
        <v>694.9235000000001</v>
      </c>
      <c r="BY119">
        <v>707.57337499999994</v>
      </c>
      <c r="BZ119">
        <v>0.27559262499999998</v>
      </c>
      <c r="CA119">
        <v>680.11625000000004</v>
      </c>
      <c r="CB119">
        <v>38.804712500000001</v>
      </c>
      <c r="CC119">
        <v>3.9558525000000002</v>
      </c>
      <c r="CD119">
        <v>3.9279537499999999</v>
      </c>
      <c r="CE119">
        <v>28.7146875</v>
      </c>
      <c r="CF119">
        <v>28.592700000000001</v>
      </c>
      <c r="CG119">
        <v>1200</v>
      </c>
      <c r="CH119">
        <v>0.49999225000000003</v>
      </c>
      <c r="CI119">
        <v>0.50000774999999997</v>
      </c>
      <c r="CJ119">
        <v>0</v>
      </c>
      <c r="CK119">
        <v>1121.6475</v>
      </c>
      <c r="CL119">
        <v>4.9990899999999998</v>
      </c>
      <c r="CM119">
        <v>13839.825000000001</v>
      </c>
      <c r="CN119">
        <v>9557.8250000000007</v>
      </c>
      <c r="CO119">
        <v>46.25</v>
      </c>
      <c r="CP119">
        <v>49.25</v>
      </c>
      <c r="CQ119">
        <v>47.125</v>
      </c>
      <c r="CR119">
        <v>47.75</v>
      </c>
      <c r="CS119">
        <v>47.632750000000001</v>
      </c>
      <c r="CT119">
        <v>597.49250000000006</v>
      </c>
      <c r="CU119">
        <v>597.51125000000002</v>
      </c>
      <c r="CV119">
        <v>0</v>
      </c>
      <c r="CW119">
        <v>1665770182.4000001</v>
      </c>
      <c r="CX119">
        <v>0</v>
      </c>
      <c r="CY119">
        <v>1665769350.0999999</v>
      </c>
      <c r="CZ119" t="s">
        <v>356</v>
      </c>
      <c r="DA119">
        <v>1665769350.0999999</v>
      </c>
      <c r="DB119">
        <v>1665769349.0999999</v>
      </c>
      <c r="DC119">
        <v>11</v>
      </c>
      <c r="DD119">
        <v>-2.3E-2</v>
      </c>
      <c r="DE119">
        <v>-8.9999999999999993E-3</v>
      </c>
      <c r="DF119">
        <v>-1.113</v>
      </c>
      <c r="DG119">
        <v>0.21099999999999999</v>
      </c>
      <c r="DH119">
        <v>415</v>
      </c>
      <c r="DI119">
        <v>39</v>
      </c>
      <c r="DJ119">
        <v>0.32</v>
      </c>
      <c r="DK119">
        <v>0.12</v>
      </c>
      <c r="DL119">
        <v>-12.38734</v>
      </c>
      <c r="DM119">
        <v>9.5572232645528069E-3</v>
      </c>
      <c r="DN119">
        <v>5.3578996817783157E-2</v>
      </c>
      <c r="DO119">
        <v>1</v>
      </c>
      <c r="DP119">
        <v>0.29520147499999999</v>
      </c>
      <c r="DQ119">
        <v>8.3207876172607498E-2</v>
      </c>
      <c r="DR119">
        <v>2.3366743719426871E-2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2</v>
      </c>
      <c r="DY119">
        <v>2</v>
      </c>
      <c r="DZ119" t="s">
        <v>420</v>
      </c>
      <c r="EA119">
        <v>3.2937400000000001</v>
      </c>
      <c r="EB119">
        <v>2.6252900000000001</v>
      </c>
      <c r="EC119">
        <v>0.14255000000000001</v>
      </c>
      <c r="ED119">
        <v>0.143126</v>
      </c>
      <c r="EE119">
        <v>0.15206600000000001</v>
      </c>
      <c r="EF119">
        <v>0.149953</v>
      </c>
      <c r="EG119">
        <v>25853.200000000001</v>
      </c>
      <c r="EH119">
        <v>26343.9</v>
      </c>
      <c r="EI119">
        <v>28065.9</v>
      </c>
      <c r="EJ119">
        <v>29612.2</v>
      </c>
      <c r="EK119">
        <v>32691.1</v>
      </c>
      <c r="EL119">
        <v>34981.1</v>
      </c>
      <c r="EM119">
        <v>39553.1</v>
      </c>
      <c r="EN119">
        <v>42373.3</v>
      </c>
      <c r="EO119">
        <v>2.11937</v>
      </c>
      <c r="EP119">
        <v>2.1247199999999999</v>
      </c>
      <c r="EQ119">
        <v>7.2605900000000001E-2</v>
      </c>
      <c r="ER119">
        <v>0</v>
      </c>
      <c r="ES119">
        <v>34.047400000000003</v>
      </c>
      <c r="ET119">
        <v>999.9</v>
      </c>
      <c r="EU119">
        <v>64.8</v>
      </c>
      <c r="EV119">
        <v>38.9</v>
      </c>
      <c r="EW119">
        <v>44.741300000000003</v>
      </c>
      <c r="EX119">
        <v>57.657499999999999</v>
      </c>
      <c r="EY119">
        <v>-2.5440700000000001</v>
      </c>
      <c r="EZ119">
        <v>2</v>
      </c>
      <c r="FA119">
        <v>0.73288900000000001</v>
      </c>
      <c r="FB119">
        <v>2.0130599999999998</v>
      </c>
      <c r="FC119">
        <v>20.257999999999999</v>
      </c>
      <c r="FD119">
        <v>5.2165400000000002</v>
      </c>
      <c r="FE119">
        <v>12.0099</v>
      </c>
      <c r="FF119">
        <v>4.9844999999999997</v>
      </c>
      <c r="FG119">
        <v>3.2845800000000001</v>
      </c>
      <c r="FH119">
        <v>8041.1</v>
      </c>
      <c r="FI119">
        <v>9999</v>
      </c>
      <c r="FJ119">
        <v>9999</v>
      </c>
      <c r="FK119">
        <v>562.29999999999995</v>
      </c>
      <c r="FL119">
        <v>1.8658600000000001</v>
      </c>
      <c r="FM119">
        <v>1.8622700000000001</v>
      </c>
      <c r="FN119">
        <v>1.86432</v>
      </c>
      <c r="FO119">
        <v>1.8603799999999999</v>
      </c>
      <c r="FP119">
        <v>1.86111</v>
      </c>
      <c r="FQ119">
        <v>1.8602000000000001</v>
      </c>
      <c r="FR119">
        <v>1.86191</v>
      </c>
      <c r="FS119">
        <v>1.8585199999999999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-1.071</v>
      </c>
      <c r="GH119">
        <v>0.21870000000000001</v>
      </c>
      <c r="GI119">
        <v>-1.0539319262819791</v>
      </c>
      <c r="GJ119">
        <v>-4.1205714796583209E-4</v>
      </c>
      <c r="GK119">
        <v>7.7744911336874259E-7</v>
      </c>
      <c r="GL119">
        <v>-3.0144991668536769E-10</v>
      </c>
      <c r="GM119">
        <v>-0.1266511706023529</v>
      </c>
      <c r="GN119">
        <v>4.3598202540073173E-3</v>
      </c>
      <c r="GO119">
        <v>2.9285056325319391E-4</v>
      </c>
      <c r="GP119">
        <v>-4.5385929978810709E-6</v>
      </c>
      <c r="GQ119">
        <v>2</v>
      </c>
      <c r="GR119">
        <v>2069</v>
      </c>
      <c r="GS119">
        <v>4</v>
      </c>
      <c r="GT119">
        <v>38</v>
      </c>
      <c r="GU119">
        <v>13.8</v>
      </c>
      <c r="GV119">
        <v>13.8</v>
      </c>
      <c r="GW119">
        <v>2.0715300000000001</v>
      </c>
      <c r="GX119">
        <v>2.5915499999999998</v>
      </c>
      <c r="GY119">
        <v>2.04834</v>
      </c>
      <c r="GZ119">
        <v>2.6220699999999999</v>
      </c>
      <c r="HA119">
        <v>2.1972700000000001</v>
      </c>
      <c r="HB119">
        <v>2.3584000000000001</v>
      </c>
      <c r="HC119">
        <v>43.726900000000001</v>
      </c>
      <c r="HD119">
        <v>12.4947</v>
      </c>
      <c r="HE119">
        <v>18</v>
      </c>
      <c r="HF119">
        <v>651.42200000000003</v>
      </c>
      <c r="HG119">
        <v>727.43</v>
      </c>
      <c r="HH119">
        <v>31.0002</v>
      </c>
      <c r="HI119">
        <v>36.386299999999999</v>
      </c>
      <c r="HJ119">
        <v>30.001000000000001</v>
      </c>
      <c r="HK119">
        <v>36.180799999999998</v>
      </c>
      <c r="HL119">
        <v>36.167200000000001</v>
      </c>
      <c r="HM119">
        <v>41.439100000000003</v>
      </c>
      <c r="HN119">
        <v>16.392700000000001</v>
      </c>
      <c r="HO119">
        <v>100</v>
      </c>
      <c r="HP119">
        <v>31</v>
      </c>
      <c r="HQ119">
        <v>695.59</v>
      </c>
      <c r="HR119">
        <v>39.053400000000003</v>
      </c>
      <c r="HS119">
        <v>98.804100000000005</v>
      </c>
      <c r="HT119">
        <v>98.215000000000003</v>
      </c>
    </row>
    <row r="120" spans="1:228" x14ac:dyDescent="0.2">
      <c r="A120">
        <v>105</v>
      </c>
      <c r="B120">
        <v>1665770181.0999999</v>
      </c>
      <c r="C120">
        <v>415</v>
      </c>
      <c r="D120" t="s">
        <v>569</v>
      </c>
      <c r="E120" t="s">
        <v>570</v>
      </c>
      <c r="F120">
        <v>4</v>
      </c>
      <c r="G120">
        <v>1665770179.0999999</v>
      </c>
      <c r="H120">
        <f t="shared" si="34"/>
        <v>2.6836817596407469E-4</v>
      </c>
      <c r="I120">
        <f t="shared" si="35"/>
        <v>0.2683681759640747</v>
      </c>
      <c r="J120">
        <f t="shared" si="36"/>
        <v>2.887677530088506</v>
      </c>
      <c r="K120">
        <f t="shared" si="37"/>
        <v>674.93128571428576</v>
      </c>
      <c r="L120">
        <f t="shared" si="38"/>
        <v>346.89801516162629</v>
      </c>
      <c r="M120">
        <f t="shared" si="39"/>
        <v>35.147393354882816</v>
      </c>
      <c r="N120">
        <f t="shared" si="40"/>
        <v>68.383427836749775</v>
      </c>
      <c r="O120">
        <f t="shared" si="41"/>
        <v>1.4791107889195474E-2</v>
      </c>
      <c r="P120">
        <f t="shared" si="42"/>
        <v>2.7655920372874854</v>
      </c>
      <c r="Q120">
        <f t="shared" si="43"/>
        <v>1.474730027442657E-2</v>
      </c>
      <c r="R120">
        <f t="shared" si="44"/>
        <v>9.2209877303110043E-3</v>
      </c>
      <c r="S120">
        <f t="shared" si="45"/>
        <v>226.11633172091274</v>
      </c>
      <c r="T120">
        <f t="shared" si="46"/>
        <v>36.43050298719298</v>
      </c>
      <c r="U120">
        <f t="shared" si="47"/>
        <v>35.214899999999993</v>
      </c>
      <c r="V120">
        <f t="shared" si="48"/>
        <v>5.7159381295955267</v>
      </c>
      <c r="W120">
        <f t="shared" si="49"/>
        <v>69.704541072334663</v>
      </c>
      <c r="X120">
        <f t="shared" si="50"/>
        <v>3.9601972726208894</v>
      </c>
      <c r="Y120">
        <f t="shared" si="51"/>
        <v>5.6814049869595502</v>
      </c>
      <c r="Z120">
        <f t="shared" si="52"/>
        <v>1.7557408569746373</v>
      </c>
      <c r="AA120">
        <f t="shared" si="53"/>
        <v>-11.835036560015695</v>
      </c>
      <c r="AB120">
        <f t="shared" si="54"/>
        <v>-16.334816391489195</v>
      </c>
      <c r="AC120">
        <f t="shared" si="55"/>
        <v>-1.3815502073726589</v>
      </c>
      <c r="AD120">
        <f t="shared" si="56"/>
        <v>196.56492856203516</v>
      </c>
      <c r="AE120">
        <f t="shared" si="57"/>
        <v>13.410591610151728</v>
      </c>
      <c r="AF120">
        <f t="shared" si="58"/>
        <v>0.20081937802200658</v>
      </c>
      <c r="AG120">
        <f t="shared" si="59"/>
        <v>2.887677530088506</v>
      </c>
      <c r="AH120">
        <v>714.75949317073537</v>
      </c>
      <c r="AI120">
        <v>704.98430909090894</v>
      </c>
      <c r="AJ120">
        <v>1.73299453006011</v>
      </c>
      <c r="AK120">
        <v>66.492370730990942</v>
      </c>
      <c r="AL120">
        <f t="shared" si="60"/>
        <v>0.2683681759640747</v>
      </c>
      <c r="AM120">
        <v>38.853992525575187</v>
      </c>
      <c r="AN120">
        <v>39.097815384615409</v>
      </c>
      <c r="AO120">
        <v>-1.091963651099076E-3</v>
      </c>
      <c r="AP120">
        <v>87.124668143058287</v>
      </c>
      <c r="AQ120">
        <v>38</v>
      </c>
      <c r="AR120">
        <v>6</v>
      </c>
      <c r="AS120">
        <f t="shared" si="61"/>
        <v>1</v>
      </c>
      <c r="AT120">
        <f t="shared" si="62"/>
        <v>0</v>
      </c>
      <c r="AU120">
        <f t="shared" si="63"/>
        <v>46958.112383829561</v>
      </c>
      <c r="AV120">
        <f t="shared" si="64"/>
        <v>1200.0014285714281</v>
      </c>
      <c r="AW120">
        <f t="shared" si="65"/>
        <v>1025.9266423424415</v>
      </c>
      <c r="AX120">
        <f t="shared" si="66"/>
        <v>0.85493785083554585</v>
      </c>
      <c r="AY120">
        <f t="shared" si="67"/>
        <v>0.18843005211260341</v>
      </c>
      <c r="AZ120">
        <v>6</v>
      </c>
      <c r="BA120">
        <v>0.5</v>
      </c>
      <c r="BB120" t="s">
        <v>355</v>
      </c>
      <c r="BC120">
        <v>2</v>
      </c>
      <c r="BD120" t="b">
        <v>1</v>
      </c>
      <c r="BE120">
        <v>1665770179.0999999</v>
      </c>
      <c r="BF120">
        <v>674.93128571428576</v>
      </c>
      <c r="BG120">
        <v>687.43557142857151</v>
      </c>
      <c r="BH120">
        <v>39.086385714285719</v>
      </c>
      <c r="BI120">
        <v>38.908257142857153</v>
      </c>
      <c r="BJ120">
        <v>676.0012857142857</v>
      </c>
      <c r="BK120">
        <v>38.867671428571427</v>
      </c>
      <c r="BL120">
        <v>649.99142857142863</v>
      </c>
      <c r="BM120">
        <v>101.21899999999999</v>
      </c>
      <c r="BN120">
        <v>0.10009615714285711</v>
      </c>
      <c r="BO120">
        <v>35.105342857142858</v>
      </c>
      <c r="BP120">
        <v>35.214899999999993</v>
      </c>
      <c r="BQ120">
        <v>999.89999999999986</v>
      </c>
      <c r="BR120">
        <v>0</v>
      </c>
      <c r="BS120">
        <v>0</v>
      </c>
      <c r="BT120">
        <v>8983.8357142857167</v>
      </c>
      <c r="BU120">
        <v>0</v>
      </c>
      <c r="BV120">
        <v>1823.015714285714</v>
      </c>
      <c r="BW120">
        <v>-12.504514285714279</v>
      </c>
      <c r="BX120">
        <v>702.38471428571427</v>
      </c>
      <c r="BY120">
        <v>715.26557142857143</v>
      </c>
      <c r="BZ120">
        <v>0.1781375714285714</v>
      </c>
      <c r="CA120">
        <v>687.43557142857151</v>
      </c>
      <c r="CB120">
        <v>38.908257142857153</v>
      </c>
      <c r="CC120">
        <v>3.956282857142857</v>
      </c>
      <c r="CD120">
        <v>3.938252857142857</v>
      </c>
      <c r="CE120">
        <v>28.716571428571431</v>
      </c>
      <c r="CF120">
        <v>28.637814285714288</v>
      </c>
      <c r="CG120">
        <v>1200.0014285714281</v>
      </c>
      <c r="CH120">
        <v>0.49998971428571432</v>
      </c>
      <c r="CI120">
        <v>0.50001028571428574</v>
      </c>
      <c r="CJ120">
        <v>0</v>
      </c>
      <c r="CK120">
        <v>1121.3485714285709</v>
      </c>
      <c r="CL120">
        <v>4.9990899999999998</v>
      </c>
      <c r="CM120">
        <v>13886.971428571431</v>
      </c>
      <c r="CN120">
        <v>9557.8142857142848</v>
      </c>
      <c r="CO120">
        <v>46.25</v>
      </c>
      <c r="CP120">
        <v>49.25</v>
      </c>
      <c r="CQ120">
        <v>47.125</v>
      </c>
      <c r="CR120">
        <v>47.785428571428568</v>
      </c>
      <c r="CS120">
        <v>47.642714285714291</v>
      </c>
      <c r="CT120">
        <v>597.48857142857139</v>
      </c>
      <c r="CU120">
        <v>597.51571428571424</v>
      </c>
      <c r="CV120">
        <v>0</v>
      </c>
      <c r="CW120">
        <v>1665770186.5999999</v>
      </c>
      <c r="CX120">
        <v>0</v>
      </c>
      <c r="CY120">
        <v>1665769350.0999999</v>
      </c>
      <c r="CZ120" t="s">
        <v>356</v>
      </c>
      <c r="DA120">
        <v>1665769350.0999999</v>
      </c>
      <c r="DB120">
        <v>1665769349.0999999</v>
      </c>
      <c r="DC120">
        <v>11</v>
      </c>
      <c r="DD120">
        <v>-2.3E-2</v>
      </c>
      <c r="DE120">
        <v>-8.9999999999999993E-3</v>
      </c>
      <c r="DF120">
        <v>-1.113</v>
      </c>
      <c r="DG120">
        <v>0.21099999999999999</v>
      </c>
      <c r="DH120">
        <v>415</v>
      </c>
      <c r="DI120">
        <v>39</v>
      </c>
      <c r="DJ120">
        <v>0.32</v>
      </c>
      <c r="DK120">
        <v>0.12</v>
      </c>
      <c r="DL120">
        <v>-12.40320243902439</v>
      </c>
      <c r="DM120">
        <v>-0.2656745644599483</v>
      </c>
      <c r="DN120">
        <v>6.5626632338555702E-2</v>
      </c>
      <c r="DO120">
        <v>0</v>
      </c>
      <c r="DP120">
        <v>0.28120036585365848</v>
      </c>
      <c r="DQ120">
        <v>-0.22067050871080141</v>
      </c>
      <c r="DR120">
        <v>4.4603569111678697E-2</v>
      </c>
      <c r="DS120">
        <v>0</v>
      </c>
      <c r="DT120">
        <v>0</v>
      </c>
      <c r="DU120">
        <v>0</v>
      </c>
      <c r="DV120">
        <v>0</v>
      </c>
      <c r="DW120">
        <v>-1</v>
      </c>
      <c r="DX120">
        <v>0</v>
      </c>
      <c r="DY120">
        <v>2</v>
      </c>
      <c r="DZ120" t="s">
        <v>363</v>
      </c>
      <c r="EA120">
        <v>3.2935500000000002</v>
      </c>
      <c r="EB120">
        <v>2.6252900000000001</v>
      </c>
      <c r="EC120">
        <v>0.143514</v>
      </c>
      <c r="ED120">
        <v>0.144092</v>
      </c>
      <c r="EE120">
        <v>0.15212100000000001</v>
      </c>
      <c r="EF120">
        <v>0.150175</v>
      </c>
      <c r="EG120">
        <v>25823.3</v>
      </c>
      <c r="EH120">
        <v>26313.5</v>
      </c>
      <c r="EI120">
        <v>28065.1</v>
      </c>
      <c r="EJ120">
        <v>29611.599999999999</v>
      </c>
      <c r="EK120">
        <v>32687.9</v>
      </c>
      <c r="EL120">
        <v>34971.199999999997</v>
      </c>
      <c r="EM120">
        <v>39551.800000000003</v>
      </c>
      <c r="EN120">
        <v>42372.3</v>
      </c>
      <c r="EO120">
        <v>2.1190199999999999</v>
      </c>
      <c r="EP120">
        <v>2.1245500000000002</v>
      </c>
      <c r="EQ120">
        <v>7.1901800000000002E-2</v>
      </c>
      <c r="ER120">
        <v>0</v>
      </c>
      <c r="ES120">
        <v>34.047400000000003</v>
      </c>
      <c r="ET120">
        <v>999.9</v>
      </c>
      <c r="EU120">
        <v>64.8</v>
      </c>
      <c r="EV120">
        <v>38.9</v>
      </c>
      <c r="EW120">
        <v>44.742600000000003</v>
      </c>
      <c r="EX120">
        <v>57.627499999999998</v>
      </c>
      <c r="EY120">
        <v>-2.58013</v>
      </c>
      <c r="EZ120">
        <v>2</v>
      </c>
      <c r="FA120">
        <v>0.733626</v>
      </c>
      <c r="FB120">
        <v>2.0109499999999998</v>
      </c>
      <c r="FC120">
        <v>20.257999999999999</v>
      </c>
      <c r="FD120">
        <v>5.2163899999999996</v>
      </c>
      <c r="FE120">
        <v>12.0099</v>
      </c>
      <c r="FF120">
        <v>4.9843500000000001</v>
      </c>
      <c r="FG120">
        <v>3.2845499999999999</v>
      </c>
      <c r="FH120">
        <v>8041.1</v>
      </c>
      <c r="FI120">
        <v>9999</v>
      </c>
      <c r="FJ120">
        <v>9999</v>
      </c>
      <c r="FK120">
        <v>562.29999999999995</v>
      </c>
      <c r="FL120">
        <v>1.8658600000000001</v>
      </c>
      <c r="FM120">
        <v>1.86229</v>
      </c>
      <c r="FN120">
        <v>1.86432</v>
      </c>
      <c r="FO120">
        <v>1.8603799999999999</v>
      </c>
      <c r="FP120">
        <v>1.86111</v>
      </c>
      <c r="FQ120">
        <v>1.8602000000000001</v>
      </c>
      <c r="FR120">
        <v>1.8619000000000001</v>
      </c>
      <c r="FS120">
        <v>1.8585199999999999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-1.07</v>
      </c>
      <c r="GH120">
        <v>0.21879999999999999</v>
      </c>
      <c r="GI120">
        <v>-1.0539319262819791</v>
      </c>
      <c r="GJ120">
        <v>-4.1205714796583209E-4</v>
      </c>
      <c r="GK120">
        <v>7.7744911336874259E-7</v>
      </c>
      <c r="GL120">
        <v>-3.0144991668536769E-10</v>
      </c>
      <c r="GM120">
        <v>-0.1266511706023529</v>
      </c>
      <c r="GN120">
        <v>4.3598202540073173E-3</v>
      </c>
      <c r="GO120">
        <v>2.9285056325319391E-4</v>
      </c>
      <c r="GP120">
        <v>-4.5385929978810709E-6</v>
      </c>
      <c r="GQ120">
        <v>2</v>
      </c>
      <c r="GR120">
        <v>2069</v>
      </c>
      <c r="GS120">
        <v>4</v>
      </c>
      <c r="GT120">
        <v>38</v>
      </c>
      <c r="GU120">
        <v>13.8</v>
      </c>
      <c r="GV120">
        <v>13.9</v>
      </c>
      <c r="GW120">
        <v>2.0874000000000001</v>
      </c>
      <c r="GX120">
        <v>2.5988799999999999</v>
      </c>
      <c r="GY120">
        <v>2.04834</v>
      </c>
      <c r="GZ120">
        <v>2.6220699999999999</v>
      </c>
      <c r="HA120">
        <v>2.1972700000000001</v>
      </c>
      <c r="HB120">
        <v>2.3327599999999999</v>
      </c>
      <c r="HC120">
        <v>43.754300000000001</v>
      </c>
      <c r="HD120">
        <v>12.503399999999999</v>
      </c>
      <c r="HE120">
        <v>18</v>
      </c>
      <c r="HF120">
        <v>651.20799999999997</v>
      </c>
      <c r="HG120">
        <v>727.34100000000001</v>
      </c>
      <c r="HH120">
        <v>30.9998</v>
      </c>
      <c r="HI120">
        <v>36.394599999999997</v>
      </c>
      <c r="HJ120">
        <v>30.001000000000001</v>
      </c>
      <c r="HK120">
        <v>36.1875</v>
      </c>
      <c r="HL120">
        <v>36.173900000000003</v>
      </c>
      <c r="HM120">
        <v>41.768300000000004</v>
      </c>
      <c r="HN120">
        <v>16.392700000000001</v>
      </c>
      <c r="HO120">
        <v>100</v>
      </c>
      <c r="HP120">
        <v>31</v>
      </c>
      <c r="HQ120">
        <v>702.27499999999998</v>
      </c>
      <c r="HR120">
        <v>39.053199999999997</v>
      </c>
      <c r="HS120">
        <v>98.801000000000002</v>
      </c>
      <c r="HT120">
        <v>98.212699999999998</v>
      </c>
    </row>
    <row r="121" spans="1:228" x14ac:dyDescent="0.2">
      <c r="A121">
        <v>106</v>
      </c>
      <c r="B121">
        <v>1665770185.0999999</v>
      </c>
      <c r="C121">
        <v>419</v>
      </c>
      <c r="D121" t="s">
        <v>571</v>
      </c>
      <c r="E121" t="s">
        <v>572</v>
      </c>
      <c r="F121">
        <v>4</v>
      </c>
      <c r="G121">
        <v>1665770182.7874999</v>
      </c>
      <c r="H121">
        <f t="shared" si="34"/>
        <v>2.6547445082385993E-4</v>
      </c>
      <c r="I121">
        <f t="shared" si="35"/>
        <v>0.26547445082385995</v>
      </c>
      <c r="J121">
        <f t="shared" si="36"/>
        <v>2.9374485340568937</v>
      </c>
      <c r="K121">
        <f t="shared" si="37"/>
        <v>681.02212499999996</v>
      </c>
      <c r="L121">
        <f t="shared" si="38"/>
        <v>345.46580821753747</v>
      </c>
      <c r="M121">
        <f t="shared" si="39"/>
        <v>35.00167667182123</v>
      </c>
      <c r="N121">
        <f t="shared" si="40"/>
        <v>68.999350032917533</v>
      </c>
      <c r="O121">
        <f t="shared" si="41"/>
        <v>1.4692919152532621E-2</v>
      </c>
      <c r="P121">
        <f t="shared" si="42"/>
        <v>2.7761356932675767</v>
      </c>
      <c r="Q121">
        <f t="shared" si="43"/>
        <v>1.4649853973192219E-2</v>
      </c>
      <c r="R121">
        <f t="shared" si="44"/>
        <v>9.1600173815939885E-3</v>
      </c>
      <c r="S121">
        <f t="shared" si="45"/>
        <v>226.11547386043688</v>
      </c>
      <c r="T121">
        <f t="shared" si="46"/>
        <v>36.422316093110524</v>
      </c>
      <c r="U121">
        <f t="shared" si="47"/>
        <v>35.200775</v>
      </c>
      <c r="V121">
        <f t="shared" si="48"/>
        <v>5.7114756175775296</v>
      </c>
      <c r="W121">
        <f t="shared" si="49"/>
        <v>69.772906003910308</v>
      </c>
      <c r="X121">
        <f t="shared" si="50"/>
        <v>3.9631315955723947</v>
      </c>
      <c r="Y121">
        <f t="shared" si="51"/>
        <v>5.680043762761275</v>
      </c>
      <c r="Z121">
        <f t="shared" si="52"/>
        <v>1.7483440220051349</v>
      </c>
      <c r="AA121">
        <f t="shared" si="53"/>
        <v>-11.707423281332224</v>
      </c>
      <c r="AB121">
        <f t="shared" si="54"/>
        <v>-14.93115683051356</v>
      </c>
      <c r="AC121">
        <f t="shared" si="55"/>
        <v>-1.2579236474487279</v>
      </c>
      <c r="AD121">
        <f t="shared" si="56"/>
        <v>198.21897010114236</v>
      </c>
      <c r="AE121">
        <f t="shared" si="57"/>
        <v>13.479635761539855</v>
      </c>
      <c r="AF121">
        <f t="shared" si="58"/>
        <v>0.19491963308989524</v>
      </c>
      <c r="AG121">
        <f t="shared" si="59"/>
        <v>2.9374485340568937</v>
      </c>
      <c r="AH121">
        <v>721.73590535313724</v>
      </c>
      <c r="AI121">
        <v>711.89256969696987</v>
      </c>
      <c r="AJ121">
        <v>1.738043834667143</v>
      </c>
      <c r="AK121">
        <v>66.492370730990942</v>
      </c>
      <c r="AL121">
        <f t="shared" si="60"/>
        <v>0.26547445082385995</v>
      </c>
      <c r="AM121">
        <v>38.941554588614807</v>
      </c>
      <c r="AN121">
        <v>39.129101098901103</v>
      </c>
      <c r="AO121">
        <v>9.0516463010331272E-3</v>
      </c>
      <c r="AP121">
        <v>87.124668143058287</v>
      </c>
      <c r="AQ121">
        <v>38</v>
      </c>
      <c r="AR121">
        <v>6</v>
      </c>
      <c r="AS121">
        <f t="shared" si="61"/>
        <v>1</v>
      </c>
      <c r="AT121">
        <f t="shared" si="62"/>
        <v>0</v>
      </c>
      <c r="AU121">
        <f t="shared" si="63"/>
        <v>47247.075622772289</v>
      </c>
      <c r="AV121">
        <f t="shared" si="64"/>
        <v>1199.9962499999999</v>
      </c>
      <c r="AW121">
        <f t="shared" si="65"/>
        <v>1025.9222760934906</v>
      </c>
      <c r="AX121">
        <f t="shared" si="66"/>
        <v>0.85493790175885187</v>
      </c>
      <c r="AY121">
        <f t="shared" si="67"/>
        <v>0.18843015039458405</v>
      </c>
      <c r="AZ121">
        <v>6</v>
      </c>
      <c r="BA121">
        <v>0.5</v>
      </c>
      <c r="BB121" t="s">
        <v>355</v>
      </c>
      <c r="BC121">
        <v>2</v>
      </c>
      <c r="BD121" t="b">
        <v>1</v>
      </c>
      <c r="BE121">
        <v>1665770182.7874999</v>
      </c>
      <c r="BF121">
        <v>681.02212499999996</v>
      </c>
      <c r="BG121">
        <v>693.58737500000007</v>
      </c>
      <c r="BH121">
        <v>39.116025</v>
      </c>
      <c r="BI121">
        <v>38.943137499999999</v>
      </c>
      <c r="BJ121">
        <v>682.09100000000001</v>
      </c>
      <c r="BK121">
        <v>38.897099999999988</v>
      </c>
      <c r="BL121">
        <v>650.00124999999991</v>
      </c>
      <c r="BM121">
        <v>101.2175</v>
      </c>
      <c r="BN121">
        <v>9.9839774999999992E-2</v>
      </c>
      <c r="BO121">
        <v>35.101012500000003</v>
      </c>
      <c r="BP121">
        <v>35.200775</v>
      </c>
      <c r="BQ121">
        <v>999.9</v>
      </c>
      <c r="BR121">
        <v>0</v>
      </c>
      <c r="BS121">
        <v>0</v>
      </c>
      <c r="BT121">
        <v>9039.9987500000007</v>
      </c>
      <c r="BU121">
        <v>0</v>
      </c>
      <c r="BV121">
        <v>1822.825</v>
      </c>
      <c r="BW121">
        <v>-12.565125</v>
      </c>
      <c r="BX121">
        <v>708.74537499999997</v>
      </c>
      <c r="BY121">
        <v>721.69225000000006</v>
      </c>
      <c r="BZ121">
        <v>0.17288500000000001</v>
      </c>
      <c r="CA121">
        <v>693.58737500000007</v>
      </c>
      <c r="CB121">
        <v>38.943137499999999</v>
      </c>
      <c r="CC121">
        <v>3.9592212500000001</v>
      </c>
      <c r="CD121">
        <v>3.9417225</v>
      </c>
      <c r="CE121">
        <v>28.729362500000001</v>
      </c>
      <c r="CF121">
        <v>28.652987499999998</v>
      </c>
      <c r="CG121">
        <v>1199.9962499999999</v>
      </c>
      <c r="CH121">
        <v>0.49998662500000002</v>
      </c>
      <c r="CI121">
        <v>0.50001337499999998</v>
      </c>
      <c r="CJ121">
        <v>0</v>
      </c>
      <c r="CK121">
        <v>1121.3087499999999</v>
      </c>
      <c r="CL121">
        <v>4.9990899999999998</v>
      </c>
      <c r="CM121">
        <v>13869.762500000001</v>
      </c>
      <c r="CN121">
        <v>9557.7924999999996</v>
      </c>
      <c r="CO121">
        <v>46.25</v>
      </c>
      <c r="CP121">
        <v>49.25</v>
      </c>
      <c r="CQ121">
        <v>47.171499999999988</v>
      </c>
      <c r="CR121">
        <v>47.804250000000003</v>
      </c>
      <c r="CS121">
        <v>47.648249999999997</v>
      </c>
      <c r="CT121">
        <v>597.48250000000007</v>
      </c>
      <c r="CU121">
        <v>597.51374999999996</v>
      </c>
      <c r="CV121">
        <v>0</v>
      </c>
      <c r="CW121">
        <v>1665770190.8</v>
      </c>
      <c r="CX121">
        <v>0</v>
      </c>
      <c r="CY121">
        <v>1665769350.0999999</v>
      </c>
      <c r="CZ121" t="s">
        <v>356</v>
      </c>
      <c r="DA121">
        <v>1665769350.0999999</v>
      </c>
      <c r="DB121">
        <v>1665769349.0999999</v>
      </c>
      <c r="DC121">
        <v>11</v>
      </c>
      <c r="DD121">
        <v>-2.3E-2</v>
      </c>
      <c r="DE121">
        <v>-8.9999999999999993E-3</v>
      </c>
      <c r="DF121">
        <v>-1.113</v>
      </c>
      <c r="DG121">
        <v>0.21099999999999999</v>
      </c>
      <c r="DH121">
        <v>415</v>
      </c>
      <c r="DI121">
        <v>39</v>
      </c>
      <c r="DJ121">
        <v>0.32</v>
      </c>
      <c r="DK121">
        <v>0.12</v>
      </c>
      <c r="DL121">
        <v>-12.43712195121951</v>
      </c>
      <c r="DM121">
        <v>-0.61758815331012817</v>
      </c>
      <c r="DN121">
        <v>8.8429187633162543E-2</v>
      </c>
      <c r="DO121">
        <v>0</v>
      </c>
      <c r="DP121">
        <v>0.25853941463414631</v>
      </c>
      <c r="DQ121">
        <v>-0.52650194425087027</v>
      </c>
      <c r="DR121">
        <v>6.3500992360586761E-2</v>
      </c>
      <c r="DS121">
        <v>0</v>
      </c>
      <c r="DT121">
        <v>0</v>
      </c>
      <c r="DU121">
        <v>0</v>
      </c>
      <c r="DV121">
        <v>0</v>
      </c>
      <c r="DW121">
        <v>-1</v>
      </c>
      <c r="DX121">
        <v>0</v>
      </c>
      <c r="DY121">
        <v>2</v>
      </c>
      <c r="DZ121" t="s">
        <v>363</v>
      </c>
      <c r="EA121">
        <v>3.2935599999999998</v>
      </c>
      <c r="EB121">
        <v>2.6253000000000002</v>
      </c>
      <c r="EC121">
        <v>0.14446700000000001</v>
      </c>
      <c r="ED121">
        <v>0.14503199999999999</v>
      </c>
      <c r="EE121">
        <v>0.152201</v>
      </c>
      <c r="EF121">
        <v>0.150175</v>
      </c>
      <c r="EG121">
        <v>25794.1</v>
      </c>
      <c r="EH121">
        <v>26284</v>
      </c>
      <c r="EI121">
        <v>28064.7</v>
      </c>
      <c r="EJ121">
        <v>29611.1</v>
      </c>
      <c r="EK121">
        <v>32685</v>
      </c>
      <c r="EL121">
        <v>34970.5</v>
      </c>
      <c r="EM121">
        <v>39551.9</v>
      </c>
      <c r="EN121">
        <v>42371.4</v>
      </c>
      <c r="EO121">
        <v>2.11842</v>
      </c>
      <c r="EP121">
        <v>2.1245500000000002</v>
      </c>
      <c r="EQ121">
        <v>7.1085999999999996E-2</v>
      </c>
      <c r="ER121">
        <v>0</v>
      </c>
      <c r="ES121">
        <v>34.043599999999998</v>
      </c>
      <c r="ET121">
        <v>999.9</v>
      </c>
      <c r="EU121">
        <v>64.8</v>
      </c>
      <c r="EV121">
        <v>38.9</v>
      </c>
      <c r="EW121">
        <v>44.742899999999999</v>
      </c>
      <c r="EX121">
        <v>57.477499999999999</v>
      </c>
      <c r="EY121">
        <v>-2.65625</v>
      </c>
      <c r="EZ121">
        <v>2</v>
      </c>
      <c r="FA121">
        <v>0.734375</v>
      </c>
      <c r="FB121">
        <v>2.0100199999999999</v>
      </c>
      <c r="FC121">
        <v>20.258099999999999</v>
      </c>
      <c r="FD121">
        <v>5.2160900000000003</v>
      </c>
      <c r="FE121">
        <v>12.0097</v>
      </c>
      <c r="FF121">
        <v>4.9844499999999998</v>
      </c>
      <c r="FG121">
        <v>3.2845499999999999</v>
      </c>
      <c r="FH121">
        <v>8041.4</v>
      </c>
      <c r="FI121">
        <v>9999</v>
      </c>
      <c r="FJ121">
        <v>9999</v>
      </c>
      <c r="FK121">
        <v>562.29999999999995</v>
      </c>
      <c r="FL121">
        <v>1.86585</v>
      </c>
      <c r="FM121">
        <v>1.86226</v>
      </c>
      <c r="FN121">
        <v>1.86432</v>
      </c>
      <c r="FO121">
        <v>1.8604000000000001</v>
      </c>
      <c r="FP121">
        <v>1.86111</v>
      </c>
      <c r="FQ121">
        <v>1.8602000000000001</v>
      </c>
      <c r="FR121">
        <v>1.86189</v>
      </c>
      <c r="FS121">
        <v>1.8585199999999999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-1.0680000000000001</v>
      </c>
      <c r="GH121">
        <v>0.219</v>
      </c>
      <c r="GI121">
        <v>-1.0539319262819791</v>
      </c>
      <c r="GJ121">
        <v>-4.1205714796583209E-4</v>
      </c>
      <c r="GK121">
        <v>7.7744911336874259E-7</v>
      </c>
      <c r="GL121">
        <v>-3.0144991668536769E-10</v>
      </c>
      <c r="GM121">
        <v>-0.1266511706023529</v>
      </c>
      <c r="GN121">
        <v>4.3598202540073173E-3</v>
      </c>
      <c r="GO121">
        <v>2.9285056325319391E-4</v>
      </c>
      <c r="GP121">
        <v>-4.5385929978810709E-6</v>
      </c>
      <c r="GQ121">
        <v>2</v>
      </c>
      <c r="GR121">
        <v>2069</v>
      </c>
      <c r="GS121">
        <v>4</v>
      </c>
      <c r="GT121">
        <v>38</v>
      </c>
      <c r="GU121">
        <v>13.9</v>
      </c>
      <c r="GV121">
        <v>13.9</v>
      </c>
      <c r="GW121">
        <v>2.1032700000000002</v>
      </c>
      <c r="GX121">
        <v>2.5793499999999998</v>
      </c>
      <c r="GY121">
        <v>2.04834</v>
      </c>
      <c r="GZ121">
        <v>2.6232899999999999</v>
      </c>
      <c r="HA121">
        <v>2.1972700000000001</v>
      </c>
      <c r="HB121">
        <v>2.34253</v>
      </c>
      <c r="HC121">
        <v>43.754300000000001</v>
      </c>
      <c r="HD121">
        <v>12.5122</v>
      </c>
      <c r="HE121">
        <v>18</v>
      </c>
      <c r="HF121">
        <v>650.79399999999998</v>
      </c>
      <c r="HG121">
        <v>727.39800000000002</v>
      </c>
      <c r="HH121">
        <v>30.9998</v>
      </c>
      <c r="HI121">
        <v>36.402500000000003</v>
      </c>
      <c r="HJ121">
        <v>30.001000000000001</v>
      </c>
      <c r="HK121">
        <v>36.194200000000002</v>
      </c>
      <c r="HL121">
        <v>36.178899999999999</v>
      </c>
      <c r="HM121">
        <v>42.088000000000001</v>
      </c>
      <c r="HN121">
        <v>16.107900000000001</v>
      </c>
      <c r="HO121">
        <v>100</v>
      </c>
      <c r="HP121">
        <v>31</v>
      </c>
      <c r="HQ121">
        <v>708.99300000000005</v>
      </c>
      <c r="HR121">
        <v>39.0535</v>
      </c>
      <c r="HS121">
        <v>98.800700000000006</v>
      </c>
      <c r="HT121">
        <v>98.210800000000006</v>
      </c>
    </row>
    <row r="122" spans="1:228" x14ac:dyDescent="0.2">
      <c r="A122">
        <v>107</v>
      </c>
      <c r="B122">
        <v>1665770189.0999999</v>
      </c>
      <c r="C122">
        <v>423</v>
      </c>
      <c r="D122" t="s">
        <v>573</v>
      </c>
      <c r="E122" t="s">
        <v>574</v>
      </c>
      <c r="F122">
        <v>4</v>
      </c>
      <c r="G122">
        <v>1665770187.0999999</v>
      </c>
      <c r="H122">
        <f t="shared" si="34"/>
        <v>2.7720152019404493E-4</v>
      </c>
      <c r="I122">
        <f t="shared" si="35"/>
        <v>0.27720152019404493</v>
      </c>
      <c r="J122">
        <f t="shared" si="36"/>
        <v>2.9639680826301946</v>
      </c>
      <c r="K122">
        <f t="shared" si="37"/>
        <v>688.17771428571416</v>
      </c>
      <c r="L122">
        <f t="shared" si="38"/>
        <v>364.29650925324171</v>
      </c>
      <c r="M122">
        <f t="shared" si="39"/>
        <v>36.9094256081016</v>
      </c>
      <c r="N122">
        <f t="shared" si="40"/>
        <v>69.724094262250844</v>
      </c>
      <c r="O122">
        <f t="shared" si="41"/>
        <v>1.5403497819906808E-2</v>
      </c>
      <c r="P122">
        <f t="shared" si="42"/>
        <v>2.7705904411496589</v>
      </c>
      <c r="Q122">
        <f t="shared" si="43"/>
        <v>1.5356079321101317E-2</v>
      </c>
      <c r="R122">
        <f t="shared" si="44"/>
        <v>9.6017977013622136E-3</v>
      </c>
      <c r="S122">
        <f t="shared" si="45"/>
        <v>226.11751166420117</v>
      </c>
      <c r="T122">
        <f t="shared" si="46"/>
        <v>36.412742285591449</v>
      </c>
      <c r="U122">
        <f t="shared" si="47"/>
        <v>35.188328571428571</v>
      </c>
      <c r="V122">
        <f t="shared" si="48"/>
        <v>5.707545926384106</v>
      </c>
      <c r="W122">
        <f t="shared" si="49"/>
        <v>69.856249229938086</v>
      </c>
      <c r="X122">
        <f t="shared" si="50"/>
        <v>3.9659247372214765</v>
      </c>
      <c r="Y122">
        <f t="shared" si="51"/>
        <v>5.6772655001376915</v>
      </c>
      <c r="Z122">
        <f t="shared" si="52"/>
        <v>1.7416211891626294</v>
      </c>
      <c r="AA122">
        <f t="shared" si="53"/>
        <v>-12.224587040557381</v>
      </c>
      <c r="AB122">
        <f t="shared" si="54"/>
        <v>-14.362807024450715</v>
      </c>
      <c r="AC122">
        <f t="shared" si="55"/>
        <v>-1.2123374025188958</v>
      </c>
      <c r="AD122">
        <f t="shared" si="56"/>
        <v>198.31778019667416</v>
      </c>
      <c r="AE122">
        <f t="shared" si="57"/>
        <v>13.38633487543048</v>
      </c>
      <c r="AF122">
        <f t="shared" si="58"/>
        <v>0.21505906807319755</v>
      </c>
      <c r="AG122">
        <f t="shared" si="59"/>
        <v>2.9639680826301946</v>
      </c>
      <c r="AH122">
        <v>728.56098533133672</v>
      </c>
      <c r="AI122">
        <v>718.784806060606</v>
      </c>
      <c r="AJ122">
        <v>1.714913154250312</v>
      </c>
      <c r="AK122">
        <v>66.492370730990942</v>
      </c>
      <c r="AL122">
        <f t="shared" si="60"/>
        <v>0.27720152019404493</v>
      </c>
      <c r="AM122">
        <v>38.942539141565049</v>
      </c>
      <c r="AN122">
        <v>39.151845054945078</v>
      </c>
      <c r="AO122">
        <v>6.9073545266781699E-3</v>
      </c>
      <c r="AP122">
        <v>87.124668143058287</v>
      </c>
      <c r="AQ122">
        <v>38</v>
      </c>
      <c r="AR122">
        <v>6</v>
      </c>
      <c r="AS122">
        <f t="shared" si="61"/>
        <v>1</v>
      </c>
      <c r="AT122">
        <f t="shared" si="62"/>
        <v>0</v>
      </c>
      <c r="AU122">
        <f t="shared" si="63"/>
        <v>47096.719732497128</v>
      </c>
      <c r="AV122">
        <f t="shared" si="64"/>
        <v>1200.005714285714</v>
      </c>
      <c r="AW122">
        <f t="shared" si="65"/>
        <v>1025.9304993078761</v>
      </c>
      <c r="AX122">
        <f t="shared" si="66"/>
        <v>0.85493801162317484</v>
      </c>
      <c r="AY122">
        <f t="shared" si="67"/>
        <v>0.18843036243272754</v>
      </c>
      <c r="AZ122">
        <v>6</v>
      </c>
      <c r="BA122">
        <v>0.5</v>
      </c>
      <c r="BB122" t="s">
        <v>355</v>
      </c>
      <c r="BC122">
        <v>2</v>
      </c>
      <c r="BD122" t="b">
        <v>1</v>
      </c>
      <c r="BE122">
        <v>1665770187.0999999</v>
      </c>
      <c r="BF122">
        <v>688.17771428571416</v>
      </c>
      <c r="BG122">
        <v>700.6717142857143</v>
      </c>
      <c r="BH122">
        <v>39.143728571428568</v>
      </c>
      <c r="BI122">
        <v>38.952971428571423</v>
      </c>
      <c r="BJ122">
        <v>689.245</v>
      </c>
      <c r="BK122">
        <v>38.92464285714285</v>
      </c>
      <c r="BL122">
        <v>649.95999999999992</v>
      </c>
      <c r="BM122">
        <v>101.2171428571429</v>
      </c>
      <c r="BN122">
        <v>9.9846657142857134E-2</v>
      </c>
      <c r="BO122">
        <v>35.092171428571433</v>
      </c>
      <c r="BP122">
        <v>35.188328571428571</v>
      </c>
      <c r="BQ122">
        <v>999.89999999999986</v>
      </c>
      <c r="BR122">
        <v>0</v>
      </c>
      <c r="BS122">
        <v>0</v>
      </c>
      <c r="BT122">
        <v>9010.5371428571416</v>
      </c>
      <c r="BU122">
        <v>0</v>
      </c>
      <c r="BV122">
        <v>1822.021428571428</v>
      </c>
      <c r="BW122">
        <v>-12.494257142857141</v>
      </c>
      <c r="BX122">
        <v>716.21271428571424</v>
      </c>
      <c r="BY122">
        <v>729.07128571428564</v>
      </c>
      <c r="BZ122">
        <v>0.19077257142857151</v>
      </c>
      <c r="CA122">
        <v>700.6717142857143</v>
      </c>
      <c r="CB122">
        <v>38.952971428571423</v>
      </c>
      <c r="CC122">
        <v>3.9620257142857151</v>
      </c>
      <c r="CD122">
        <v>3.9427142857142861</v>
      </c>
      <c r="CE122">
        <v>28.741585714285709</v>
      </c>
      <c r="CF122">
        <v>28.657328571428572</v>
      </c>
      <c r="CG122">
        <v>1200.005714285714</v>
      </c>
      <c r="CH122">
        <v>0.49998342857142858</v>
      </c>
      <c r="CI122">
        <v>0.50001657142857137</v>
      </c>
      <c r="CJ122">
        <v>0</v>
      </c>
      <c r="CK122">
        <v>1120.982857142857</v>
      </c>
      <c r="CL122">
        <v>4.9990899999999998</v>
      </c>
      <c r="CM122">
        <v>13833.01428571428</v>
      </c>
      <c r="CN122">
        <v>9557.8157142857126</v>
      </c>
      <c r="CO122">
        <v>46.25</v>
      </c>
      <c r="CP122">
        <v>49.285428571428582</v>
      </c>
      <c r="CQ122">
        <v>47.186999999999998</v>
      </c>
      <c r="CR122">
        <v>47.811999999999998</v>
      </c>
      <c r="CS122">
        <v>47.686999999999998</v>
      </c>
      <c r="CT122">
        <v>597.48285714285714</v>
      </c>
      <c r="CU122">
        <v>597.52285714285699</v>
      </c>
      <c r="CV122">
        <v>0</v>
      </c>
      <c r="CW122">
        <v>1665770194.4000001</v>
      </c>
      <c r="CX122">
        <v>0</v>
      </c>
      <c r="CY122">
        <v>1665769350.0999999</v>
      </c>
      <c r="CZ122" t="s">
        <v>356</v>
      </c>
      <c r="DA122">
        <v>1665769350.0999999</v>
      </c>
      <c r="DB122">
        <v>1665769349.0999999</v>
      </c>
      <c r="DC122">
        <v>11</v>
      </c>
      <c r="DD122">
        <v>-2.3E-2</v>
      </c>
      <c r="DE122">
        <v>-8.9999999999999993E-3</v>
      </c>
      <c r="DF122">
        <v>-1.113</v>
      </c>
      <c r="DG122">
        <v>0.21099999999999999</v>
      </c>
      <c r="DH122">
        <v>415</v>
      </c>
      <c r="DI122">
        <v>39</v>
      </c>
      <c r="DJ122">
        <v>0.32</v>
      </c>
      <c r="DK122">
        <v>0.12</v>
      </c>
      <c r="DL122">
        <v>-12.46988536585366</v>
      </c>
      <c r="DM122">
        <v>-0.43066829268292889</v>
      </c>
      <c r="DN122">
        <v>8.0012951881358596E-2</v>
      </c>
      <c r="DO122">
        <v>0</v>
      </c>
      <c r="DP122">
        <v>0.23856285365853661</v>
      </c>
      <c r="DQ122">
        <v>-0.57628841811846732</v>
      </c>
      <c r="DR122">
        <v>6.5777534233817422E-2</v>
      </c>
      <c r="DS122">
        <v>0</v>
      </c>
      <c r="DT122">
        <v>0</v>
      </c>
      <c r="DU122">
        <v>0</v>
      </c>
      <c r="DV122">
        <v>0</v>
      </c>
      <c r="DW122">
        <v>-1</v>
      </c>
      <c r="DX122">
        <v>0</v>
      </c>
      <c r="DY122">
        <v>2</v>
      </c>
      <c r="DZ122" t="s">
        <v>363</v>
      </c>
      <c r="EA122">
        <v>3.2935699999999999</v>
      </c>
      <c r="EB122">
        <v>2.62534</v>
      </c>
      <c r="EC122">
        <v>0.145423</v>
      </c>
      <c r="ED122">
        <v>0.14596200000000001</v>
      </c>
      <c r="EE122">
        <v>0.152255</v>
      </c>
      <c r="EF122">
        <v>0.150254</v>
      </c>
      <c r="EG122">
        <v>25764.7</v>
      </c>
      <c r="EH122">
        <v>26254.799999999999</v>
      </c>
      <c r="EI122">
        <v>28064.2</v>
      </c>
      <c r="EJ122">
        <v>29610.5</v>
      </c>
      <c r="EK122">
        <v>32681.8</v>
      </c>
      <c r="EL122">
        <v>34967</v>
      </c>
      <c r="EM122">
        <v>39550.5</v>
      </c>
      <c r="EN122">
        <v>42371</v>
      </c>
      <c r="EO122">
        <v>2.1188199999999999</v>
      </c>
      <c r="EP122">
        <v>2.1242299999999998</v>
      </c>
      <c r="EQ122">
        <v>7.0501099999999997E-2</v>
      </c>
      <c r="ER122">
        <v>0</v>
      </c>
      <c r="ES122">
        <v>34.039299999999997</v>
      </c>
      <c r="ET122">
        <v>999.9</v>
      </c>
      <c r="EU122">
        <v>64.8</v>
      </c>
      <c r="EV122">
        <v>38.9</v>
      </c>
      <c r="EW122">
        <v>44.7423</v>
      </c>
      <c r="EX122">
        <v>57.207500000000003</v>
      </c>
      <c r="EY122">
        <v>-2.53606</v>
      </c>
      <c r="EZ122">
        <v>2</v>
      </c>
      <c r="FA122">
        <v>0.73520300000000005</v>
      </c>
      <c r="FB122">
        <v>2.0097200000000002</v>
      </c>
      <c r="FC122">
        <v>20.258099999999999</v>
      </c>
      <c r="FD122">
        <v>5.2165400000000002</v>
      </c>
      <c r="FE122">
        <v>12.0099</v>
      </c>
      <c r="FF122">
        <v>4.9846500000000002</v>
      </c>
      <c r="FG122">
        <v>3.2845800000000001</v>
      </c>
      <c r="FH122">
        <v>8041.4</v>
      </c>
      <c r="FI122">
        <v>9999</v>
      </c>
      <c r="FJ122">
        <v>9999</v>
      </c>
      <c r="FK122">
        <v>562.29999999999995</v>
      </c>
      <c r="FL122">
        <v>1.86585</v>
      </c>
      <c r="FM122">
        <v>1.86226</v>
      </c>
      <c r="FN122">
        <v>1.86432</v>
      </c>
      <c r="FO122">
        <v>1.8604099999999999</v>
      </c>
      <c r="FP122">
        <v>1.86111</v>
      </c>
      <c r="FQ122">
        <v>1.8602000000000001</v>
      </c>
      <c r="FR122">
        <v>1.86189</v>
      </c>
      <c r="FS122">
        <v>1.8585100000000001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-1.0669999999999999</v>
      </c>
      <c r="GH122">
        <v>0.21920000000000001</v>
      </c>
      <c r="GI122">
        <v>-1.0539319262819791</v>
      </c>
      <c r="GJ122">
        <v>-4.1205714796583209E-4</v>
      </c>
      <c r="GK122">
        <v>7.7744911336874259E-7</v>
      </c>
      <c r="GL122">
        <v>-3.0144991668536769E-10</v>
      </c>
      <c r="GM122">
        <v>-0.1266511706023529</v>
      </c>
      <c r="GN122">
        <v>4.3598202540073173E-3</v>
      </c>
      <c r="GO122">
        <v>2.9285056325319391E-4</v>
      </c>
      <c r="GP122">
        <v>-4.5385929978810709E-6</v>
      </c>
      <c r="GQ122">
        <v>2</v>
      </c>
      <c r="GR122">
        <v>2069</v>
      </c>
      <c r="GS122">
        <v>4</v>
      </c>
      <c r="GT122">
        <v>38</v>
      </c>
      <c r="GU122">
        <v>14</v>
      </c>
      <c r="GV122">
        <v>14</v>
      </c>
      <c r="GW122">
        <v>2.1203599999999998</v>
      </c>
      <c r="GX122">
        <v>2.5842299999999998</v>
      </c>
      <c r="GY122">
        <v>2.04834</v>
      </c>
      <c r="GZ122">
        <v>2.6232899999999999</v>
      </c>
      <c r="HA122">
        <v>2.1972700000000001</v>
      </c>
      <c r="HB122">
        <v>2.36816</v>
      </c>
      <c r="HC122">
        <v>43.754300000000001</v>
      </c>
      <c r="HD122">
        <v>12.4947</v>
      </c>
      <c r="HE122">
        <v>18</v>
      </c>
      <c r="HF122">
        <v>651.17399999999998</v>
      </c>
      <c r="HG122">
        <v>727.15200000000004</v>
      </c>
      <c r="HH122">
        <v>30.9999</v>
      </c>
      <c r="HI122">
        <v>36.410899999999998</v>
      </c>
      <c r="HJ122">
        <v>30.001000000000001</v>
      </c>
      <c r="HK122">
        <v>36.200299999999999</v>
      </c>
      <c r="HL122">
        <v>36.1843</v>
      </c>
      <c r="HM122">
        <v>42.408099999999997</v>
      </c>
      <c r="HN122">
        <v>16.107900000000001</v>
      </c>
      <c r="HO122">
        <v>100</v>
      </c>
      <c r="HP122">
        <v>31</v>
      </c>
      <c r="HQ122">
        <v>715.97799999999995</v>
      </c>
      <c r="HR122">
        <v>39.041200000000003</v>
      </c>
      <c r="HS122">
        <v>98.797799999999995</v>
      </c>
      <c r="HT122">
        <v>98.209500000000006</v>
      </c>
    </row>
    <row r="123" spans="1:228" x14ac:dyDescent="0.2">
      <c r="A123">
        <v>108</v>
      </c>
      <c r="B123">
        <v>1665770193.0999999</v>
      </c>
      <c r="C123">
        <v>427</v>
      </c>
      <c r="D123" t="s">
        <v>575</v>
      </c>
      <c r="E123" t="s">
        <v>576</v>
      </c>
      <c r="F123">
        <v>4</v>
      </c>
      <c r="G123">
        <v>1665770190.7874999</v>
      </c>
      <c r="H123">
        <f t="shared" si="34"/>
        <v>2.6279992125500238E-4</v>
      </c>
      <c r="I123">
        <f t="shared" si="35"/>
        <v>0.2627999212550024</v>
      </c>
      <c r="J123">
        <f t="shared" si="36"/>
        <v>2.8229375375757715</v>
      </c>
      <c r="K123">
        <f t="shared" si="37"/>
        <v>694.29450000000008</v>
      </c>
      <c r="L123">
        <f t="shared" si="38"/>
        <v>370.10671094320685</v>
      </c>
      <c r="M123">
        <f t="shared" si="39"/>
        <v>37.498017521256493</v>
      </c>
      <c r="N123">
        <f t="shared" si="40"/>
        <v>70.343678069396205</v>
      </c>
      <c r="O123">
        <f t="shared" si="41"/>
        <v>1.4659432134829238E-2</v>
      </c>
      <c r="P123">
        <f t="shared" si="42"/>
        <v>2.7705712233095117</v>
      </c>
      <c r="Q123">
        <f t="shared" si="43"/>
        <v>1.4616476897182467E-2</v>
      </c>
      <c r="R123">
        <f t="shared" si="44"/>
        <v>9.139146861162413E-3</v>
      </c>
      <c r="S123">
        <f t="shared" si="45"/>
        <v>226.11724986071192</v>
      </c>
      <c r="T123">
        <f t="shared" si="46"/>
        <v>36.413189869256712</v>
      </c>
      <c r="U123">
        <f t="shared" si="47"/>
        <v>35.173562500000003</v>
      </c>
      <c r="V123">
        <f t="shared" si="48"/>
        <v>5.702886905552778</v>
      </c>
      <c r="W123">
        <f t="shared" si="49"/>
        <v>69.909501326801745</v>
      </c>
      <c r="X123">
        <f t="shared" si="50"/>
        <v>3.9681828527141989</v>
      </c>
      <c r="Y123">
        <f t="shared" si="51"/>
        <v>5.6761710173905726</v>
      </c>
      <c r="Z123">
        <f t="shared" si="52"/>
        <v>1.7347040528385791</v>
      </c>
      <c r="AA123">
        <f t="shared" si="53"/>
        <v>-11.589476527345605</v>
      </c>
      <c r="AB123">
        <f t="shared" si="54"/>
        <v>-12.67752716276487</v>
      </c>
      <c r="AC123">
        <f t="shared" si="55"/>
        <v>-1.0699984668596829</v>
      </c>
      <c r="AD123">
        <f t="shared" si="56"/>
        <v>200.78024770374176</v>
      </c>
      <c r="AE123">
        <f t="shared" si="57"/>
        <v>13.302625977865221</v>
      </c>
      <c r="AF123">
        <f t="shared" si="58"/>
        <v>0.2035659715010964</v>
      </c>
      <c r="AG123">
        <f t="shared" si="59"/>
        <v>2.8229375375757715</v>
      </c>
      <c r="AH123">
        <v>735.38974329031134</v>
      </c>
      <c r="AI123">
        <v>725.7213999999999</v>
      </c>
      <c r="AJ123">
        <v>1.721995407151641</v>
      </c>
      <c r="AK123">
        <v>66.492370730990942</v>
      </c>
      <c r="AL123">
        <f t="shared" si="60"/>
        <v>0.2627999212550024</v>
      </c>
      <c r="AM123">
        <v>38.974667550357893</v>
      </c>
      <c r="AN123">
        <v>39.178996703296711</v>
      </c>
      <c r="AO123">
        <v>5.4287788552458884E-3</v>
      </c>
      <c r="AP123">
        <v>87.124668143058287</v>
      </c>
      <c r="AQ123">
        <v>38</v>
      </c>
      <c r="AR123">
        <v>6</v>
      </c>
      <c r="AS123">
        <f t="shared" si="61"/>
        <v>1</v>
      </c>
      <c r="AT123">
        <f t="shared" si="62"/>
        <v>0</v>
      </c>
      <c r="AU123">
        <f t="shared" si="63"/>
        <v>47096.723987777208</v>
      </c>
      <c r="AV123">
        <f t="shared" si="64"/>
        <v>1200.0037500000001</v>
      </c>
      <c r="AW123">
        <f t="shared" si="65"/>
        <v>1025.9288760936329</v>
      </c>
      <c r="AX123">
        <f t="shared" si="66"/>
        <v>0.85493805839659487</v>
      </c>
      <c r="AY123">
        <f t="shared" si="67"/>
        <v>0.18843045270542855</v>
      </c>
      <c r="AZ123">
        <v>6</v>
      </c>
      <c r="BA123">
        <v>0.5</v>
      </c>
      <c r="BB123" t="s">
        <v>355</v>
      </c>
      <c r="BC123">
        <v>2</v>
      </c>
      <c r="BD123" t="b">
        <v>1</v>
      </c>
      <c r="BE123">
        <v>1665770190.7874999</v>
      </c>
      <c r="BF123">
        <v>694.29450000000008</v>
      </c>
      <c r="BG123">
        <v>706.70362499999999</v>
      </c>
      <c r="BH123">
        <v>39.1661</v>
      </c>
      <c r="BI123">
        <v>38.9855625</v>
      </c>
      <c r="BJ123">
        <v>695.36037499999998</v>
      </c>
      <c r="BK123">
        <v>38.946875000000013</v>
      </c>
      <c r="BL123">
        <v>650.03587500000003</v>
      </c>
      <c r="BM123">
        <v>101.21675</v>
      </c>
      <c r="BN123">
        <v>0.1000227375</v>
      </c>
      <c r="BO123">
        <v>35.088687500000013</v>
      </c>
      <c r="BP123">
        <v>35.173562500000003</v>
      </c>
      <c r="BQ123">
        <v>999.9</v>
      </c>
      <c r="BR123">
        <v>0</v>
      </c>
      <c r="BS123">
        <v>0</v>
      </c>
      <c r="BT123">
        <v>9010.4699999999993</v>
      </c>
      <c r="BU123">
        <v>0</v>
      </c>
      <c r="BV123">
        <v>1820.2137499999999</v>
      </c>
      <c r="BW123">
        <v>-12.409112500000001</v>
      </c>
      <c r="BX123">
        <v>722.59587499999998</v>
      </c>
      <c r="BY123">
        <v>735.37249999999995</v>
      </c>
      <c r="BZ123">
        <v>0.18056274999999999</v>
      </c>
      <c r="CA123">
        <v>706.70362499999999</v>
      </c>
      <c r="CB123">
        <v>38.9855625</v>
      </c>
      <c r="CC123">
        <v>3.9642650000000001</v>
      </c>
      <c r="CD123">
        <v>3.9459875000000002</v>
      </c>
      <c r="CE123">
        <v>28.751312500000001</v>
      </c>
      <c r="CF123">
        <v>28.6716625</v>
      </c>
      <c r="CG123">
        <v>1200.0037500000001</v>
      </c>
      <c r="CH123">
        <v>0.49998112500000003</v>
      </c>
      <c r="CI123">
        <v>0.50001887499999997</v>
      </c>
      <c r="CJ123">
        <v>0</v>
      </c>
      <c r="CK123">
        <v>1120.9100000000001</v>
      </c>
      <c r="CL123">
        <v>4.9990899999999998</v>
      </c>
      <c r="CM123">
        <v>13832.4125</v>
      </c>
      <c r="CN123">
        <v>9557.82</v>
      </c>
      <c r="CO123">
        <v>46.25</v>
      </c>
      <c r="CP123">
        <v>49.273249999999997</v>
      </c>
      <c r="CQ123">
        <v>47.186999999999998</v>
      </c>
      <c r="CR123">
        <v>47.811999999999998</v>
      </c>
      <c r="CS123">
        <v>47.686999999999998</v>
      </c>
      <c r="CT123">
        <v>597.48</v>
      </c>
      <c r="CU123">
        <v>597.52374999999995</v>
      </c>
      <c r="CV123">
        <v>0</v>
      </c>
      <c r="CW123">
        <v>1665770198.5999999</v>
      </c>
      <c r="CX123">
        <v>0</v>
      </c>
      <c r="CY123">
        <v>1665769350.0999999</v>
      </c>
      <c r="CZ123" t="s">
        <v>356</v>
      </c>
      <c r="DA123">
        <v>1665769350.0999999</v>
      </c>
      <c r="DB123">
        <v>1665769349.0999999</v>
      </c>
      <c r="DC123">
        <v>11</v>
      </c>
      <c r="DD123">
        <v>-2.3E-2</v>
      </c>
      <c r="DE123">
        <v>-8.9999999999999993E-3</v>
      </c>
      <c r="DF123">
        <v>-1.113</v>
      </c>
      <c r="DG123">
        <v>0.21099999999999999</v>
      </c>
      <c r="DH123">
        <v>415</v>
      </c>
      <c r="DI123">
        <v>39</v>
      </c>
      <c r="DJ123">
        <v>0.32</v>
      </c>
      <c r="DK123">
        <v>0.12</v>
      </c>
      <c r="DL123">
        <v>-12.46296585365854</v>
      </c>
      <c r="DM123">
        <v>-0.28226132404185128</v>
      </c>
      <c r="DN123">
        <v>8.4177323317248823E-2</v>
      </c>
      <c r="DO123">
        <v>0</v>
      </c>
      <c r="DP123">
        <v>0.21109439024390239</v>
      </c>
      <c r="DQ123">
        <v>-0.41007913588850159</v>
      </c>
      <c r="DR123">
        <v>5.3663325455749207E-2</v>
      </c>
      <c r="DS123">
        <v>0</v>
      </c>
      <c r="DT123">
        <v>0</v>
      </c>
      <c r="DU123">
        <v>0</v>
      </c>
      <c r="DV123">
        <v>0</v>
      </c>
      <c r="DW123">
        <v>-1</v>
      </c>
      <c r="DX123">
        <v>0</v>
      </c>
      <c r="DY123">
        <v>2</v>
      </c>
      <c r="DZ123" t="s">
        <v>363</v>
      </c>
      <c r="EA123">
        <v>3.2935699999999999</v>
      </c>
      <c r="EB123">
        <v>2.6251799999999998</v>
      </c>
      <c r="EC123">
        <v>0.14637900000000001</v>
      </c>
      <c r="ED123">
        <v>0.14690400000000001</v>
      </c>
      <c r="EE123">
        <v>0.15232200000000001</v>
      </c>
      <c r="EF123">
        <v>0.15029400000000001</v>
      </c>
      <c r="EG123">
        <v>25735</v>
      </c>
      <c r="EH123">
        <v>26224.799999999999</v>
      </c>
      <c r="EI123">
        <v>28063.3</v>
      </c>
      <c r="EJ123">
        <v>29609.4</v>
      </c>
      <c r="EK123">
        <v>32678.3</v>
      </c>
      <c r="EL123">
        <v>34964.300000000003</v>
      </c>
      <c r="EM123">
        <v>39549.4</v>
      </c>
      <c r="EN123">
        <v>42369.599999999999</v>
      </c>
      <c r="EO123">
        <v>2.1188799999999999</v>
      </c>
      <c r="EP123">
        <v>2.12425</v>
      </c>
      <c r="EQ123">
        <v>7.0713499999999999E-2</v>
      </c>
      <c r="ER123">
        <v>0</v>
      </c>
      <c r="ES123">
        <v>34.031599999999997</v>
      </c>
      <c r="ET123">
        <v>999.9</v>
      </c>
      <c r="EU123">
        <v>64.8</v>
      </c>
      <c r="EV123">
        <v>38.9</v>
      </c>
      <c r="EW123">
        <v>44.746400000000001</v>
      </c>
      <c r="EX123">
        <v>57.417499999999997</v>
      </c>
      <c r="EY123">
        <v>-2.5440700000000001</v>
      </c>
      <c r="EZ123">
        <v>2</v>
      </c>
      <c r="FA123">
        <v>0.73579499999999998</v>
      </c>
      <c r="FB123">
        <v>2.0103200000000001</v>
      </c>
      <c r="FC123">
        <v>20.258099999999999</v>
      </c>
      <c r="FD123">
        <v>5.2159399999999998</v>
      </c>
      <c r="FE123">
        <v>12.0099</v>
      </c>
      <c r="FF123">
        <v>4.9848499999999998</v>
      </c>
      <c r="FG123">
        <v>3.2845800000000001</v>
      </c>
      <c r="FH123">
        <v>8041.7</v>
      </c>
      <c r="FI123">
        <v>9999</v>
      </c>
      <c r="FJ123">
        <v>9999</v>
      </c>
      <c r="FK123">
        <v>562.29999999999995</v>
      </c>
      <c r="FL123">
        <v>1.8658399999999999</v>
      </c>
      <c r="FM123">
        <v>1.86225</v>
      </c>
      <c r="FN123">
        <v>1.86432</v>
      </c>
      <c r="FO123">
        <v>1.8603700000000001</v>
      </c>
      <c r="FP123">
        <v>1.86111</v>
      </c>
      <c r="FQ123">
        <v>1.8602000000000001</v>
      </c>
      <c r="FR123">
        <v>1.86189</v>
      </c>
      <c r="FS123">
        <v>1.8585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-1.0649999999999999</v>
      </c>
      <c r="GH123">
        <v>0.21929999999999999</v>
      </c>
      <c r="GI123">
        <v>-1.0539319262819791</v>
      </c>
      <c r="GJ123">
        <v>-4.1205714796583209E-4</v>
      </c>
      <c r="GK123">
        <v>7.7744911336874259E-7</v>
      </c>
      <c r="GL123">
        <v>-3.0144991668536769E-10</v>
      </c>
      <c r="GM123">
        <v>-0.1266511706023529</v>
      </c>
      <c r="GN123">
        <v>4.3598202540073173E-3</v>
      </c>
      <c r="GO123">
        <v>2.9285056325319391E-4</v>
      </c>
      <c r="GP123">
        <v>-4.5385929978810709E-6</v>
      </c>
      <c r="GQ123">
        <v>2</v>
      </c>
      <c r="GR123">
        <v>2069</v>
      </c>
      <c r="GS123">
        <v>4</v>
      </c>
      <c r="GT123">
        <v>38</v>
      </c>
      <c r="GU123">
        <v>14.1</v>
      </c>
      <c r="GV123">
        <v>14.1</v>
      </c>
      <c r="GW123">
        <v>2.1362299999999999</v>
      </c>
      <c r="GX123">
        <v>2.5878899999999998</v>
      </c>
      <c r="GY123">
        <v>2.04834</v>
      </c>
      <c r="GZ123">
        <v>2.6220699999999999</v>
      </c>
      <c r="HA123">
        <v>2.1972700000000001</v>
      </c>
      <c r="HB123">
        <v>2.34009</v>
      </c>
      <c r="HC123">
        <v>43.754300000000001</v>
      </c>
      <c r="HD123">
        <v>12.485900000000001</v>
      </c>
      <c r="HE123">
        <v>18</v>
      </c>
      <c r="HF123">
        <v>651.26900000000001</v>
      </c>
      <c r="HG123">
        <v>727.23699999999997</v>
      </c>
      <c r="HH123">
        <v>31</v>
      </c>
      <c r="HI123">
        <v>36.417700000000004</v>
      </c>
      <c r="HJ123">
        <v>30.000900000000001</v>
      </c>
      <c r="HK123">
        <v>36.2059</v>
      </c>
      <c r="HL123">
        <v>36.189700000000002</v>
      </c>
      <c r="HM123">
        <v>42.728299999999997</v>
      </c>
      <c r="HN123">
        <v>16.107900000000001</v>
      </c>
      <c r="HO123">
        <v>100</v>
      </c>
      <c r="HP123">
        <v>31</v>
      </c>
      <c r="HQ123">
        <v>722.65700000000004</v>
      </c>
      <c r="HR123">
        <v>39.035899999999998</v>
      </c>
      <c r="HS123">
        <v>98.795000000000002</v>
      </c>
      <c r="HT123">
        <v>98.206199999999995</v>
      </c>
    </row>
    <row r="124" spans="1:228" x14ac:dyDescent="0.2">
      <c r="A124">
        <v>109</v>
      </c>
      <c r="B124">
        <v>1665770197.0999999</v>
      </c>
      <c r="C124">
        <v>431</v>
      </c>
      <c r="D124" t="s">
        <v>577</v>
      </c>
      <c r="E124" t="s">
        <v>578</v>
      </c>
      <c r="F124">
        <v>4</v>
      </c>
      <c r="G124">
        <v>1665770195.0999999</v>
      </c>
      <c r="H124">
        <f t="shared" si="34"/>
        <v>2.8252099611349499E-4</v>
      </c>
      <c r="I124">
        <f t="shared" si="35"/>
        <v>0.28252099611349502</v>
      </c>
      <c r="J124">
        <f t="shared" si="36"/>
        <v>2.9469798821683537</v>
      </c>
      <c r="K124">
        <f t="shared" si="37"/>
        <v>701.41557142857141</v>
      </c>
      <c r="L124">
        <f t="shared" si="38"/>
        <v>386.14658388617335</v>
      </c>
      <c r="M124">
        <f t="shared" si="39"/>
        <v>39.123430023697956</v>
      </c>
      <c r="N124">
        <f t="shared" si="40"/>
        <v>71.065714864402366</v>
      </c>
      <c r="O124">
        <f t="shared" si="41"/>
        <v>1.577835809839211E-2</v>
      </c>
      <c r="P124">
        <f t="shared" si="42"/>
        <v>2.7674556876800183</v>
      </c>
      <c r="Q124">
        <f t="shared" si="43"/>
        <v>1.5728551421081333E-2</v>
      </c>
      <c r="R124">
        <f t="shared" si="44"/>
        <v>9.8348063920458001E-3</v>
      </c>
      <c r="S124">
        <f t="shared" si="45"/>
        <v>226.11597823569178</v>
      </c>
      <c r="T124">
        <f t="shared" si="46"/>
        <v>36.408109702377104</v>
      </c>
      <c r="U124">
        <f t="shared" si="47"/>
        <v>35.17708571428571</v>
      </c>
      <c r="V124">
        <f t="shared" si="48"/>
        <v>5.7039982569506025</v>
      </c>
      <c r="W124">
        <f t="shared" si="49"/>
        <v>69.963184851616376</v>
      </c>
      <c r="X124">
        <f t="shared" si="50"/>
        <v>3.9709941647554241</v>
      </c>
      <c r="Y124">
        <f t="shared" si="51"/>
        <v>5.6758339020406687</v>
      </c>
      <c r="Z124">
        <f t="shared" si="52"/>
        <v>1.7330040921951784</v>
      </c>
      <c r="AA124">
        <f t="shared" si="53"/>
        <v>-12.459175928605129</v>
      </c>
      <c r="AB124">
        <f t="shared" si="54"/>
        <v>-13.349054026959335</v>
      </c>
      <c r="AC124">
        <f t="shared" si="55"/>
        <v>-1.1279579782471514</v>
      </c>
      <c r="AD124">
        <f t="shared" si="56"/>
        <v>199.17979030188019</v>
      </c>
      <c r="AE124">
        <f t="shared" si="57"/>
        <v>13.357136334757795</v>
      </c>
      <c r="AF124">
        <f t="shared" si="58"/>
        <v>0.23103207344472212</v>
      </c>
      <c r="AG124">
        <f t="shared" si="59"/>
        <v>2.9469798821683537</v>
      </c>
      <c r="AH124">
        <v>742.36541498030817</v>
      </c>
      <c r="AI124">
        <v>732.60219999999993</v>
      </c>
      <c r="AJ124">
        <v>1.7156853182079641</v>
      </c>
      <c r="AK124">
        <v>66.492370730990942</v>
      </c>
      <c r="AL124">
        <f t="shared" si="60"/>
        <v>0.28252099611349502</v>
      </c>
      <c r="AM124">
        <v>38.990007980714587</v>
      </c>
      <c r="AN124">
        <v>39.200683516483529</v>
      </c>
      <c r="AO124">
        <v>7.5372568734087542E-3</v>
      </c>
      <c r="AP124">
        <v>87.124668143058287</v>
      </c>
      <c r="AQ124">
        <v>38</v>
      </c>
      <c r="AR124">
        <v>6</v>
      </c>
      <c r="AS124">
        <f t="shared" si="61"/>
        <v>1</v>
      </c>
      <c r="AT124">
        <f t="shared" si="62"/>
        <v>0</v>
      </c>
      <c r="AU124">
        <f t="shared" si="63"/>
        <v>47011.727453611908</v>
      </c>
      <c r="AV124">
        <f t="shared" si="64"/>
        <v>1199.997142857143</v>
      </c>
      <c r="AW124">
        <f t="shared" si="65"/>
        <v>1025.9232135936229</v>
      </c>
      <c r="AX124">
        <f t="shared" si="66"/>
        <v>0.85493804689479724</v>
      </c>
      <c r="AY124">
        <f t="shared" si="67"/>
        <v>0.18843043050695862</v>
      </c>
      <c r="AZ124">
        <v>6</v>
      </c>
      <c r="BA124">
        <v>0.5</v>
      </c>
      <c r="BB124" t="s">
        <v>355</v>
      </c>
      <c r="BC124">
        <v>2</v>
      </c>
      <c r="BD124" t="b">
        <v>1</v>
      </c>
      <c r="BE124">
        <v>1665770195.0999999</v>
      </c>
      <c r="BF124">
        <v>701.41557142857141</v>
      </c>
      <c r="BG124">
        <v>713.89557142857143</v>
      </c>
      <c r="BH124">
        <v>39.193542857142859</v>
      </c>
      <c r="BI124">
        <v>38.988628571428571</v>
      </c>
      <c r="BJ124">
        <v>702.4799999999999</v>
      </c>
      <c r="BK124">
        <v>38.974114285714293</v>
      </c>
      <c r="BL124">
        <v>649.96085714285709</v>
      </c>
      <c r="BM124">
        <v>101.21771428571429</v>
      </c>
      <c r="BN124">
        <v>9.9846600000000008E-2</v>
      </c>
      <c r="BO124">
        <v>35.087614285714288</v>
      </c>
      <c r="BP124">
        <v>35.17708571428571</v>
      </c>
      <c r="BQ124">
        <v>999.89999999999986</v>
      </c>
      <c r="BR124">
        <v>0</v>
      </c>
      <c r="BS124">
        <v>0</v>
      </c>
      <c r="BT124">
        <v>8993.8385714285723</v>
      </c>
      <c r="BU124">
        <v>0</v>
      </c>
      <c r="BV124">
        <v>1819.767142857143</v>
      </c>
      <c r="BW124">
        <v>-12.479900000000001</v>
      </c>
      <c r="BX124">
        <v>730.02800000000002</v>
      </c>
      <c r="BY124">
        <v>742.85857142857128</v>
      </c>
      <c r="BZ124">
        <v>0.20488971428571429</v>
      </c>
      <c r="CA124">
        <v>713.89557142857143</v>
      </c>
      <c r="CB124">
        <v>38.988628571428571</v>
      </c>
      <c r="CC124">
        <v>3.967078571428571</v>
      </c>
      <c r="CD124">
        <v>3.9463400000000002</v>
      </c>
      <c r="CE124">
        <v>28.763571428571431</v>
      </c>
      <c r="CF124">
        <v>28.673185714285719</v>
      </c>
      <c r="CG124">
        <v>1199.997142857143</v>
      </c>
      <c r="CH124">
        <v>0.49998314285714279</v>
      </c>
      <c r="CI124">
        <v>0.50001685714285715</v>
      </c>
      <c r="CJ124">
        <v>0</v>
      </c>
      <c r="CK124">
        <v>1120.531428571428</v>
      </c>
      <c r="CL124">
        <v>4.9990899999999998</v>
      </c>
      <c r="CM124">
        <v>13833.357142857139</v>
      </c>
      <c r="CN124">
        <v>9557.7814285714285</v>
      </c>
      <c r="CO124">
        <v>46.294285714285706</v>
      </c>
      <c r="CP124">
        <v>49.294285714285721</v>
      </c>
      <c r="CQ124">
        <v>47.186999999999998</v>
      </c>
      <c r="CR124">
        <v>47.811999999999998</v>
      </c>
      <c r="CS124">
        <v>47.686999999999998</v>
      </c>
      <c r="CT124">
        <v>597.47714285714289</v>
      </c>
      <c r="CU124">
        <v>597.51999999999987</v>
      </c>
      <c r="CV124">
        <v>0</v>
      </c>
      <c r="CW124">
        <v>1665770202.8</v>
      </c>
      <c r="CX124">
        <v>0</v>
      </c>
      <c r="CY124">
        <v>1665769350.0999999</v>
      </c>
      <c r="CZ124" t="s">
        <v>356</v>
      </c>
      <c r="DA124">
        <v>1665769350.0999999</v>
      </c>
      <c r="DB124">
        <v>1665769349.0999999</v>
      </c>
      <c r="DC124">
        <v>11</v>
      </c>
      <c r="DD124">
        <v>-2.3E-2</v>
      </c>
      <c r="DE124">
        <v>-8.9999999999999993E-3</v>
      </c>
      <c r="DF124">
        <v>-1.113</v>
      </c>
      <c r="DG124">
        <v>0.21099999999999999</v>
      </c>
      <c r="DH124">
        <v>415</v>
      </c>
      <c r="DI124">
        <v>39</v>
      </c>
      <c r="DJ124">
        <v>0.32</v>
      </c>
      <c r="DK124">
        <v>0.12</v>
      </c>
      <c r="DL124">
        <v>-12.482558536585371</v>
      </c>
      <c r="DM124">
        <v>0.1646006968641047</v>
      </c>
      <c r="DN124">
        <v>6.4047615578357378E-2</v>
      </c>
      <c r="DO124">
        <v>0</v>
      </c>
      <c r="DP124">
        <v>0.1894136585365854</v>
      </c>
      <c r="DQ124">
        <v>-3.7494961672473411E-2</v>
      </c>
      <c r="DR124">
        <v>2.1679316034807491E-2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357</v>
      </c>
      <c r="EA124">
        <v>3.2934999999999999</v>
      </c>
      <c r="EB124">
        <v>2.6251600000000002</v>
      </c>
      <c r="EC124">
        <v>0.147313</v>
      </c>
      <c r="ED124">
        <v>0.14782999999999999</v>
      </c>
      <c r="EE124">
        <v>0.15238199999999999</v>
      </c>
      <c r="EF124">
        <v>0.150283</v>
      </c>
      <c r="EG124">
        <v>25705.8</v>
      </c>
      <c r="EH124">
        <v>26195.599999999999</v>
      </c>
      <c r="EI124">
        <v>28062.3</v>
      </c>
      <c r="EJ124">
        <v>29608.7</v>
      </c>
      <c r="EK124">
        <v>32675.1</v>
      </c>
      <c r="EL124">
        <v>34964</v>
      </c>
      <c r="EM124">
        <v>39548.300000000003</v>
      </c>
      <c r="EN124">
        <v>42368.7</v>
      </c>
      <c r="EO124">
        <v>2.11835</v>
      </c>
      <c r="EP124">
        <v>2.12425</v>
      </c>
      <c r="EQ124">
        <v>7.1417499999999995E-2</v>
      </c>
      <c r="ER124">
        <v>0</v>
      </c>
      <c r="ES124">
        <v>34.0274</v>
      </c>
      <c r="ET124">
        <v>999.9</v>
      </c>
      <c r="EU124">
        <v>64.8</v>
      </c>
      <c r="EV124">
        <v>38.9</v>
      </c>
      <c r="EW124">
        <v>44.738999999999997</v>
      </c>
      <c r="EX124">
        <v>57.597499999999997</v>
      </c>
      <c r="EY124">
        <v>-2.5520900000000002</v>
      </c>
      <c r="EZ124">
        <v>2</v>
      </c>
      <c r="FA124">
        <v>0.736537</v>
      </c>
      <c r="FB124">
        <v>2.0118200000000002</v>
      </c>
      <c r="FC124">
        <v>20.258099999999999</v>
      </c>
      <c r="FD124">
        <v>5.21624</v>
      </c>
      <c r="FE124">
        <v>12.0099</v>
      </c>
      <c r="FF124">
        <v>4.9847000000000001</v>
      </c>
      <c r="FG124">
        <v>3.2844500000000001</v>
      </c>
      <c r="FH124">
        <v>8041.7</v>
      </c>
      <c r="FI124">
        <v>9999</v>
      </c>
      <c r="FJ124">
        <v>9999</v>
      </c>
      <c r="FK124">
        <v>562.29999999999995</v>
      </c>
      <c r="FL124">
        <v>1.8658399999999999</v>
      </c>
      <c r="FM124">
        <v>1.86225</v>
      </c>
      <c r="FN124">
        <v>1.86432</v>
      </c>
      <c r="FO124">
        <v>1.8603799999999999</v>
      </c>
      <c r="FP124">
        <v>1.86111</v>
      </c>
      <c r="FQ124">
        <v>1.86019</v>
      </c>
      <c r="FR124">
        <v>1.86188</v>
      </c>
      <c r="FS124">
        <v>1.8585199999999999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-1.0629999999999999</v>
      </c>
      <c r="GH124">
        <v>0.2195</v>
      </c>
      <c r="GI124">
        <v>-1.0539319262819791</v>
      </c>
      <c r="GJ124">
        <v>-4.1205714796583209E-4</v>
      </c>
      <c r="GK124">
        <v>7.7744911336874259E-7</v>
      </c>
      <c r="GL124">
        <v>-3.0144991668536769E-10</v>
      </c>
      <c r="GM124">
        <v>-0.1266511706023529</v>
      </c>
      <c r="GN124">
        <v>4.3598202540073173E-3</v>
      </c>
      <c r="GO124">
        <v>2.9285056325319391E-4</v>
      </c>
      <c r="GP124">
        <v>-4.5385929978810709E-6</v>
      </c>
      <c r="GQ124">
        <v>2</v>
      </c>
      <c r="GR124">
        <v>2069</v>
      </c>
      <c r="GS124">
        <v>4</v>
      </c>
      <c r="GT124">
        <v>38</v>
      </c>
      <c r="GU124">
        <v>14.1</v>
      </c>
      <c r="GV124">
        <v>14.1</v>
      </c>
      <c r="GW124">
        <v>2.1508799999999999</v>
      </c>
      <c r="GX124">
        <v>2.5964399999999999</v>
      </c>
      <c r="GY124">
        <v>2.04834</v>
      </c>
      <c r="GZ124">
        <v>2.6220699999999999</v>
      </c>
      <c r="HA124">
        <v>2.1972700000000001</v>
      </c>
      <c r="HB124">
        <v>2.36816</v>
      </c>
      <c r="HC124">
        <v>43.754300000000001</v>
      </c>
      <c r="HD124">
        <v>12.4947</v>
      </c>
      <c r="HE124">
        <v>18</v>
      </c>
      <c r="HF124">
        <v>650.91499999999996</v>
      </c>
      <c r="HG124">
        <v>727.30100000000004</v>
      </c>
      <c r="HH124">
        <v>31.000299999999999</v>
      </c>
      <c r="HI124">
        <v>36.4251</v>
      </c>
      <c r="HJ124">
        <v>30.001000000000001</v>
      </c>
      <c r="HK124">
        <v>36.212600000000002</v>
      </c>
      <c r="HL124">
        <v>36.1952</v>
      </c>
      <c r="HM124">
        <v>43.053899999999999</v>
      </c>
      <c r="HN124">
        <v>16.107900000000001</v>
      </c>
      <c r="HO124">
        <v>100</v>
      </c>
      <c r="HP124">
        <v>31</v>
      </c>
      <c r="HQ124">
        <v>729.33699999999999</v>
      </c>
      <c r="HR124">
        <v>39.035899999999998</v>
      </c>
      <c r="HS124">
        <v>98.791899999999998</v>
      </c>
      <c r="HT124">
        <v>98.203900000000004</v>
      </c>
    </row>
    <row r="125" spans="1:228" x14ac:dyDescent="0.2">
      <c r="A125">
        <v>110</v>
      </c>
      <c r="B125">
        <v>1665770201.0999999</v>
      </c>
      <c r="C125">
        <v>435</v>
      </c>
      <c r="D125" t="s">
        <v>579</v>
      </c>
      <c r="E125" t="s">
        <v>580</v>
      </c>
      <c r="F125">
        <v>4</v>
      </c>
      <c r="G125">
        <v>1665770198.7874999</v>
      </c>
      <c r="H125">
        <f t="shared" si="34"/>
        <v>2.8489871037106499E-4</v>
      </c>
      <c r="I125">
        <f t="shared" si="35"/>
        <v>0.28489871037106501</v>
      </c>
      <c r="J125">
        <f t="shared" si="36"/>
        <v>2.9238256224562753</v>
      </c>
      <c r="K125">
        <f t="shared" si="37"/>
        <v>707.49324999999999</v>
      </c>
      <c r="L125">
        <f t="shared" si="38"/>
        <v>397.13183585679718</v>
      </c>
      <c r="M125">
        <f t="shared" si="39"/>
        <v>40.236912596863711</v>
      </c>
      <c r="N125">
        <f t="shared" si="40"/>
        <v>71.682352037337452</v>
      </c>
      <c r="O125">
        <f t="shared" si="41"/>
        <v>1.5927796348546693E-2</v>
      </c>
      <c r="P125">
        <f t="shared" si="42"/>
        <v>2.7688393598727479</v>
      </c>
      <c r="Q125">
        <f t="shared" si="43"/>
        <v>1.5877068670204376E-2</v>
      </c>
      <c r="R125">
        <f t="shared" si="44"/>
        <v>9.9277120584218767E-3</v>
      </c>
      <c r="S125">
        <f t="shared" si="45"/>
        <v>226.11507486049157</v>
      </c>
      <c r="T125">
        <f t="shared" si="46"/>
        <v>36.405872025660869</v>
      </c>
      <c r="U125">
        <f t="shared" si="47"/>
        <v>35.177174999999998</v>
      </c>
      <c r="V125">
        <f t="shared" si="48"/>
        <v>5.7040264233946596</v>
      </c>
      <c r="W125">
        <f t="shared" si="49"/>
        <v>69.998414345989133</v>
      </c>
      <c r="X125">
        <f t="shared" si="50"/>
        <v>3.9727789699774911</v>
      </c>
      <c r="Y125">
        <f t="shared" si="51"/>
        <v>5.6755270917149412</v>
      </c>
      <c r="Z125">
        <f t="shared" si="52"/>
        <v>1.7312474534171685</v>
      </c>
      <c r="AA125">
        <f t="shared" si="53"/>
        <v>-12.564033127363967</v>
      </c>
      <c r="AB125">
        <f t="shared" si="54"/>
        <v>-13.514864677571531</v>
      </c>
      <c r="AC125">
        <f t="shared" si="55"/>
        <v>-1.1413929108987413</v>
      </c>
      <c r="AD125">
        <f t="shared" si="56"/>
        <v>198.89478414465736</v>
      </c>
      <c r="AE125">
        <f t="shared" si="57"/>
        <v>13.389228663831272</v>
      </c>
      <c r="AF125">
        <f t="shared" si="58"/>
        <v>0.25469576001228511</v>
      </c>
      <c r="AG125">
        <f t="shared" si="59"/>
        <v>2.9238256224562753</v>
      </c>
      <c r="AH125">
        <v>749.25501994964134</v>
      </c>
      <c r="AI125">
        <v>739.48662424242423</v>
      </c>
      <c r="AJ125">
        <v>1.722572661719437</v>
      </c>
      <c r="AK125">
        <v>66.492370730990942</v>
      </c>
      <c r="AL125">
        <f t="shared" si="60"/>
        <v>0.28489871037106501</v>
      </c>
      <c r="AM125">
        <v>38.986565327920381</v>
      </c>
      <c r="AN125">
        <v>39.218182417582433</v>
      </c>
      <c r="AO125">
        <v>3.9770406809145481E-3</v>
      </c>
      <c r="AP125">
        <v>87.124668143058287</v>
      </c>
      <c r="AQ125">
        <v>38</v>
      </c>
      <c r="AR125">
        <v>6</v>
      </c>
      <c r="AS125">
        <f t="shared" si="61"/>
        <v>1</v>
      </c>
      <c r="AT125">
        <f t="shared" si="62"/>
        <v>0</v>
      </c>
      <c r="AU125">
        <f t="shared" si="63"/>
        <v>47049.702404762131</v>
      </c>
      <c r="AV125">
        <f t="shared" si="64"/>
        <v>1199.9937500000001</v>
      </c>
      <c r="AW125">
        <f t="shared" si="65"/>
        <v>1025.9201760935191</v>
      </c>
      <c r="AX125">
        <f t="shared" si="66"/>
        <v>0.85493793287966624</v>
      </c>
      <c r="AY125">
        <f t="shared" si="67"/>
        <v>0.18843021045775576</v>
      </c>
      <c r="AZ125">
        <v>6</v>
      </c>
      <c r="BA125">
        <v>0.5</v>
      </c>
      <c r="BB125" t="s">
        <v>355</v>
      </c>
      <c r="BC125">
        <v>2</v>
      </c>
      <c r="BD125" t="b">
        <v>1</v>
      </c>
      <c r="BE125">
        <v>1665770198.7874999</v>
      </c>
      <c r="BF125">
        <v>707.49324999999999</v>
      </c>
      <c r="BG125">
        <v>720.01900000000001</v>
      </c>
      <c r="BH125">
        <v>39.210687500000013</v>
      </c>
      <c r="BI125">
        <v>38.9848</v>
      </c>
      <c r="BJ125">
        <v>708.55587500000001</v>
      </c>
      <c r="BK125">
        <v>38.991162500000002</v>
      </c>
      <c r="BL125">
        <v>649.99337500000001</v>
      </c>
      <c r="BM125">
        <v>101.21875</v>
      </c>
      <c r="BN125">
        <v>0.10002871250000001</v>
      </c>
      <c r="BO125">
        <v>35.086637499999988</v>
      </c>
      <c r="BP125">
        <v>35.177174999999998</v>
      </c>
      <c r="BQ125">
        <v>999.9</v>
      </c>
      <c r="BR125">
        <v>0</v>
      </c>
      <c r="BS125">
        <v>0</v>
      </c>
      <c r="BT125">
        <v>9001.0924999999988</v>
      </c>
      <c r="BU125">
        <v>0</v>
      </c>
      <c r="BV125">
        <v>1819.4112500000001</v>
      </c>
      <c r="BW125">
        <v>-12.526037499999999</v>
      </c>
      <c r="BX125">
        <v>736.366625</v>
      </c>
      <c r="BY125">
        <v>749.22762499999999</v>
      </c>
      <c r="BZ125">
        <v>0.22586049999999999</v>
      </c>
      <c r="CA125">
        <v>720.01900000000001</v>
      </c>
      <c r="CB125">
        <v>38.9848</v>
      </c>
      <c r="CC125">
        <v>3.9688599999999998</v>
      </c>
      <c r="CD125">
        <v>3.9459974999999998</v>
      </c>
      <c r="CE125">
        <v>28.771312500000001</v>
      </c>
      <c r="CF125">
        <v>28.671712500000002</v>
      </c>
      <c r="CG125">
        <v>1199.9937500000001</v>
      </c>
      <c r="CH125">
        <v>0.49998662500000002</v>
      </c>
      <c r="CI125">
        <v>0.50001337499999998</v>
      </c>
      <c r="CJ125">
        <v>0</v>
      </c>
      <c r="CK125">
        <v>1120.4000000000001</v>
      </c>
      <c r="CL125">
        <v>4.9990899999999998</v>
      </c>
      <c r="CM125">
        <v>13823.7875</v>
      </c>
      <c r="CN125">
        <v>9557.7587500000009</v>
      </c>
      <c r="CO125">
        <v>46.296499999999988</v>
      </c>
      <c r="CP125">
        <v>49.296499999999988</v>
      </c>
      <c r="CQ125">
        <v>47.186999999999998</v>
      </c>
      <c r="CR125">
        <v>47.819875000000003</v>
      </c>
      <c r="CS125">
        <v>47.686999999999998</v>
      </c>
      <c r="CT125">
        <v>597.48</v>
      </c>
      <c r="CU125">
        <v>597.51374999999996</v>
      </c>
      <c r="CV125">
        <v>0</v>
      </c>
      <c r="CW125">
        <v>1665770206.4000001</v>
      </c>
      <c r="CX125">
        <v>0</v>
      </c>
      <c r="CY125">
        <v>1665769350.0999999</v>
      </c>
      <c r="CZ125" t="s">
        <v>356</v>
      </c>
      <c r="DA125">
        <v>1665769350.0999999</v>
      </c>
      <c r="DB125">
        <v>1665769349.0999999</v>
      </c>
      <c r="DC125">
        <v>11</v>
      </c>
      <c r="DD125">
        <v>-2.3E-2</v>
      </c>
      <c r="DE125">
        <v>-8.9999999999999993E-3</v>
      </c>
      <c r="DF125">
        <v>-1.113</v>
      </c>
      <c r="DG125">
        <v>0.21099999999999999</v>
      </c>
      <c r="DH125">
        <v>415</v>
      </c>
      <c r="DI125">
        <v>39</v>
      </c>
      <c r="DJ125">
        <v>0.32</v>
      </c>
      <c r="DK125">
        <v>0.12</v>
      </c>
      <c r="DL125">
        <v>-12.49247073170732</v>
      </c>
      <c r="DM125">
        <v>0.22868571428571499</v>
      </c>
      <c r="DN125">
        <v>5.8891699874419827E-2</v>
      </c>
      <c r="DO125">
        <v>0</v>
      </c>
      <c r="DP125">
        <v>0.1902735853658537</v>
      </c>
      <c r="DQ125">
        <v>0.17293881533101041</v>
      </c>
      <c r="DR125">
        <v>1.9296248838007929E-2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363</v>
      </c>
      <c r="EA125">
        <v>3.2936100000000001</v>
      </c>
      <c r="EB125">
        <v>2.6254200000000001</v>
      </c>
      <c r="EC125">
        <v>0.14826400000000001</v>
      </c>
      <c r="ED125">
        <v>0.14878</v>
      </c>
      <c r="EE125">
        <v>0.152423</v>
      </c>
      <c r="EF125">
        <v>0.15027799999999999</v>
      </c>
      <c r="EG125">
        <v>25676.5</v>
      </c>
      <c r="EH125">
        <v>26166</v>
      </c>
      <c r="EI125">
        <v>28061.8</v>
      </c>
      <c r="EJ125">
        <v>29608.5</v>
      </c>
      <c r="EK125">
        <v>32672.9</v>
      </c>
      <c r="EL125">
        <v>34963.9</v>
      </c>
      <c r="EM125">
        <v>39547.4</v>
      </c>
      <c r="EN125">
        <v>42368.2</v>
      </c>
      <c r="EO125">
        <v>2.1185999999999998</v>
      </c>
      <c r="EP125">
        <v>2.12392</v>
      </c>
      <c r="EQ125">
        <v>7.1167900000000006E-2</v>
      </c>
      <c r="ER125">
        <v>0</v>
      </c>
      <c r="ES125">
        <v>34.023499999999999</v>
      </c>
      <c r="ET125">
        <v>999.9</v>
      </c>
      <c r="EU125">
        <v>64.8</v>
      </c>
      <c r="EV125">
        <v>38.9</v>
      </c>
      <c r="EW125">
        <v>44.7425</v>
      </c>
      <c r="EX125">
        <v>57.327500000000001</v>
      </c>
      <c r="EY125">
        <v>-2.6121799999999999</v>
      </c>
      <c r="EZ125">
        <v>2</v>
      </c>
      <c r="FA125">
        <v>0.73725600000000002</v>
      </c>
      <c r="FB125">
        <v>2.0135000000000001</v>
      </c>
      <c r="FC125">
        <v>20.258099999999999</v>
      </c>
      <c r="FD125">
        <v>5.21624</v>
      </c>
      <c r="FE125">
        <v>12.0099</v>
      </c>
      <c r="FF125">
        <v>4.9850000000000003</v>
      </c>
      <c r="FG125">
        <v>3.2845800000000001</v>
      </c>
      <c r="FH125">
        <v>8041.7</v>
      </c>
      <c r="FI125">
        <v>9999</v>
      </c>
      <c r="FJ125">
        <v>9999</v>
      </c>
      <c r="FK125">
        <v>562.29999999999995</v>
      </c>
      <c r="FL125">
        <v>1.8658399999999999</v>
      </c>
      <c r="FM125">
        <v>1.8622399999999999</v>
      </c>
      <c r="FN125">
        <v>1.86432</v>
      </c>
      <c r="FO125">
        <v>1.86039</v>
      </c>
      <c r="FP125">
        <v>1.86111</v>
      </c>
      <c r="FQ125">
        <v>1.8601799999999999</v>
      </c>
      <c r="FR125">
        <v>1.86189</v>
      </c>
      <c r="FS125">
        <v>1.8585199999999999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-1.0620000000000001</v>
      </c>
      <c r="GH125">
        <v>0.21959999999999999</v>
      </c>
      <c r="GI125">
        <v>-1.0539319262819791</v>
      </c>
      <c r="GJ125">
        <v>-4.1205714796583209E-4</v>
      </c>
      <c r="GK125">
        <v>7.7744911336874259E-7</v>
      </c>
      <c r="GL125">
        <v>-3.0144991668536769E-10</v>
      </c>
      <c r="GM125">
        <v>-0.1266511706023529</v>
      </c>
      <c r="GN125">
        <v>4.3598202540073173E-3</v>
      </c>
      <c r="GO125">
        <v>2.9285056325319391E-4</v>
      </c>
      <c r="GP125">
        <v>-4.5385929978810709E-6</v>
      </c>
      <c r="GQ125">
        <v>2</v>
      </c>
      <c r="GR125">
        <v>2069</v>
      </c>
      <c r="GS125">
        <v>4</v>
      </c>
      <c r="GT125">
        <v>38</v>
      </c>
      <c r="GU125">
        <v>14.2</v>
      </c>
      <c r="GV125">
        <v>14.2</v>
      </c>
      <c r="GW125">
        <v>2.16797</v>
      </c>
      <c r="GX125">
        <v>2.5830099999999998</v>
      </c>
      <c r="GY125">
        <v>2.04834</v>
      </c>
      <c r="GZ125">
        <v>2.6208499999999999</v>
      </c>
      <c r="HA125">
        <v>2.1972700000000001</v>
      </c>
      <c r="HB125">
        <v>2.3730500000000001</v>
      </c>
      <c r="HC125">
        <v>43.754300000000001</v>
      </c>
      <c r="HD125">
        <v>12.503399999999999</v>
      </c>
      <c r="HE125">
        <v>18</v>
      </c>
      <c r="HF125">
        <v>651.16399999999999</v>
      </c>
      <c r="HG125">
        <v>727.04300000000001</v>
      </c>
      <c r="HH125">
        <v>31.000399999999999</v>
      </c>
      <c r="HI125">
        <v>36.433</v>
      </c>
      <c r="HJ125">
        <v>30.000900000000001</v>
      </c>
      <c r="HK125">
        <v>36.217700000000001</v>
      </c>
      <c r="HL125">
        <v>36.199800000000003</v>
      </c>
      <c r="HM125">
        <v>43.3782</v>
      </c>
      <c r="HN125">
        <v>16.107900000000001</v>
      </c>
      <c r="HO125">
        <v>100</v>
      </c>
      <c r="HP125">
        <v>31</v>
      </c>
      <c r="HQ125">
        <v>736.01800000000003</v>
      </c>
      <c r="HR125">
        <v>39.035899999999998</v>
      </c>
      <c r="HS125">
        <v>98.7898</v>
      </c>
      <c r="HT125">
        <v>98.203000000000003</v>
      </c>
    </row>
    <row r="126" spans="1:228" x14ac:dyDescent="0.2">
      <c r="A126">
        <v>111</v>
      </c>
      <c r="B126">
        <v>1665770205.0999999</v>
      </c>
      <c r="C126">
        <v>439</v>
      </c>
      <c r="D126" t="s">
        <v>581</v>
      </c>
      <c r="E126" t="s">
        <v>582</v>
      </c>
      <c r="F126">
        <v>4</v>
      </c>
      <c r="G126">
        <v>1665770203.0999999</v>
      </c>
      <c r="H126">
        <f t="shared" si="34"/>
        <v>2.8254550537773482E-4</v>
      </c>
      <c r="I126">
        <f t="shared" si="35"/>
        <v>0.28254550537773482</v>
      </c>
      <c r="J126">
        <f t="shared" si="36"/>
        <v>3.0229154898085193</v>
      </c>
      <c r="K126">
        <f t="shared" si="37"/>
        <v>714.62057142857157</v>
      </c>
      <c r="L126">
        <f t="shared" si="38"/>
        <v>391.85761570228834</v>
      </c>
      <c r="M126">
        <f t="shared" si="39"/>
        <v>39.703519751850251</v>
      </c>
      <c r="N126">
        <f t="shared" si="40"/>
        <v>72.406279311281793</v>
      </c>
      <c r="O126">
        <f t="shared" si="41"/>
        <v>1.5802867125004148E-2</v>
      </c>
      <c r="P126">
        <f t="shared" si="42"/>
        <v>2.7681379493202307</v>
      </c>
      <c r="Q126">
        <f t="shared" si="43"/>
        <v>1.5752918131311983E-2</v>
      </c>
      <c r="R126">
        <f t="shared" si="44"/>
        <v>9.8500483177840492E-3</v>
      </c>
      <c r="S126">
        <f t="shared" si="45"/>
        <v>226.11682766429504</v>
      </c>
      <c r="T126">
        <f t="shared" si="46"/>
        <v>36.410805149525274</v>
      </c>
      <c r="U126">
        <f t="shared" si="47"/>
        <v>35.178899999999999</v>
      </c>
      <c r="V126">
        <f t="shared" si="48"/>
        <v>5.7045706228205448</v>
      </c>
      <c r="W126">
        <f t="shared" si="49"/>
        <v>70.005625941184931</v>
      </c>
      <c r="X126">
        <f t="shared" si="50"/>
        <v>3.9740627807651352</v>
      </c>
      <c r="Y126">
        <f t="shared" si="51"/>
        <v>5.6767762980991483</v>
      </c>
      <c r="Z126">
        <f t="shared" si="52"/>
        <v>1.7305078420554096</v>
      </c>
      <c r="AA126">
        <f t="shared" si="53"/>
        <v>-12.460256787158105</v>
      </c>
      <c r="AB126">
        <f t="shared" si="54"/>
        <v>-13.175393890068916</v>
      </c>
      <c r="AC126">
        <f t="shared" si="55"/>
        <v>-1.1130358727539711</v>
      </c>
      <c r="AD126">
        <f t="shared" si="56"/>
        <v>199.36814111431406</v>
      </c>
      <c r="AE126">
        <f t="shared" si="57"/>
        <v>13.495584296695492</v>
      </c>
      <c r="AF126">
        <f t="shared" si="58"/>
        <v>0.27538099611040356</v>
      </c>
      <c r="AG126">
        <f t="shared" si="59"/>
        <v>3.0229154898085193</v>
      </c>
      <c r="AH126">
        <v>756.24814204196832</v>
      </c>
      <c r="AI126">
        <v>746.38110909090904</v>
      </c>
      <c r="AJ126">
        <v>1.7235705714903971</v>
      </c>
      <c r="AK126">
        <v>66.492370730990942</v>
      </c>
      <c r="AL126">
        <f t="shared" si="60"/>
        <v>0.28254550537773482</v>
      </c>
      <c r="AM126">
        <v>38.982207489215838</v>
      </c>
      <c r="AN126">
        <v>39.223714285714323</v>
      </c>
      <c r="AO126">
        <v>1.7115527980780319E-3</v>
      </c>
      <c r="AP126">
        <v>87.124668143058287</v>
      </c>
      <c r="AQ126">
        <v>38</v>
      </c>
      <c r="AR126">
        <v>6</v>
      </c>
      <c r="AS126">
        <f t="shared" si="61"/>
        <v>1</v>
      </c>
      <c r="AT126">
        <f t="shared" si="62"/>
        <v>0</v>
      </c>
      <c r="AU126">
        <f t="shared" si="63"/>
        <v>47029.940861852017</v>
      </c>
      <c r="AV126">
        <f t="shared" si="64"/>
        <v>1200.001428571429</v>
      </c>
      <c r="AW126">
        <f t="shared" si="65"/>
        <v>1025.9268993079254</v>
      </c>
      <c r="AX126">
        <f t="shared" si="66"/>
        <v>0.85493806497319347</v>
      </c>
      <c r="AY126">
        <f t="shared" si="67"/>
        <v>0.18843046539826319</v>
      </c>
      <c r="AZ126">
        <v>6</v>
      </c>
      <c r="BA126">
        <v>0.5</v>
      </c>
      <c r="BB126" t="s">
        <v>355</v>
      </c>
      <c r="BC126">
        <v>2</v>
      </c>
      <c r="BD126" t="b">
        <v>1</v>
      </c>
      <c r="BE126">
        <v>1665770203.0999999</v>
      </c>
      <c r="BF126">
        <v>714.62057142857157</v>
      </c>
      <c r="BG126">
        <v>727.25900000000001</v>
      </c>
      <c r="BH126">
        <v>39.222385714285707</v>
      </c>
      <c r="BI126">
        <v>38.978171428571429</v>
      </c>
      <c r="BJ126">
        <v>715.68185714285698</v>
      </c>
      <c r="BK126">
        <v>39.002785714285707</v>
      </c>
      <c r="BL126">
        <v>650.0354285714285</v>
      </c>
      <c r="BM126">
        <v>101.2212857142857</v>
      </c>
      <c r="BN126">
        <v>0.10000589999999999</v>
      </c>
      <c r="BO126">
        <v>35.090614285714281</v>
      </c>
      <c r="BP126">
        <v>35.178899999999999</v>
      </c>
      <c r="BQ126">
        <v>999.89999999999986</v>
      </c>
      <c r="BR126">
        <v>0</v>
      </c>
      <c r="BS126">
        <v>0</v>
      </c>
      <c r="BT126">
        <v>8997.1428571428569</v>
      </c>
      <c r="BU126">
        <v>0</v>
      </c>
      <c r="BV126">
        <v>1818.3014285714289</v>
      </c>
      <c r="BW126">
        <v>-12.637971428571429</v>
      </c>
      <c r="BX126">
        <v>743.79428571428582</v>
      </c>
      <c r="BY126">
        <v>756.75585714285717</v>
      </c>
      <c r="BZ126">
        <v>0.24423700000000001</v>
      </c>
      <c r="CA126">
        <v>727.25900000000001</v>
      </c>
      <c r="CB126">
        <v>38.978171428571429</v>
      </c>
      <c r="CC126">
        <v>3.9701471428571429</v>
      </c>
      <c r="CD126">
        <v>3.9454257142857139</v>
      </c>
      <c r="CE126">
        <v>28.776914285714291</v>
      </c>
      <c r="CF126">
        <v>28.66918571428571</v>
      </c>
      <c r="CG126">
        <v>1200.001428571429</v>
      </c>
      <c r="CH126">
        <v>0.49998100000000001</v>
      </c>
      <c r="CI126">
        <v>0.50001899999999999</v>
      </c>
      <c r="CJ126">
        <v>0</v>
      </c>
      <c r="CK126">
        <v>1120.1242857142861</v>
      </c>
      <c r="CL126">
        <v>4.9990899999999998</v>
      </c>
      <c r="CM126">
        <v>13824.61428571429</v>
      </c>
      <c r="CN126">
        <v>9557.807142857142</v>
      </c>
      <c r="CO126">
        <v>46.311999999999998</v>
      </c>
      <c r="CP126">
        <v>49.294285714285706</v>
      </c>
      <c r="CQ126">
        <v>47.186999999999998</v>
      </c>
      <c r="CR126">
        <v>47.875</v>
      </c>
      <c r="CS126">
        <v>47.704999999999998</v>
      </c>
      <c r="CT126">
        <v>597.47857142857151</v>
      </c>
      <c r="CU126">
        <v>597.52285714285711</v>
      </c>
      <c r="CV126">
        <v>0</v>
      </c>
      <c r="CW126">
        <v>1665770210.5999999</v>
      </c>
      <c r="CX126">
        <v>0</v>
      </c>
      <c r="CY126">
        <v>1665769350.0999999</v>
      </c>
      <c r="CZ126" t="s">
        <v>356</v>
      </c>
      <c r="DA126">
        <v>1665769350.0999999</v>
      </c>
      <c r="DB126">
        <v>1665769349.0999999</v>
      </c>
      <c r="DC126">
        <v>11</v>
      </c>
      <c r="DD126">
        <v>-2.3E-2</v>
      </c>
      <c r="DE126">
        <v>-8.9999999999999993E-3</v>
      </c>
      <c r="DF126">
        <v>-1.113</v>
      </c>
      <c r="DG126">
        <v>0.21099999999999999</v>
      </c>
      <c r="DH126">
        <v>415</v>
      </c>
      <c r="DI126">
        <v>39</v>
      </c>
      <c r="DJ126">
        <v>0.32</v>
      </c>
      <c r="DK126">
        <v>0.12</v>
      </c>
      <c r="DL126">
        <v>-12.50395365853659</v>
      </c>
      <c r="DM126">
        <v>-0.32109616724744222</v>
      </c>
      <c r="DN126">
        <v>7.3522440899927891E-2</v>
      </c>
      <c r="DO126">
        <v>0</v>
      </c>
      <c r="DP126">
        <v>0.20483470731707321</v>
      </c>
      <c r="DQ126">
        <v>0.20665463414634139</v>
      </c>
      <c r="DR126">
        <v>2.2658434210905801E-2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363</v>
      </c>
      <c r="EA126">
        <v>3.2935400000000001</v>
      </c>
      <c r="EB126">
        <v>2.6252</v>
      </c>
      <c r="EC126">
        <v>0.149198</v>
      </c>
      <c r="ED126">
        <v>0.14971400000000001</v>
      </c>
      <c r="EE126">
        <v>0.15243899999999999</v>
      </c>
      <c r="EF126">
        <v>0.150255</v>
      </c>
      <c r="EG126">
        <v>25647.8</v>
      </c>
      <c r="EH126">
        <v>26136.9</v>
      </c>
      <c r="EI126">
        <v>28061.3</v>
      </c>
      <c r="EJ126">
        <v>29608.2</v>
      </c>
      <c r="EK126">
        <v>32671.8</v>
      </c>
      <c r="EL126">
        <v>34964.6</v>
      </c>
      <c r="EM126">
        <v>39546.699999999997</v>
      </c>
      <c r="EN126">
        <v>42367.9</v>
      </c>
      <c r="EO126">
        <v>2.11877</v>
      </c>
      <c r="EP126">
        <v>2.1240000000000001</v>
      </c>
      <c r="EQ126">
        <v>7.1894399999999997E-2</v>
      </c>
      <c r="ER126">
        <v>0</v>
      </c>
      <c r="ES126">
        <v>34.023200000000003</v>
      </c>
      <c r="ET126">
        <v>999.9</v>
      </c>
      <c r="EU126">
        <v>64.8</v>
      </c>
      <c r="EV126">
        <v>38.9</v>
      </c>
      <c r="EW126">
        <v>44.742899999999999</v>
      </c>
      <c r="EX126">
        <v>57.327500000000001</v>
      </c>
      <c r="EY126">
        <v>-2.53606</v>
      </c>
      <c r="EZ126">
        <v>2</v>
      </c>
      <c r="FA126">
        <v>0.73781799999999997</v>
      </c>
      <c r="FB126">
        <v>2.0154299999999998</v>
      </c>
      <c r="FC126">
        <v>20.258099999999999</v>
      </c>
      <c r="FD126">
        <v>5.2160900000000003</v>
      </c>
      <c r="FE126">
        <v>12.0099</v>
      </c>
      <c r="FF126">
        <v>4.9851000000000001</v>
      </c>
      <c r="FG126">
        <v>3.2845499999999999</v>
      </c>
      <c r="FH126">
        <v>8042.1</v>
      </c>
      <c r="FI126">
        <v>9999</v>
      </c>
      <c r="FJ126">
        <v>9999</v>
      </c>
      <c r="FK126">
        <v>562.29999999999995</v>
      </c>
      <c r="FL126">
        <v>1.8658399999999999</v>
      </c>
      <c r="FM126">
        <v>1.86226</v>
      </c>
      <c r="FN126">
        <v>1.86432</v>
      </c>
      <c r="FO126">
        <v>1.8604000000000001</v>
      </c>
      <c r="FP126">
        <v>1.86111</v>
      </c>
      <c r="FQ126">
        <v>1.8602000000000001</v>
      </c>
      <c r="FR126">
        <v>1.86192</v>
      </c>
      <c r="FS126">
        <v>1.8585199999999999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-1.06</v>
      </c>
      <c r="GH126">
        <v>0.21970000000000001</v>
      </c>
      <c r="GI126">
        <v>-1.0539319262819791</v>
      </c>
      <c r="GJ126">
        <v>-4.1205714796583209E-4</v>
      </c>
      <c r="GK126">
        <v>7.7744911336874259E-7</v>
      </c>
      <c r="GL126">
        <v>-3.0144991668536769E-10</v>
      </c>
      <c r="GM126">
        <v>-0.1266511706023529</v>
      </c>
      <c r="GN126">
        <v>4.3598202540073173E-3</v>
      </c>
      <c r="GO126">
        <v>2.9285056325319391E-4</v>
      </c>
      <c r="GP126">
        <v>-4.5385929978810709E-6</v>
      </c>
      <c r="GQ126">
        <v>2</v>
      </c>
      <c r="GR126">
        <v>2069</v>
      </c>
      <c r="GS126">
        <v>4</v>
      </c>
      <c r="GT126">
        <v>38</v>
      </c>
      <c r="GU126">
        <v>14.2</v>
      </c>
      <c r="GV126">
        <v>14.3</v>
      </c>
      <c r="GW126">
        <v>2.18384</v>
      </c>
      <c r="GX126">
        <v>2.5756800000000002</v>
      </c>
      <c r="GY126">
        <v>2.04834</v>
      </c>
      <c r="GZ126">
        <v>2.6232899999999999</v>
      </c>
      <c r="HA126">
        <v>2.1972700000000001</v>
      </c>
      <c r="HB126">
        <v>2.3706100000000001</v>
      </c>
      <c r="HC126">
        <v>43.754300000000001</v>
      </c>
      <c r="HD126">
        <v>12.485900000000001</v>
      </c>
      <c r="HE126">
        <v>18</v>
      </c>
      <c r="HF126">
        <v>651.35599999999999</v>
      </c>
      <c r="HG126">
        <v>727.16800000000001</v>
      </c>
      <c r="HH126">
        <v>31.000499999999999</v>
      </c>
      <c r="HI126">
        <v>36.439799999999998</v>
      </c>
      <c r="HJ126">
        <v>30.000900000000001</v>
      </c>
      <c r="HK126">
        <v>36.222999999999999</v>
      </c>
      <c r="HL126">
        <v>36.2044</v>
      </c>
      <c r="HM126">
        <v>43.702199999999998</v>
      </c>
      <c r="HN126">
        <v>16.107900000000001</v>
      </c>
      <c r="HO126">
        <v>100</v>
      </c>
      <c r="HP126">
        <v>31</v>
      </c>
      <c r="HQ126">
        <v>742.702</v>
      </c>
      <c r="HR126">
        <v>39.035899999999998</v>
      </c>
      <c r="HS126">
        <v>98.787999999999997</v>
      </c>
      <c r="HT126">
        <v>98.202100000000002</v>
      </c>
    </row>
    <row r="127" spans="1:228" x14ac:dyDescent="0.2">
      <c r="A127">
        <v>112</v>
      </c>
      <c r="B127">
        <v>1665770209.0999999</v>
      </c>
      <c r="C127">
        <v>443</v>
      </c>
      <c r="D127" t="s">
        <v>583</v>
      </c>
      <c r="E127" t="s">
        <v>584</v>
      </c>
      <c r="F127">
        <v>4</v>
      </c>
      <c r="G127">
        <v>1665770206.7874999</v>
      </c>
      <c r="H127">
        <f t="shared" si="34"/>
        <v>2.8802555130243114E-4</v>
      </c>
      <c r="I127">
        <f t="shared" si="35"/>
        <v>0.28802555130243113</v>
      </c>
      <c r="J127">
        <f t="shared" si="36"/>
        <v>2.710720656258645</v>
      </c>
      <c r="K127">
        <f t="shared" si="37"/>
        <v>720.78250000000003</v>
      </c>
      <c r="L127">
        <f t="shared" si="38"/>
        <v>433.78499522660752</v>
      </c>
      <c r="M127">
        <f t="shared" si="39"/>
        <v>43.952204573831608</v>
      </c>
      <c r="N127">
        <f t="shared" si="40"/>
        <v>73.03152539125584</v>
      </c>
      <c r="O127">
        <f t="shared" si="41"/>
        <v>1.6083407973231319E-2</v>
      </c>
      <c r="P127">
        <f t="shared" si="42"/>
        <v>2.7705077910949196</v>
      </c>
      <c r="Q127">
        <f t="shared" si="43"/>
        <v>1.603171702988954E-2</v>
      </c>
      <c r="R127">
        <f t="shared" si="44"/>
        <v>1.0024453446710336E-2</v>
      </c>
      <c r="S127">
        <f t="shared" si="45"/>
        <v>226.11449398576548</v>
      </c>
      <c r="T127">
        <f t="shared" si="46"/>
        <v>36.414399304586681</v>
      </c>
      <c r="U127">
        <f t="shared" si="47"/>
        <v>35.189387500000002</v>
      </c>
      <c r="V127">
        <f t="shared" si="48"/>
        <v>5.707880168751073</v>
      </c>
      <c r="W127">
        <f t="shared" si="49"/>
        <v>69.989468329006158</v>
      </c>
      <c r="X127">
        <f t="shared" si="50"/>
        <v>3.974497588951468</v>
      </c>
      <c r="Y127">
        <f t="shared" si="51"/>
        <v>5.6787080740036044</v>
      </c>
      <c r="Z127">
        <f t="shared" si="52"/>
        <v>1.733382579799605</v>
      </c>
      <c r="AA127">
        <f t="shared" si="53"/>
        <v>-12.701926812437213</v>
      </c>
      <c r="AB127">
        <f t="shared" si="54"/>
        <v>-13.834804935104589</v>
      </c>
      <c r="AC127">
        <f t="shared" si="55"/>
        <v>-1.1678366980346839</v>
      </c>
      <c r="AD127">
        <f t="shared" si="56"/>
        <v>198.40992554018899</v>
      </c>
      <c r="AE127">
        <f t="shared" si="57"/>
        <v>13.463386323885473</v>
      </c>
      <c r="AF127">
        <f t="shared" si="58"/>
        <v>0.28724057515877199</v>
      </c>
      <c r="AG127">
        <f t="shared" si="59"/>
        <v>2.710720656258645</v>
      </c>
      <c r="AH127">
        <v>763.16674930019894</v>
      </c>
      <c r="AI127">
        <v>753.41396363636329</v>
      </c>
      <c r="AJ127">
        <v>1.769342442685562</v>
      </c>
      <c r="AK127">
        <v>66.492370730990942</v>
      </c>
      <c r="AL127">
        <f t="shared" si="60"/>
        <v>0.28802555130243113</v>
      </c>
      <c r="AM127">
        <v>38.974009050372807</v>
      </c>
      <c r="AN127">
        <v>39.228434065934103</v>
      </c>
      <c r="AO127">
        <v>1.9276920517242511E-4</v>
      </c>
      <c r="AP127">
        <v>87.124668143058287</v>
      </c>
      <c r="AQ127">
        <v>38</v>
      </c>
      <c r="AR127">
        <v>6</v>
      </c>
      <c r="AS127">
        <f t="shared" si="61"/>
        <v>1</v>
      </c>
      <c r="AT127">
        <f t="shared" si="62"/>
        <v>0</v>
      </c>
      <c r="AU127">
        <f t="shared" si="63"/>
        <v>47093.797366756968</v>
      </c>
      <c r="AV127">
        <f t="shared" si="64"/>
        <v>1199.98875</v>
      </c>
      <c r="AW127">
        <f t="shared" si="65"/>
        <v>1025.9160885936608</v>
      </c>
      <c r="AX127">
        <f t="shared" si="66"/>
        <v>0.85493808887263389</v>
      </c>
      <c r="AY127">
        <f t="shared" si="67"/>
        <v>0.18843051152418344</v>
      </c>
      <c r="AZ127">
        <v>6</v>
      </c>
      <c r="BA127">
        <v>0.5</v>
      </c>
      <c r="BB127" t="s">
        <v>355</v>
      </c>
      <c r="BC127">
        <v>2</v>
      </c>
      <c r="BD127" t="b">
        <v>1</v>
      </c>
      <c r="BE127">
        <v>1665770206.7874999</v>
      </c>
      <c r="BF127">
        <v>720.78250000000003</v>
      </c>
      <c r="BG127">
        <v>733.40162499999997</v>
      </c>
      <c r="BH127">
        <v>39.226187499999988</v>
      </c>
      <c r="BI127">
        <v>38.9714375</v>
      </c>
      <c r="BJ127">
        <v>721.84212500000001</v>
      </c>
      <c r="BK127">
        <v>39.006574999999998</v>
      </c>
      <c r="BL127">
        <v>649.9860000000001</v>
      </c>
      <c r="BM127">
        <v>101.22262499999999</v>
      </c>
      <c r="BN127">
        <v>9.9931237500000006E-2</v>
      </c>
      <c r="BO127">
        <v>35.096762499999997</v>
      </c>
      <c r="BP127">
        <v>35.189387500000002</v>
      </c>
      <c r="BQ127">
        <v>999.9</v>
      </c>
      <c r="BR127">
        <v>0</v>
      </c>
      <c r="BS127">
        <v>0</v>
      </c>
      <c r="BT127">
        <v>9009.61</v>
      </c>
      <c r="BU127">
        <v>0</v>
      </c>
      <c r="BV127">
        <v>1815.6424999999999</v>
      </c>
      <c r="BW127">
        <v>-12.619300000000001</v>
      </c>
      <c r="BX127">
        <v>750.21024999999997</v>
      </c>
      <c r="BY127">
        <v>763.1423749999999</v>
      </c>
      <c r="BZ127">
        <v>0.25476199999999999</v>
      </c>
      <c r="CA127">
        <v>733.40162499999997</v>
      </c>
      <c r="CB127">
        <v>38.9714375</v>
      </c>
      <c r="CC127">
        <v>3.9705762500000001</v>
      </c>
      <c r="CD127">
        <v>3.9447887499999998</v>
      </c>
      <c r="CE127">
        <v>28.778775</v>
      </c>
      <c r="CF127">
        <v>28.666387499999999</v>
      </c>
      <c r="CG127">
        <v>1199.98875</v>
      </c>
      <c r="CH127">
        <v>0.49998100000000001</v>
      </c>
      <c r="CI127">
        <v>0.50001899999999999</v>
      </c>
      <c r="CJ127">
        <v>0</v>
      </c>
      <c r="CK127">
        <v>1119.8975</v>
      </c>
      <c r="CL127">
        <v>4.9990899999999998</v>
      </c>
      <c r="CM127">
        <v>13816.5875</v>
      </c>
      <c r="CN127">
        <v>9557.7024999999994</v>
      </c>
      <c r="CO127">
        <v>46.311999999999998</v>
      </c>
      <c r="CP127">
        <v>49.311999999999998</v>
      </c>
      <c r="CQ127">
        <v>47.186999999999998</v>
      </c>
      <c r="CR127">
        <v>47.875</v>
      </c>
      <c r="CS127">
        <v>47.702749999999988</v>
      </c>
      <c r="CT127">
        <v>597.47125000000005</v>
      </c>
      <c r="CU127">
        <v>597.51749999999993</v>
      </c>
      <c r="CV127">
        <v>0</v>
      </c>
      <c r="CW127">
        <v>1665770214.8</v>
      </c>
      <c r="CX127">
        <v>0</v>
      </c>
      <c r="CY127">
        <v>1665769350.0999999</v>
      </c>
      <c r="CZ127" t="s">
        <v>356</v>
      </c>
      <c r="DA127">
        <v>1665769350.0999999</v>
      </c>
      <c r="DB127">
        <v>1665769349.0999999</v>
      </c>
      <c r="DC127">
        <v>11</v>
      </c>
      <c r="DD127">
        <v>-2.3E-2</v>
      </c>
      <c r="DE127">
        <v>-8.9999999999999993E-3</v>
      </c>
      <c r="DF127">
        <v>-1.113</v>
      </c>
      <c r="DG127">
        <v>0.21099999999999999</v>
      </c>
      <c r="DH127">
        <v>415</v>
      </c>
      <c r="DI127">
        <v>39</v>
      </c>
      <c r="DJ127">
        <v>0.32</v>
      </c>
      <c r="DK127">
        <v>0.12</v>
      </c>
      <c r="DL127">
        <v>-12.525409756097559</v>
      </c>
      <c r="DM127">
        <v>-0.789359581881523</v>
      </c>
      <c r="DN127">
        <v>9.1066624779449226E-2</v>
      </c>
      <c r="DO127">
        <v>0</v>
      </c>
      <c r="DP127">
        <v>0.21729151219512191</v>
      </c>
      <c r="DQ127">
        <v>0.27026021602787448</v>
      </c>
      <c r="DR127">
        <v>2.7247989178099931E-2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363</v>
      </c>
      <c r="EA127">
        <v>3.2935699999999999</v>
      </c>
      <c r="EB127">
        <v>2.6252399999999998</v>
      </c>
      <c r="EC127">
        <v>0.15015100000000001</v>
      </c>
      <c r="ED127">
        <v>0.150643</v>
      </c>
      <c r="EE127">
        <v>0.152447</v>
      </c>
      <c r="EF127">
        <v>0.15023800000000001</v>
      </c>
      <c r="EG127">
        <v>25618.799999999999</v>
      </c>
      <c r="EH127">
        <v>26107.4</v>
      </c>
      <c r="EI127">
        <v>28061.1</v>
      </c>
      <c r="EJ127">
        <v>29607.1</v>
      </c>
      <c r="EK127">
        <v>32671</v>
      </c>
      <c r="EL127">
        <v>34964.199999999997</v>
      </c>
      <c r="EM127">
        <v>39546.1</v>
      </c>
      <c r="EN127">
        <v>42366.6</v>
      </c>
      <c r="EO127">
        <v>2.1190000000000002</v>
      </c>
      <c r="EP127">
        <v>2.1240000000000001</v>
      </c>
      <c r="EQ127">
        <v>7.2728799999999996E-2</v>
      </c>
      <c r="ER127">
        <v>0</v>
      </c>
      <c r="ES127">
        <v>34.025100000000002</v>
      </c>
      <c r="ET127">
        <v>999.9</v>
      </c>
      <c r="EU127">
        <v>64.8</v>
      </c>
      <c r="EV127">
        <v>38.9</v>
      </c>
      <c r="EW127">
        <v>44.741500000000002</v>
      </c>
      <c r="EX127">
        <v>57.087499999999999</v>
      </c>
      <c r="EY127">
        <v>-2.5480800000000001</v>
      </c>
      <c r="EZ127">
        <v>2</v>
      </c>
      <c r="FA127">
        <v>0.73849900000000002</v>
      </c>
      <c r="FB127">
        <v>2.0194200000000002</v>
      </c>
      <c r="FC127">
        <v>20.2576</v>
      </c>
      <c r="FD127">
        <v>5.2165400000000002</v>
      </c>
      <c r="FE127">
        <v>12.0099</v>
      </c>
      <c r="FF127">
        <v>4.9852999999999996</v>
      </c>
      <c r="FG127">
        <v>3.2845499999999999</v>
      </c>
      <c r="FH127">
        <v>8042.1</v>
      </c>
      <c r="FI127">
        <v>9999</v>
      </c>
      <c r="FJ127">
        <v>9999</v>
      </c>
      <c r="FK127">
        <v>562.29999999999995</v>
      </c>
      <c r="FL127">
        <v>1.8658399999999999</v>
      </c>
      <c r="FM127">
        <v>1.8622399999999999</v>
      </c>
      <c r="FN127">
        <v>1.86432</v>
      </c>
      <c r="FO127">
        <v>1.86039</v>
      </c>
      <c r="FP127">
        <v>1.86111</v>
      </c>
      <c r="FQ127">
        <v>1.86019</v>
      </c>
      <c r="FR127">
        <v>1.86189</v>
      </c>
      <c r="FS127">
        <v>1.8585100000000001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-1.0580000000000001</v>
      </c>
      <c r="GH127">
        <v>0.21970000000000001</v>
      </c>
      <c r="GI127">
        <v>-1.0539319262819791</v>
      </c>
      <c r="GJ127">
        <v>-4.1205714796583209E-4</v>
      </c>
      <c r="GK127">
        <v>7.7744911336874259E-7</v>
      </c>
      <c r="GL127">
        <v>-3.0144991668536769E-10</v>
      </c>
      <c r="GM127">
        <v>-0.1266511706023529</v>
      </c>
      <c r="GN127">
        <v>4.3598202540073173E-3</v>
      </c>
      <c r="GO127">
        <v>2.9285056325319391E-4</v>
      </c>
      <c r="GP127">
        <v>-4.5385929978810709E-6</v>
      </c>
      <c r="GQ127">
        <v>2</v>
      </c>
      <c r="GR127">
        <v>2069</v>
      </c>
      <c r="GS127">
        <v>4</v>
      </c>
      <c r="GT127">
        <v>38</v>
      </c>
      <c r="GU127">
        <v>14.3</v>
      </c>
      <c r="GV127">
        <v>14.3</v>
      </c>
      <c r="GW127">
        <v>2.2009300000000001</v>
      </c>
      <c r="GX127">
        <v>2.5927699999999998</v>
      </c>
      <c r="GY127">
        <v>2.04834</v>
      </c>
      <c r="GZ127">
        <v>2.6232899999999999</v>
      </c>
      <c r="HA127">
        <v>2.1972700000000001</v>
      </c>
      <c r="HB127">
        <v>2.3095699999999999</v>
      </c>
      <c r="HC127">
        <v>43.754300000000001</v>
      </c>
      <c r="HD127">
        <v>12.4772</v>
      </c>
      <c r="HE127">
        <v>18</v>
      </c>
      <c r="HF127">
        <v>651.59900000000005</v>
      </c>
      <c r="HG127">
        <v>727.23</v>
      </c>
      <c r="HH127">
        <v>31.000900000000001</v>
      </c>
      <c r="HI127">
        <v>36.446599999999997</v>
      </c>
      <c r="HJ127">
        <v>30.000800000000002</v>
      </c>
      <c r="HK127">
        <v>36.229399999999998</v>
      </c>
      <c r="HL127">
        <v>36.209899999999998</v>
      </c>
      <c r="HM127">
        <v>44.024099999999997</v>
      </c>
      <c r="HN127">
        <v>16.107900000000001</v>
      </c>
      <c r="HO127">
        <v>100</v>
      </c>
      <c r="HP127">
        <v>31</v>
      </c>
      <c r="HQ127">
        <v>749.38499999999999</v>
      </c>
      <c r="HR127">
        <v>39.035899999999998</v>
      </c>
      <c r="HS127">
        <v>98.786900000000003</v>
      </c>
      <c r="HT127">
        <v>98.198899999999995</v>
      </c>
    </row>
    <row r="128" spans="1:228" x14ac:dyDescent="0.2">
      <c r="A128">
        <v>113</v>
      </c>
      <c r="B128">
        <v>1665770213.0999999</v>
      </c>
      <c r="C128">
        <v>447</v>
      </c>
      <c r="D128" t="s">
        <v>585</v>
      </c>
      <c r="E128" t="s">
        <v>586</v>
      </c>
      <c r="F128">
        <v>4</v>
      </c>
      <c r="G128">
        <v>1665770211.0999999</v>
      </c>
      <c r="H128">
        <f t="shared" si="34"/>
        <v>3.0086559840410398E-4</v>
      </c>
      <c r="I128">
        <f t="shared" si="35"/>
        <v>0.30086559840410398</v>
      </c>
      <c r="J128">
        <f t="shared" si="36"/>
        <v>2.8704130488967925</v>
      </c>
      <c r="K128">
        <f t="shared" si="37"/>
        <v>727.99728571428568</v>
      </c>
      <c r="L128">
        <f t="shared" si="38"/>
        <v>436.61747218345249</v>
      </c>
      <c r="M128">
        <f t="shared" si="39"/>
        <v>44.239056924098378</v>
      </c>
      <c r="N128">
        <f t="shared" si="40"/>
        <v>73.762310065712427</v>
      </c>
      <c r="O128">
        <f t="shared" si="41"/>
        <v>1.6771981735166225E-2</v>
      </c>
      <c r="P128">
        <f t="shared" si="42"/>
        <v>2.7680704651050592</v>
      </c>
      <c r="Q128">
        <f t="shared" si="43"/>
        <v>1.6715729031246601E-2</v>
      </c>
      <c r="R128">
        <f t="shared" si="44"/>
        <v>1.0452368920186333E-2</v>
      </c>
      <c r="S128">
        <f t="shared" si="45"/>
        <v>226.11459009280262</v>
      </c>
      <c r="T128">
        <f t="shared" si="46"/>
        <v>36.422069680443414</v>
      </c>
      <c r="U128">
        <f t="shared" si="47"/>
        <v>35.200957142857142</v>
      </c>
      <c r="V128">
        <f t="shared" si="48"/>
        <v>5.7115331427053455</v>
      </c>
      <c r="W128">
        <f t="shared" si="49"/>
        <v>69.95939966863466</v>
      </c>
      <c r="X128">
        <f t="shared" si="50"/>
        <v>3.9750130225728739</v>
      </c>
      <c r="Y128">
        <f t="shared" si="51"/>
        <v>5.6818855527644221</v>
      </c>
      <c r="Z128">
        <f t="shared" si="52"/>
        <v>1.7365201201324716</v>
      </c>
      <c r="AA128">
        <f t="shared" si="53"/>
        <v>-13.268172889620985</v>
      </c>
      <c r="AB128">
        <f t="shared" si="54"/>
        <v>-14.040619534692453</v>
      </c>
      <c r="AC128">
        <f t="shared" si="55"/>
        <v>-1.1863788989144761</v>
      </c>
      <c r="AD128">
        <f t="shared" si="56"/>
        <v>197.61941876957468</v>
      </c>
      <c r="AE128">
        <f t="shared" si="57"/>
        <v>13.450638074858587</v>
      </c>
      <c r="AF128">
        <f t="shared" si="58"/>
        <v>0.3031288168518354</v>
      </c>
      <c r="AG128">
        <f t="shared" si="59"/>
        <v>2.8704130488967925</v>
      </c>
      <c r="AH128">
        <v>770.14168876466545</v>
      </c>
      <c r="AI128">
        <v>760.34100606060565</v>
      </c>
      <c r="AJ128">
        <v>1.7434028272462521</v>
      </c>
      <c r="AK128">
        <v>66.492370730990942</v>
      </c>
      <c r="AL128">
        <f t="shared" si="60"/>
        <v>0.30086559840410398</v>
      </c>
      <c r="AM128">
        <v>38.96723887539062</v>
      </c>
      <c r="AN128">
        <v>39.232956043956058</v>
      </c>
      <c r="AO128">
        <v>2.085140286392913E-4</v>
      </c>
      <c r="AP128">
        <v>87.124668143058287</v>
      </c>
      <c r="AQ128">
        <v>38</v>
      </c>
      <c r="AR128">
        <v>6</v>
      </c>
      <c r="AS128">
        <f t="shared" si="61"/>
        <v>1</v>
      </c>
      <c r="AT128">
        <f t="shared" si="62"/>
        <v>0</v>
      </c>
      <c r="AU128">
        <f t="shared" si="63"/>
        <v>47025.621987138591</v>
      </c>
      <c r="AV128">
        <f t="shared" si="64"/>
        <v>1199.99</v>
      </c>
      <c r="AW128">
        <f t="shared" si="65"/>
        <v>1025.9170850221776</v>
      </c>
      <c r="AX128">
        <f t="shared" si="66"/>
        <v>0.85493802866872026</v>
      </c>
      <c r="AY128">
        <f t="shared" si="67"/>
        <v>0.18843039533062994</v>
      </c>
      <c r="AZ128">
        <v>6</v>
      </c>
      <c r="BA128">
        <v>0.5</v>
      </c>
      <c r="BB128" t="s">
        <v>355</v>
      </c>
      <c r="BC128">
        <v>2</v>
      </c>
      <c r="BD128" t="b">
        <v>1</v>
      </c>
      <c r="BE128">
        <v>1665770211.0999999</v>
      </c>
      <c r="BF128">
        <v>727.99728571428568</v>
      </c>
      <c r="BG128">
        <v>740.61671428571447</v>
      </c>
      <c r="BH128">
        <v>39.231400000000001</v>
      </c>
      <c r="BI128">
        <v>38.96257142857143</v>
      </c>
      <c r="BJ128">
        <v>729.05514285714287</v>
      </c>
      <c r="BK128">
        <v>39.011742857142863</v>
      </c>
      <c r="BL128">
        <v>650.01271428571431</v>
      </c>
      <c r="BM128">
        <v>101.2222857142857</v>
      </c>
      <c r="BN128">
        <v>9.9946542857142856E-2</v>
      </c>
      <c r="BO128">
        <v>35.106871428571431</v>
      </c>
      <c r="BP128">
        <v>35.200957142857142</v>
      </c>
      <c r="BQ128">
        <v>999.89999999999986</v>
      </c>
      <c r="BR128">
        <v>0</v>
      </c>
      <c r="BS128">
        <v>0</v>
      </c>
      <c r="BT128">
        <v>8996.6957142857154</v>
      </c>
      <c r="BU128">
        <v>0</v>
      </c>
      <c r="BV128">
        <v>1804.24</v>
      </c>
      <c r="BW128">
        <v>-12.6197</v>
      </c>
      <c r="BX128">
        <v>757.72371428571421</v>
      </c>
      <c r="BY128">
        <v>770.64300000000014</v>
      </c>
      <c r="BZ128">
        <v>0.26882985714285718</v>
      </c>
      <c r="CA128">
        <v>740.61671428571447</v>
      </c>
      <c r="CB128">
        <v>38.96257142857143</v>
      </c>
      <c r="CC128">
        <v>3.9710857142857141</v>
      </c>
      <c r="CD128">
        <v>3.9438742857142861</v>
      </c>
      <c r="CE128">
        <v>28.780999999999999</v>
      </c>
      <c r="CF128">
        <v>28.662414285714281</v>
      </c>
      <c r="CG128">
        <v>1199.99</v>
      </c>
      <c r="CH128">
        <v>0.49998100000000001</v>
      </c>
      <c r="CI128">
        <v>0.50001899999999999</v>
      </c>
      <c r="CJ128">
        <v>0</v>
      </c>
      <c r="CK128">
        <v>1119.6057142857139</v>
      </c>
      <c r="CL128">
        <v>4.9990899999999998</v>
      </c>
      <c r="CM128">
        <v>13808</v>
      </c>
      <c r="CN128">
        <v>9557.7200000000012</v>
      </c>
      <c r="CO128">
        <v>46.311999999999998</v>
      </c>
      <c r="CP128">
        <v>49.311999999999998</v>
      </c>
      <c r="CQ128">
        <v>47.186999999999998</v>
      </c>
      <c r="CR128">
        <v>47.875</v>
      </c>
      <c r="CS128">
        <v>47.732000000000014</v>
      </c>
      <c r="CT128">
        <v>597.47428571428577</v>
      </c>
      <c r="CU128">
        <v>597.51571428571435</v>
      </c>
      <c r="CV128">
        <v>0</v>
      </c>
      <c r="CW128">
        <v>1665770218.4000001</v>
      </c>
      <c r="CX128">
        <v>0</v>
      </c>
      <c r="CY128">
        <v>1665769350.0999999</v>
      </c>
      <c r="CZ128" t="s">
        <v>356</v>
      </c>
      <c r="DA128">
        <v>1665769350.0999999</v>
      </c>
      <c r="DB128">
        <v>1665769349.0999999</v>
      </c>
      <c r="DC128">
        <v>11</v>
      </c>
      <c r="DD128">
        <v>-2.3E-2</v>
      </c>
      <c r="DE128">
        <v>-8.9999999999999993E-3</v>
      </c>
      <c r="DF128">
        <v>-1.113</v>
      </c>
      <c r="DG128">
        <v>0.21099999999999999</v>
      </c>
      <c r="DH128">
        <v>415</v>
      </c>
      <c r="DI128">
        <v>39</v>
      </c>
      <c r="DJ128">
        <v>0.32</v>
      </c>
      <c r="DK128">
        <v>0.12</v>
      </c>
      <c r="DL128">
        <v>-12.55911707317073</v>
      </c>
      <c r="DM128">
        <v>-0.71041672473869866</v>
      </c>
      <c r="DN128">
        <v>8.303818076405825E-2</v>
      </c>
      <c r="DO128">
        <v>0</v>
      </c>
      <c r="DP128">
        <v>0.23357512195121949</v>
      </c>
      <c r="DQ128">
        <v>0.25502565156794432</v>
      </c>
      <c r="DR128">
        <v>2.5522775403592001E-2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363</v>
      </c>
      <c r="EA128">
        <v>3.29352</v>
      </c>
      <c r="EB128">
        <v>2.6252399999999998</v>
      </c>
      <c r="EC128">
        <v>0.15107999999999999</v>
      </c>
      <c r="ED128">
        <v>0.15156</v>
      </c>
      <c r="EE128">
        <v>0.15245700000000001</v>
      </c>
      <c r="EF128">
        <v>0.15021300000000001</v>
      </c>
      <c r="EG128">
        <v>25590.3</v>
      </c>
      <c r="EH128">
        <v>26079.1</v>
      </c>
      <c r="EI128">
        <v>28060.6</v>
      </c>
      <c r="EJ128">
        <v>29607.200000000001</v>
      </c>
      <c r="EK128">
        <v>32670.1</v>
      </c>
      <c r="EL128">
        <v>34965.4</v>
      </c>
      <c r="EM128">
        <v>39545.4</v>
      </c>
      <c r="EN128">
        <v>42366.7</v>
      </c>
      <c r="EO128">
        <v>2.1187</v>
      </c>
      <c r="EP128">
        <v>2.12398</v>
      </c>
      <c r="EQ128">
        <v>7.2561200000000006E-2</v>
      </c>
      <c r="ER128">
        <v>0</v>
      </c>
      <c r="ES128">
        <v>34.029299999999999</v>
      </c>
      <c r="ET128">
        <v>999.9</v>
      </c>
      <c r="EU128">
        <v>64.8</v>
      </c>
      <c r="EV128">
        <v>38.9</v>
      </c>
      <c r="EW128">
        <v>44.746299999999998</v>
      </c>
      <c r="EX128">
        <v>57.627499999999998</v>
      </c>
      <c r="EY128">
        <v>-2.6442299999999999</v>
      </c>
      <c r="EZ128">
        <v>2</v>
      </c>
      <c r="FA128">
        <v>0.73913399999999996</v>
      </c>
      <c r="FB128">
        <v>2.0227200000000001</v>
      </c>
      <c r="FC128">
        <v>20.2577</v>
      </c>
      <c r="FD128">
        <v>5.2168400000000004</v>
      </c>
      <c r="FE128">
        <v>12.0099</v>
      </c>
      <c r="FF128">
        <v>4.9854500000000002</v>
      </c>
      <c r="FG128">
        <v>3.2846500000000001</v>
      </c>
      <c r="FH128">
        <v>8042.4</v>
      </c>
      <c r="FI128">
        <v>9999</v>
      </c>
      <c r="FJ128">
        <v>9999</v>
      </c>
      <c r="FK128">
        <v>562.29999999999995</v>
      </c>
      <c r="FL128">
        <v>1.8658399999999999</v>
      </c>
      <c r="FM128">
        <v>1.8622300000000001</v>
      </c>
      <c r="FN128">
        <v>1.86432</v>
      </c>
      <c r="FO128">
        <v>1.86039</v>
      </c>
      <c r="FP128">
        <v>1.86111</v>
      </c>
      <c r="FQ128">
        <v>1.8601799999999999</v>
      </c>
      <c r="FR128">
        <v>1.86189</v>
      </c>
      <c r="FS128">
        <v>1.8585100000000001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-1.0580000000000001</v>
      </c>
      <c r="GH128">
        <v>0.21970000000000001</v>
      </c>
      <c r="GI128">
        <v>-1.0539319262819791</v>
      </c>
      <c r="GJ128">
        <v>-4.1205714796583209E-4</v>
      </c>
      <c r="GK128">
        <v>7.7744911336874259E-7</v>
      </c>
      <c r="GL128">
        <v>-3.0144991668536769E-10</v>
      </c>
      <c r="GM128">
        <v>-0.1266511706023529</v>
      </c>
      <c r="GN128">
        <v>4.3598202540073173E-3</v>
      </c>
      <c r="GO128">
        <v>2.9285056325319391E-4</v>
      </c>
      <c r="GP128">
        <v>-4.5385929978810709E-6</v>
      </c>
      <c r="GQ128">
        <v>2</v>
      </c>
      <c r="GR128">
        <v>2069</v>
      </c>
      <c r="GS128">
        <v>4</v>
      </c>
      <c r="GT128">
        <v>38</v>
      </c>
      <c r="GU128">
        <v>14.4</v>
      </c>
      <c r="GV128">
        <v>14.4</v>
      </c>
      <c r="GW128">
        <v>2.2168000000000001</v>
      </c>
      <c r="GX128">
        <v>2.5830099999999998</v>
      </c>
      <c r="GY128">
        <v>2.04956</v>
      </c>
      <c r="GZ128">
        <v>2.6220699999999999</v>
      </c>
      <c r="HA128">
        <v>2.1972700000000001</v>
      </c>
      <c r="HB128">
        <v>2.36816</v>
      </c>
      <c r="HC128">
        <v>43.754300000000001</v>
      </c>
      <c r="HD128">
        <v>12.485900000000001</v>
      </c>
      <c r="HE128">
        <v>18</v>
      </c>
      <c r="HF128">
        <v>651.40300000000002</v>
      </c>
      <c r="HG128">
        <v>727.26</v>
      </c>
      <c r="HH128">
        <v>31.000900000000001</v>
      </c>
      <c r="HI128">
        <v>36.453400000000002</v>
      </c>
      <c r="HJ128">
        <v>30.000900000000001</v>
      </c>
      <c r="HK128">
        <v>36.233899999999998</v>
      </c>
      <c r="HL128">
        <v>36.214399999999998</v>
      </c>
      <c r="HM128">
        <v>44.3504</v>
      </c>
      <c r="HN128">
        <v>16.107900000000001</v>
      </c>
      <c r="HO128">
        <v>100</v>
      </c>
      <c r="HP128">
        <v>31</v>
      </c>
      <c r="HQ128">
        <v>756.07500000000005</v>
      </c>
      <c r="HR128">
        <v>39.035899999999998</v>
      </c>
      <c r="HS128">
        <v>98.785200000000003</v>
      </c>
      <c r="HT128">
        <v>98.199200000000005</v>
      </c>
    </row>
    <row r="129" spans="1:228" x14ac:dyDescent="0.2">
      <c r="A129">
        <v>114</v>
      </c>
      <c r="B129">
        <v>1665770217.0999999</v>
      </c>
      <c r="C129">
        <v>451</v>
      </c>
      <c r="D129" t="s">
        <v>587</v>
      </c>
      <c r="E129" t="s">
        <v>588</v>
      </c>
      <c r="F129">
        <v>4</v>
      </c>
      <c r="G129">
        <v>1665770214.7874999</v>
      </c>
      <c r="H129">
        <f t="shared" si="34"/>
        <v>3.1024663762261819E-4</v>
      </c>
      <c r="I129">
        <f t="shared" si="35"/>
        <v>0.31024663762261817</v>
      </c>
      <c r="J129">
        <f t="shared" si="36"/>
        <v>3.0548527381036545</v>
      </c>
      <c r="K129">
        <f t="shared" si="37"/>
        <v>734.13024999999993</v>
      </c>
      <c r="L129">
        <f t="shared" si="38"/>
        <v>433.57736133676457</v>
      </c>
      <c r="M129">
        <f t="shared" si="39"/>
        <v>43.931560666654342</v>
      </c>
      <c r="N129">
        <f t="shared" si="40"/>
        <v>74.384620810612404</v>
      </c>
      <c r="O129">
        <f t="shared" si="41"/>
        <v>1.7278016487840817E-2</v>
      </c>
      <c r="P129">
        <f t="shared" si="42"/>
        <v>2.7677713543849851</v>
      </c>
      <c r="Q129">
        <f t="shared" si="43"/>
        <v>1.7218318221184734E-2</v>
      </c>
      <c r="R129">
        <f t="shared" si="44"/>
        <v>1.0766795263782396E-2</v>
      </c>
      <c r="S129">
        <f t="shared" si="45"/>
        <v>226.11724986071192</v>
      </c>
      <c r="T129">
        <f t="shared" si="46"/>
        <v>36.42439696017216</v>
      </c>
      <c r="U129">
        <f t="shared" si="47"/>
        <v>35.207700000000003</v>
      </c>
      <c r="V129">
        <f t="shared" si="48"/>
        <v>5.7136630547433924</v>
      </c>
      <c r="W129">
        <f t="shared" si="49"/>
        <v>69.945488079741708</v>
      </c>
      <c r="X129">
        <f t="shared" si="50"/>
        <v>3.9752653046497421</v>
      </c>
      <c r="Y129">
        <f t="shared" si="51"/>
        <v>5.6833763174512715</v>
      </c>
      <c r="Z129">
        <f t="shared" si="52"/>
        <v>1.7383977500936503</v>
      </c>
      <c r="AA129">
        <f t="shared" si="53"/>
        <v>-13.681876719157462</v>
      </c>
      <c r="AB129">
        <f t="shared" si="54"/>
        <v>-14.337800976539345</v>
      </c>
      <c r="AC129">
        <f t="shared" si="55"/>
        <v>-1.2116882564729408</v>
      </c>
      <c r="AD129">
        <f t="shared" si="56"/>
        <v>196.88588390854218</v>
      </c>
      <c r="AE129">
        <f t="shared" si="57"/>
        <v>13.471050730427494</v>
      </c>
      <c r="AF129">
        <f t="shared" si="58"/>
        <v>0.31507054505664411</v>
      </c>
      <c r="AG129">
        <f t="shared" si="59"/>
        <v>3.0548527381036545</v>
      </c>
      <c r="AH129">
        <v>777.07063172284222</v>
      </c>
      <c r="AI129">
        <v>767.21495151515126</v>
      </c>
      <c r="AJ129">
        <v>1.713123541665756</v>
      </c>
      <c r="AK129">
        <v>66.492370730990942</v>
      </c>
      <c r="AL129">
        <f t="shared" si="60"/>
        <v>0.31024663762261817</v>
      </c>
      <c r="AM129">
        <v>38.958478046468223</v>
      </c>
      <c r="AN129">
        <v>39.232864835164868</v>
      </c>
      <c r="AO129">
        <v>1.4360004353586821E-4</v>
      </c>
      <c r="AP129">
        <v>87.124668143058287</v>
      </c>
      <c r="AQ129">
        <v>38</v>
      </c>
      <c r="AR129">
        <v>6</v>
      </c>
      <c r="AS129">
        <f t="shared" si="61"/>
        <v>1</v>
      </c>
      <c r="AT129">
        <f t="shared" si="62"/>
        <v>0</v>
      </c>
      <c r="AU129">
        <f t="shared" si="63"/>
        <v>47016.732463678716</v>
      </c>
      <c r="AV129">
        <f t="shared" si="64"/>
        <v>1200.0037500000001</v>
      </c>
      <c r="AW129">
        <f t="shared" si="65"/>
        <v>1025.9288760936329</v>
      </c>
      <c r="AX129">
        <f t="shared" si="66"/>
        <v>0.85493805839659487</v>
      </c>
      <c r="AY129">
        <f t="shared" si="67"/>
        <v>0.18843045270542855</v>
      </c>
      <c r="AZ129">
        <v>6</v>
      </c>
      <c r="BA129">
        <v>0.5</v>
      </c>
      <c r="BB129" t="s">
        <v>355</v>
      </c>
      <c r="BC129">
        <v>2</v>
      </c>
      <c r="BD129" t="b">
        <v>1</v>
      </c>
      <c r="BE129">
        <v>1665770214.7874999</v>
      </c>
      <c r="BF129">
        <v>734.13024999999993</v>
      </c>
      <c r="BG129">
        <v>746.77862499999992</v>
      </c>
      <c r="BH129">
        <v>39.2334125</v>
      </c>
      <c r="BI129">
        <v>38.953987499999997</v>
      </c>
      <c r="BJ129">
        <v>735.18662499999994</v>
      </c>
      <c r="BK129">
        <v>39.013737499999998</v>
      </c>
      <c r="BL129">
        <v>649.99749999999995</v>
      </c>
      <c r="BM129">
        <v>101.2235</v>
      </c>
      <c r="BN129">
        <v>9.996516250000001E-2</v>
      </c>
      <c r="BO129">
        <v>35.111612500000007</v>
      </c>
      <c r="BP129">
        <v>35.207700000000003</v>
      </c>
      <c r="BQ129">
        <v>999.9</v>
      </c>
      <c r="BR129">
        <v>0</v>
      </c>
      <c r="BS129">
        <v>0</v>
      </c>
      <c r="BT129">
        <v>8995</v>
      </c>
      <c r="BU129">
        <v>0</v>
      </c>
      <c r="BV129">
        <v>1803.7550000000001</v>
      </c>
      <c r="BW129">
        <v>-12.648524999999999</v>
      </c>
      <c r="BX129">
        <v>764.10899999999992</v>
      </c>
      <c r="BY129">
        <v>777.04787499999998</v>
      </c>
      <c r="BZ129">
        <v>0.27943425</v>
      </c>
      <c r="CA129">
        <v>746.77862499999992</v>
      </c>
      <c r="CB129">
        <v>38.953987499999997</v>
      </c>
      <c r="CC129">
        <v>3.9713375000000002</v>
      </c>
      <c r="CD129">
        <v>3.9430562500000002</v>
      </c>
      <c r="CE129">
        <v>28.782087499999999</v>
      </c>
      <c r="CF129">
        <v>28.6588125</v>
      </c>
      <c r="CG129">
        <v>1200.0037500000001</v>
      </c>
      <c r="CH129">
        <v>0.49998100000000001</v>
      </c>
      <c r="CI129">
        <v>0.50001899999999999</v>
      </c>
      <c r="CJ129">
        <v>0</v>
      </c>
      <c r="CK129">
        <v>1119.46</v>
      </c>
      <c r="CL129">
        <v>4.9990899999999998</v>
      </c>
      <c r="CM129">
        <v>13800.4125</v>
      </c>
      <c r="CN129">
        <v>9557.8287500000006</v>
      </c>
      <c r="CO129">
        <v>46.311999999999998</v>
      </c>
      <c r="CP129">
        <v>49.311999999999998</v>
      </c>
      <c r="CQ129">
        <v>47.186999999999998</v>
      </c>
      <c r="CR129">
        <v>47.875</v>
      </c>
      <c r="CS129">
        <v>47.718499999999999</v>
      </c>
      <c r="CT129">
        <v>597.48</v>
      </c>
      <c r="CU129">
        <v>597.52374999999995</v>
      </c>
      <c r="CV129">
        <v>0</v>
      </c>
      <c r="CW129">
        <v>1665770222.5999999</v>
      </c>
      <c r="CX129">
        <v>0</v>
      </c>
      <c r="CY129">
        <v>1665769350.0999999</v>
      </c>
      <c r="CZ129" t="s">
        <v>356</v>
      </c>
      <c r="DA129">
        <v>1665769350.0999999</v>
      </c>
      <c r="DB129">
        <v>1665769349.0999999</v>
      </c>
      <c r="DC129">
        <v>11</v>
      </c>
      <c r="DD129">
        <v>-2.3E-2</v>
      </c>
      <c r="DE129">
        <v>-8.9999999999999993E-3</v>
      </c>
      <c r="DF129">
        <v>-1.113</v>
      </c>
      <c r="DG129">
        <v>0.21099999999999999</v>
      </c>
      <c r="DH129">
        <v>415</v>
      </c>
      <c r="DI129">
        <v>39</v>
      </c>
      <c r="DJ129">
        <v>0.32</v>
      </c>
      <c r="DK129">
        <v>0.12</v>
      </c>
      <c r="DL129">
        <v>-12.59352682926829</v>
      </c>
      <c r="DM129">
        <v>-0.39412055749127861</v>
      </c>
      <c r="DN129">
        <v>5.9902192738033481E-2</v>
      </c>
      <c r="DO129">
        <v>0</v>
      </c>
      <c r="DP129">
        <v>0.24984775609756099</v>
      </c>
      <c r="DQ129">
        <v>0.2097412055749131</v>
      </c>
      <c r="DR129">
        <v>2.083963528165066E-2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363</v>
      </c>
      <c r="EA129">
        <v>3.2936000000000001</v>
      </c>
      <c r="EB129">
        <v>2.6253700000000002</v>
      </c>
      <c r="EC129">
        <v>0.152007</v>
      </c>
      <c r="ED129">
        <v>0.15248800000000001</v>
      </c>
      <c r="EE129">
        <v>0.15246100000000001</v>
      </c>
      <c r="EF129">
        <v>0.15018799999999999</v>
      </c>
      <c r="EG129">
        <v>25562.5</v>
      </c>
      <c r="EH129">
        <v>26050.2</v>
      </c>
      <c r="EI129">
        <v>28060.9</v>
      </c>
      <c r="EJ129">
        <v>29606.9</v>
      </c>
      <c r="EK129">
        <v>32670.3</v>
      </c>
      <c r="EL129">
        <v>34966.400000000001</v>
      </c>
      <c r="EM129">
        <v>39545.800000000003</v>
      </c>
      <c r="EN129">
        <v>42366.6</v>
      </c>
      <c r="EO129">
        <v>2.1186699999999998</v>
      </c>
      <c r="EP129">
        <v>2.12385</v>
      </c>
      <c r="EQ129">
        <v>7.2900199999999998E-2</v>
      </c>
      <c r="ER129">
        <v>0</v>
      </c>
      <c r="ES129">
        <v>34.035499999999999</v>
      </c>
      <c r="ET129">
        <v>999.9</v>
      </c>
      <c r="EU129">
        <v>64.8</v>
      </c>
      <c r="EV129">
        <v>38.9</v>
      </c>
      <c r="EW129">
        <v>44.742199999999997</v>
      </c>
      <c r="EX129">
        <v>57.387500000000003</v>
      </c>
      <c r="EY129">
        <v>-2.5961500000000002</v>
      </c>
      <c r="EZ129">
        <v>2</v>
      </c>
      <c r="FA129">
        <v>0.73964200000000002</v>
      </c>
      <c r="FB129">
        <v>2.0227200000000001</v>
      </c>
      <c r="FC129">
        <v>20.2577</v>
      </c>
      <c r="FD129">
        <v>5.2174399999999999</v>
      </c>
      <c r="FE129">
        <v>12.0099</v>
      </c>
      <c r="FF129">
        <v>4.9860499999999996</v>
      </c>
      <c r="FG129">
        <v>3.2846500000000001</v>
      </c>
      <c r="FH129">
        <v>8042.4</v>
      </c>
      <c r="FI129">
        <v>9999</v>
      </c>
      <c r="FJ129">
        <v>9999</v>
      </c>
      <c r="FK129">
        <v>562.29999999999995</v>
      </c>
      <c r="FL129">
        <v>1.86585</v>
      </c>
      <c r="FM129">
        <v>1.8622399999999999</v>
      </c>
      <c r="FN129">
        <v>1.86432</v>
      </c>
      <c r="FO129">
        <v>1.8603700000000001</v>
      </c>
      <c r="FP129">
        <v>1.86111</v>
      </c>
      <c r="FQ129">
        <v>1.8601799999999999</v>
      </c>
      <c r="FR129">
        <v>1.86189</v>
      </c>
      <c r="FS129">
        <v>1.8585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-1.0549999999999999</v>
      </c>
      <c r="GH129">
        <v>0.21970000000000001</v>
      </c>
      <c r="GI129">
        <v>-1.0539319262819791</v>
      </c>
      <c r="GJ129">
        <v>-4.1205714796583209E-4</v>
      </c>
      <c r="GK129">
        <v>7.7744911336874259E-7</v>
      </c>
      <c r="GL129">
        <v>-3.0144991668536769E-10</v>
      </c>
      <c r="GM129">
        <v>-0.1266511706023529</v>
      </c>
      <c r="GN129">
        <v>4.3598202540073173E-3</v>
      </c>
      <c r="GO129">
        <v>2.9285056325319391E-4</v>
      </c>
      <c r="GP129">
        <v>-4.5385929978810709E-6</v>
      </c>
      <c r="GQ129">
        <v>2</v>
      </c>
      <c r="GR129">
        <v>2069</v>
      </c>
      <c r="GS129">
        <v>4</v>
      </c>
      <c r="GT129">
        <v>38</v>
      </c>
      <c r="GU129">
        <v>14.4</v>
      </c>
      <c r="GV129">
        <v>14.5</v>
      </c>
      <c r="GW129">
        <v>2.2326700000000002</v>
      </c>
      <c r="GX129">
        <v>2.5744600000000002</v>
      </c>
      <c r="GY129">
        <v>2.04834</v>
      </c>
      <c r="GZ129">
        <v>2.6220699999999999</v>
      </c>
      <c r="HA129">
        <v>2.1972700000000001</v>
      </c>
      <c r="HB129">
        <v>2.36328</v>
      </c>
      <c r="HC129">
        <v>43.754300000000001</v>
      </c>
      <c r="HD129">
        <v>12.4772</v>
      </c>
      <c r="HE129">
        <v>18</v>
      </c>
      <c r="HF129">
        <v>651.43700000000001</v>
      </c>
      <c r="HG129">
        <v>727.19</v>
      </c>
      <c r="HH129">
        <v>31.000399999999999</v>
      </c>
      <c r="HI129">
        <v>36.4602</v>
      </c>
      <c r="HJ129">
        <v>30.000800000000002</v>
      </c>
      <c r="HK129">
        <v>36.2395</v>
      </c>
      <c r="HL129">
        <v>36.218600000000002</v>
      </c>
      <c r="HM129">
        <v>44.671300000000002</v>
      </c>
      <c r="HN129">
        <v>16.107900000000001</v>
      </c>
      <c r="HO129">
        <v>100</v>
      </c>
      <c r="HP129">
        <v>31</v>
      </c>
      <c r="HQ129">
        <v>762.75400000000002</v>
      </c>
      <c r="HR129">
        <v>39.035899999999998</v>
      </c>
      <c r="HS129">
        <v>98.786199999999994</v>
      </c>
      <c r="HT129">
        <v>98.198599999999999</v>
      </c>
    </row>
    <row r="130" spans="1:228" x14ac:dyDescent="0.2">
      <c r="A130">
        <v>115</v>
      </c>
      <c r="B130">
        <v>1665770221.0999999</v>
      </c>
      <c r="C130">
        <v>455</v>
      </c>
      <c r="D130" t="s">
        <v>589</v>
      </c>
      <c r="E130" t="s">
        <v>590</v>
      </c>
      <c r="F130">
        <v>4</v>
      </c>
      <c r="G130">
        <v>1665770219.0999999</v>
      </c>
      <c r="H130">
        <f t="shared" si="34"/>
        <v>3.2182487280898049E-4</v>
      </c>
      <c r="I130">
        <f t="shared" si="35"/>
        <v>0.32182487280898048</v>
      </c>
      <c r="J130">
        <f t="shared" si="36"/>
        <v>2.9813091975580615</v>
      </c>
      <c r="K130">
        <f t="shared" si="37"/>
        <v>741.32085714285711</v>
      </c>
      <c r="L130">
        <f t="shared" si="38"/>
        <v>456.88520608352053</v>
      </c>
      <c r="M130">
        <f t="shared" si="39"/>
        <v>46.292819421508675</v>
      </c>
      <c r="N130">
        <f t="shared" si="40"/>
        <v>75.112593089387261</v>
      </c>
      <c r="O130">
        <f t="shared" si="41"/>
        <v>1.7909855148399451E-2</v>
      </c>
      <c r="P130">
        <f t="shared" si="42"/>
        <v>2.7699392716739322</v>
      </c>
      <c r="Q130">
        <f t="shared" si="43"/>
        <v>1.7845769594941854E-2</v>
      </c>
      <c r="R130">
        <f t="shared" si="44"/>
        <v>1.1159344627457733E-2</v>
      </c>
      <c r="S130">
        <f t="shared" si="45"/>
        <v>226.11736637858093</v>
      </c>
      <c r="T130">
        <f t="shared" si="46"/>
        <v>36.426321493189249</v>
      </c>
      <c r="U130">
        <f t="shared" si="47"/>
        <v>35.212514285714278</v>
      </c>
      <c r="V130">
        <f t="shared" si="48"/>
        <v>5.715184198154768</v>
      </c>
      <c r="W130">
        <f t="shared" si="49"/>
        <v>69.92350321926186</v>
      </c>
      <c r="X130">
        <f t="shared" si="50"/>
        <v>3.9753420292080284</v>
      </c>
      <c r="Y130">
        <f t="shared" si="51"/>
        <v>5.6852729714390779</v>
      </c>
      <c r="Z130">
        <f t="shared" si="52"/>
        <v>1.7398421689467396</v>
      </c>
      <c r="AA130">
        <f t="shared" si="53"/>
        <v>-14.192476890876039</v>
      </c>
      <c r="AB130">
        <f t="shared" si="54"/>
        <v>-14.167431818600919</v>
      </c>
      <c r="AC130">
        <f t="shared" si="55"/>
        <v>-1.1964164336869818</v>
      </c>
      <c r="AD130">
        <f t="shared" si="56"/>
        <v>196.56104123541698</v>
      </c>
      <c r="AE130">
        <f t="shared" si="57"/>
        <v>13.501852364791535</v>
      </c>
      <c r="AF130">
        <f t="shared" si="58"/>
        <v>0.32524363669513218</v>
      </c>
      <c r="AG130">
        <f t="shared" si="59"/>
        <v>2.9813091975580615</v>
      </c>
      <c r="AH130">
        <v>784.04615294501218</v>
      </c>
      <c r="AI130">
        <v>774.18850909090906</v>
      </c>
      <c r="AJ130">
        <v>1.731426428128418</v>
      </c>
      <c r="AK130">
        <v>66.492370730990942</v>
      </c>
      <c r="AL130">
        <f t="shared" si="60"/>
        <v>0.32182487280898048</v>
      </c>
      <c r="AM130">
        <v>38.948918930258081</v>
      </c>
      <c r="AN130">
        <v>39.234114285714277</v>
      </c>
      <c r="AO130">
        <v>3.540468989022084E-5</v>
      </c>
      <c r="AP130">
        <v>87.124668143058287</v>
      </c>
      <c r="AQ130">
        <v>37</v>
      </c>
      <c r="AR130">
        <v>6</v>
      </c>
      <c r="AS130">
        <f t="shared" si="61"/>
        <v>1</v>
      </c>
      <c r="AT130">
        <f t="shared" si="62"/>
        <v>0</v>
      </c>
      <c r="AU130">
        <f t="shared" si="63"/>
        <v>47075.061041666493</v>
      </c>
      <c r="AV130">
        <f t="shared" si="64"/>
        <v>1200.004285714286</v>
      </c>
      <c r="AW130">
        <f t="shared" si="65"/>
        <v>1025.9293421650677</v>
      </c>
      <c r="AX130">
        <f t="shared" si="66"/>
        <v>0.85493806512065706</v>
      </c>
      <c r="AY130">
        <f t="shared" si="67"/>
        <v>0.18843046568286853</v>
      </c>
      <c r="AZ130">
        <v>6</v>
      </c>
      <c r="BA130">
        <v>0.5</v>
      </c>
      <c r="BB130" t="s">
        <v>355</v>
      </c>
      <c r="BC130">
        <v>2</v>
      </c>
      <c r="BD130" t="b">
        <v>1</v>
      </c>
      <c r="BE130">
        <v>1665770219.0999999</v>
      </c>
      <c r="BF130">
        <v>741.32085714285711</v>
      </c>
      <c r="BG130">
        <v>754.00528571428572</v>
      </c>
      <c r="BH130">
        <v>39.234485714285718</v>
      </c>
      <c r="BI130">
        <v>38.946071428571429</v>
      </c>
      <c r="BJ130">
        <v>742.37557142857145</v>
      </c>
      <c r="BK130">
        <v>39.014785714285708</v>
      </c>
      <c r="BL130">
        <v>650.07085714285711</v>
      </c>
      <c r="BM130">
        <v>101.22242857142859</v>
      </c>
      <c r="BN130">
        <v>0.10022054285714289</v>
      </c>
      <c r="BO130">
        <v>35.117642857142862</v>
      </c>
      <c r="BP130">
        <v>35.212514285714278</v>
      </c>
      <c r="BQ130">
        <v>999.89999999999986</v>
      </c>
      <c r="BR130">
        <v>0</v>
      </c>
      <c r="BS130">
        <v>0</v>
      </c>
      <c r="BT130">
        <v>9006.6071428571431</v>
      </c>
      <c r="BU130">
        <v>0</v>
      </c>
      <c r="BV130">
        <v>1803.86</v>
      </c>
      <c r="BW130">
        <v>-12.684314285714279</v>
      </c>
      <c r="BX130">
        <v>771.59399999999994</v>
      </c>
      <c r="BY130">
        <v>784.56085714285712</v>
      </c>
      <c r="BZ130">
        <v>0.28837528571428572</v>
      </c>
      <c r="CA130">
        <v>754.00528571428572</v>
      </c>
      <c r="CB130">
        <v>38.946071428571429</v>
      </c>
      <c r="CC130">
        <v>3.971412857142858</v>
      </c>
      <c r="CD130">
        <v>3.9422257142857142</v>
      </c>
      <c r="CE130">
        <v>28.782399999999999</v>
      </c>
      <c r="CF130">
        <v>28.655200000000001</v>
      </c>
      <c r="CG130">
        <v>1200.004285714286</v>
      </c>
      <c r="CH130">
        <v>0.49998100000000001</v>
      </c>
      <c r="CI130">
        <v>0.50001899999999999</v>
      </c>
      <c r="CJ130">
        <v>0</v>
      </c>
      <c r="CK130">
        <v>1119.3042857142859</v>
      </c>
      <c r="CL130">
        <v>4.9990899999999998</v>
      </c>
      <c r="CM130">
        <v>13799.028571428569</v>
      </c>
      <c r="CN130">
        <v>9557.8200000000015</v>
      </c>
      <c r="CO130">
        <v>46.311999999999998</v>
      </c>
      <c r="CP130">
        <v>49.311999999999998</v>
      </c>
      <c r="CQ130">
        <v>47.186999999999998</v>
      </c>
      <c r="CR130">
        <v>47.875</v>
      </c>
      <c r="CS130">
        <v>47.75</v>
      </c>
      <c r="CT130">
        <v>597.48000000000013</v>
      </c>
      <c r="CU130">
        <v>597.52428571428572</v>
      </c>
      <c r="CV130">
        <v>0</v>
      </c>
      <c r="CW130">
        <v>1665770226.8</v>
      </c>
      <c r="CX130">
        <v>0</v>
      </c>
      <c r="CY130">
        <v>1665769350.0999999</v>
      </c>
      <c r="CZ130" t="s">
        <v>356</v>
      </c>
      <c r="DA130">
        <v>1665769350.0999999</v>
      </c>
      <c r="DB130">
        <v>1665769349.0999999</v>
      </c>
      <c r="DC130">
        <v>11</v>
      </c>
      <c r="DD130">
        <v>-2.3E-2</v>
      </c>
      <c r="DE130">
        <v>-8.9999999999999993E-3</v>
      </c>
      <c r="DF130">
        <v>-1.113</v>
      </c>
      <c r="DG130">
        <v>0.21099999999999999</v>
      </c>
      <c r="DH130">
        <v>415</v>
      </c>
      <c r="DI130">
        <v>39</v>
      </c>
      <c r="DJ130">
        <v>0.32</v>
      </c>
      <c r="DK130">
        <v>0.12</v>
      </c>
      <c r="DL130">
        <v>-12.631621951219509</v>
      </c>
      <c r="DM130">
        <v>-0.24367108013937691</v>
      </c>
      <c r="DN130">
        <v>4.4902634569863292E-2</v>
      </c>
      <c r="DO130">
        <v>0</v>
      </c>
      <c r="DP130">
        <v>0.26316251219512199</v>
      </c>
      <c r="DQ130">
        <v>0.17806177003484269</v>
      </c>
      <c r="DR130">
        <v>1.7621801540085049E-2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363</v>
      </c>
      <c r="EA130">
        <v>3.2937099999999999</v>
      </c>
      <c r="EB130">
        <v>2.62541</v>
      </c>
      <c r="EC130">
        <v>0.15293000000000001</v>
      </c>
      <c r="ED130">
        <v>0.15340500000000001</v>
      </c>
      <c r="EE130">
        <v>0.152451</v>
      </c>
      <c r="EF130">
        <v>0.15016599999999999</v>
      </c>
      <c r="EG130">
        <v>25533.9</v>
      </c>
      <c r="EH130">
        <v>26021.4</v>
      </c>
      <c r="EI130">
        <v>28060.2</v>
      </c>
      <c r="EJ130">
        <v>29606.400000000001</v>
      </c>
      <c r="EK130">
        <v>32670.2</v>
      </c>
      <c r="EL130">
        <v>34966.5</v>
      </c>
      <c r="EM130">
        <v>39545.199999999997</v>
      </c>
      <c r="EN130">
        <v>42365.599999999999</v>
      </c>
      <c r="EO130">
        <v>2.1191499999999999</v>
      </c>
      <c r="EP130">
        <v>2.1238999999999999</v>
      </c>
      <c r="EQ130">
        <v>7.2907700000000006E-2</v>
      </c>
      <c r="ER130">
        <v>0</v>
      </c>
      <c r="ES130">
        <v>34.042400000000001</v>
      </c>
      <c r="ET130">
        <v>999.9</v>
      </c>
      <c r="EU130">
        <v>64.8</v>
      </c>
      <c r="EV130">
        <v>38.9</v>
      </c>
      <c r="EW130">
        <v>44.7393</v>
      </c>
      <c r="EX130">
        <v>57.477499999999999</v>
      </c>
      <c r="EY130">
        <v>-2.58013</v>
      </c>
      <c r="EZ130">
        <v>2</v>
      </c>
      <c r="FA130">
        <v>0.74015500000000001</v>
      </c>
      <c r="FB130">
        <v>2.0229400000000002</v>
      </c>
      <c r="FC130">
        <v>20.2578</v>
      </c>
      <c r="FD130">
        <v>5.2168400000000004</v>
      </c>
      <c r="FE130">
        <v>12.0099</v>
      </c>
      <c r="FF130">
        <v>4.9858500000000001</v>
      </c>
      <c r="FG130">
        <v>3.2846500000000001</v>
      </c>
      <c r="FH130">
        <v>8042.4</v>
      </c>
      <c r="FI130">
        <v>9999</v>
      </c>
      <c r="FJ130">
        <v>9999</v>
      </c>
      <c r="FK130">
        <v>562.29999999999995</v>
      </c>
      <c r="FL130">
        <v>1.8658399999999999</v>
      </c>
      <c r="FM130">
        <v>1.86225</v>
      </c>
      <c r="FN130">
        <v>1.86432</v>
      </c>
      <c r="FO130">
        <v>1.86036</v>
      </c>
      <c r="FP130">
        <v>1.86111</v>
      </c>
      <c r="FQ130">
        <v>1.8601700000000001</v>
      </c>
      <c r="FR130">
        <v>1.86189</v>
      </c>
      <c r="FS130">
        <v>1.8585100000000001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-1.0529999999999999</v>
      </c>
      <c r="GH130">
        <v>0.21970000000000001</v>
      </c>
      <c r="GI130">
        <v>-1.0539319262819791</v>
      </c>
      <c r="GJ130">
        <v>-4.1205714796583209E-4</v>
      </c>
      <c r="GK130">
        <v>7.7744911336874259E-7</v>
      </c>
      <c r="GL130">
        <v>-3.0144991668536769E-10</v>
      </c>
      <c r="GM130">
        <v>-0.1266511706023529</v>
      </c>
      <c r="GN130">
        <v>4.3598202540073173E-3</v>
      </c>
      <c r="GO130">
        <v>2.9285056325319391E-4</v>
      </c>
      <c r="GP130">
        <v>-4.5385929978810709E-6</v>
      </c>
      <c r="GQ130">
        <v>2</v>
      </c>
      <c r="GR130">
        <v>2069</v>
      </c>
      <c r="GS130">
        <v>4</v>
      </c>
      <c r="GT130">
        <v>38</v>
      </c>
      <c r="GU130">
        <v>14.5</v>
      </c>
      <c r="GV130">
        <v>14.5</v>
      </c>
      <c r="GW130">
        <v>2.2485400000000002</v>
      </c>
      <c r="GX130">
        <v>2.5842299999999998</v>
      </c>
      <c r="GY130">
        <v>2.04834</v>
      </c>
      <c r="GZ130">
        <v>2.6232899999999999</v>
      </c>
      <c r="HA130">
        <v>2.1972700000000001</v>
      </c>
      <c r="HB130">
        <v>2.32422</v>
      </c>
      <c r="HC130">
        <v>43.754300000000001</v>
      </c>
      <c r="HD130">
        <v>12.468400000000001</v>
      </c>
      <c r="HE130">
        <v>18</v>
      </c>
      <c r="HF130">
        <v>651.86599999999999</v>
      </c>
      <c r="HG130">
        <v>727.29</v>
      </c>
      <c r="HH130">
        <v>31.000299999999999</v>
      </c>
      <c r="HI130">
        <v>36.466999999999999</v>
      </c>
      <c r="HJ130">
        <v>30.000699999999998</v>
      </c>
      <c r="HK130">
        <v>36.244599999999998</v>
      </c>
      <c r="HL130">
        <v>36.223300000000002</v>
      </c>
      <c r="HM130">
        <v>44.993400000000001</v>
      </c>
      <c r="HN130">
        <v>15.822800000000001</v>
      </c>
      <c r="HO130">
        <v>100</v>
      </c>
      <c r="HP130">
        <v>31</v>
      </c>
      <c r="HQ130">
        <v>769.43399999999997</v>
      </c>
      <c r="HR130">
        <v>39.035600000000002</v>
      </c>
      <c r="HS130">
        <v>98.784400000000005</v>
      </c>
      <c r="HT130">
        <v>98.196600000000004</v>
      </c>
    </row>
    <row r="131" spans="1:228" x14ac:dyDescent="0.2">
      <c r="A131">
        <v>116</v>
      </c>
      <c r="B131">
        <v>1665770225.0999999</v>
      </c>
      <c r="C131">
        <v>459</v>
      </c>
      <c r="D131" t="s">
        <v>591</v>
      </c>
      <c r="E131" t="s">
        <v>592</v>
      </c>
      <c r="F131">
        <v>4</v>
      </c>
      <c r="G131">
        <v>1665770222.7874999</v>
      </c>
      <c r="H131">
        <f t="shared" si="34"/>
        <v>3.2275073296031772E-4</v>
      </c>
      <c r="I131">
        <f t="shared" si="35"/>
        <v>0.3227507329603177</v>
      </c>
      <c r="J131">
        <f t="shared" si="36"/>
        <v>2.9237700090046603</v>
      </c>
      <c r="K131">
        <f t="shared" si="37"/>
        <v>747.46937500000001</v>
      </c>
      <c r="L131">
        <f t="shared" si="38"/>
        <v>468.21360267389002</v>
      </c>
      <c r="M131">
        <f t="shared" si="39"/>
        <v>47.440430419990015</v>
      </c>
      <c r="N131">
        <f t="shared" si="40"/>
        <v>75.735238517747504</v>
      </c>
      <c r="O131">
        <f t="shared" si="41"/>
        <v>1.7930828994085459E-2</v>
      </c>
      <c r="P131">
        <f t="shared" si="42"/>
        <v>2.7704153773266018</v>
      </c>
      <c r="Q131">
        <f t="shared" si="43"/>
        <v>1.7866604541312083E-2</v>
      </c>
      <c r="R131">
        <f t="shared" si="44"/>
        <v>1.1172378887864319E-2</v>
      </c>
      <c r="S131">
        <f t="shared" si="45"/>
        <v>226.11543673576594</v>
      </c>
      <c r="T131">
        <f t="shared" si="46"/>
        <v>36.432837794142969</v>
      </c>
      <c r="U131">
        <f t="shared" si="47"/>
        <v>35.22045</v>
      </c>
      <c r="V131">
        <f t="shared" si="48"/>
        <v>5.717692370389619</v>
      </c>
      <c r="W131">
        <f t="shared" si="49"/>
        <v>69.888789968422799</v>
      </c>
      <c r="X131">
        <f t="shared" si="50"/>
        <v>3.9749064783760502</v>
      </c>
      <c r="Y131">
        <f t="shared" si="51"/>
        <v>5.6874735993740844</v>
      </c>
      <c r="Z131">
        <f t="shared" si="52"/>
        <v>1.7427858920135688</v>
      </c>
      <c r="AA131">
        <f t="shared" si="53"/>
        <v>-14.233307323550012</v>
      </c>
      <c r="AB131">
        <f t="shared" si="54"/>
        <v>-14.310424103109764</v>
      </c>
      <c r="AC131">
        <f t="shared" si="55"/>
        <v>-1.2083720278637395</v>
      </c>
      <c r="AD131">
        <f t="shared" si="56"/>
        <v>196.36333328124243</v>
      </c>
      <c r="AE131">
        <f t="shared" si="57"/>
        <v>13.549486507204168</v>
      </c>
      <c r="AF131">
        <f t="shared" si="58"/>
        <v>0.32157071859419456</v>
      </c>
      <c r="AG131">
        <f t="shared" si="59"/>
        <v>2.9237700090046603</v>
      </c>
      <c r="AH131">
        <v>791.04549505185469</v>
      </c>
      <c r="AI131">
        <v>781.161963636363</v>
      </c>
      <c r="AJ131">
        <v>1.751306287814975</v>
      </c>
      <c r="AK131">
        <v>66.492370730990942</v>
      </c>
      <c r="AL131">
        <f t="shared" si="60"/>
        <v>0.3227507329603177</v>
      </c>
      <c r="AM131">
        <v>38.941678737561972</v>
      </c>
      <c r="AN131">
        <v>39.228437362637393</v>
      </c>
      <c r="AO131">
        <v>-9.8995758246341417E-5</v>
      </c>
      <c r="AP131">
        <v>87.124668143058287</v>
      </c>
      <c r="AQ131">
        <v>37</v>
      </c>
      <c r="AR131">
        <v>6</v>
      </c>
      <c r="AS131">
        <f t="shared" si="61"/>
        <v>1</v>
      </c>
      <c r="AT131">
        <f t="shared" si="62"/>
        <v>0</v>
      </c>
      <c r="AU131">
        <f t="shared" si="63"/>
        <v>47087.008479657074</v>
      </c>
      <c r="AV131">
        <f t="shared" si="64"/>
        <v>1199.9937500000001</v>
      </c>
      <c r="AW131">
        <f t="shared" si="65"/>
        <v>1025.920363593661</v>
      </c>
      <c r="AX131">
        <f t="shared" si="66"/>
        <v>0.85493808913059843</v>
      </c>
      <c r="AY131">
        <f t="shared" si="67"/>
        <v>0.18843051202205505</v>
      </c>
      <c r="AZ131">
        <v>6</v>
      </c>
      <c r="BA131">
        <v>0.5</v>
      </c>
      <c r="BB131" t="s">
        <v>355</v>
      </c>
      <c r="BC131">
        <v>2</v>
      </c>
      <c r="BD131" t="b">
        <v>1</v>
      </c>
      <c r="BE131">
        <v>1665770222.7874999</v>
      </c>
      <c r="BF131">
        <v>747.46937500000001</v>
      </c>
      <c r="BG131">
        <v>760.19837499999994</v>
      </c>
      <c r="BH131">
        <v>39.230362499999998</v>
      </c>
      <c r="BI131">
        <v>38.945175000000013</v>
      </c>
      <c r="BJ131">
        <v>748.52250000000004</v>
      </c>
      <c r="BK131">
        <v>39.010737499999998</v>
      </c>
      <c r="BL131">
        <v>650.00474999999994</v>
      </c>
      <c r="BM131">
        <v>101.222375</v>
      </c>
      <c r="BN131">
        <v>9.9820999999999993E-2</v>
      </c>
      <c r="BO131">
        <v>35.124637500000013</v>
      </c>
      <c r="BP131">
        <v>35.22045</v>
      </c>
      <c r="BQ131">
        <v>999.9</v>
      </c>
      <c r="BR131">
        <v>0</v>
      </c>
      <c r="BS131">
        <v>0</v>
      </c>
      <c r="BT131">
        <v>9009.1412500000006</v>
      </c>
      <c r="BU131">
        <v>0</v>
      </c>
      <c r="BV131">
        <v>1804.76125</v>
      </c>
      <c r="BW131">
        <v>-12.7291875</v>
      </c>
      <c r="BX131">
        <v>777.99012500000003</v>
      </c>
      <c r="BY131">
        <v>791.00424999999996</v>
      </c>
      <c r="BZ131">
        <v>0.28522062500000001</v>
      </c>
      <c r="CA131">
        <v>760.19837499999994</v>
      </c>
      <c r="CB131">
        <v>38.945175000000013</v>
      </c>
      <c r="CC131">
        <v>3.9709937499999999</v>
      </c>
      <c r="CD131">
        <v>3.9421249999999999</v>
      </c>
      <c r="CE131">
        <v>28.780587499999999</v>
      </c>
      <c r="CF131">
        <v>28.6547625</v>
      </c>
      <c r="CG131">
        <v>1199.9937500000001</v>
      </c>
      <c r="CH131">
        <v>0.49998100000000001</v>
      </c>
      <c r="CI131">
        <v>0.50001899999999999</v>
      </c>
      <c r="CJ131">
        <v>0</v>
      </c>
      <c r="CK131">
        <v>1118.97875</v>
      </c>
      <c r="CL131">
        <v>4.9990899999999998</v>
      </c>
      <c r="CM131">
        <v>13806.2</v>
      </c>
      <c r="CN131">
        <v>9557.7487499999988</v>
      </c>
      <c r="CO131">
        <v>46.311999999999998</v>
      </c>
      <c r="CP131">
        <v>49.311999999999998</v>
      </c>
      <c r="CQ131">
        <v>47.202749999999988</v>
      </c>
      <c r="CR131">
        <v>47.875</v>
      </c>
      <c r="CS131">
        <v>47.75</v>
      </c>
      <c r="CT131">
        <v>597.47375000000011</v>
      </c>
      <c r="CU131">
        <v>597.52</v>
      </c>
      <c r="CV131">
        <v>0</v>
      </c>
      <c r="CW131">
        <v>1665770230.4000001</v>
      </c>
      <c r="CX131">
        <v>0</v>
      </c>
      <c r="CY131">
        <v>1665769350.0999999</v>
      </c>
      <c r="CZ131" t="s">
        <v>356</v>
      </c>
      <c r="DA131">
        <v>1665769350.0999999</v>
      </c>
      <c r="DB131">
        <v>1665769349.0999999</v>
      </c>
      <c r="DC131">
        <v>11</v>
      </c>
      <c r="DD131">
        <v>-2.3E-2</v>
      </c>
      <c r="DE131">
        <v>-8.9999999999999993E-3</v>
      </c>
      <c r="DF131">
        <v>-1.113</v>
      </c>
      <c r="DG131">
        <v>0.21099999999999999</v>
      </c>
      <c r="DH131">
        <v>415</v>
      </c>
      <c r="DI131">
        <v>39</v>
      </c>
      <c r="DJ131">
        <v>0.32</v>
      </c>
      <c r="DK131">
        <v>0.12</v>
      </c>
      <c r="DL131">
        <v>-12.658451219512189</v>
      </c>
      <c r="DM131">
        <v>-0.3531867595818971</v>
      </c>
      <c r="DN131">
        <v>5.2959483463839378E-2</v>
      </c>
      <c r="DO131">
        <v>0</v>
      </c>
      <c r="DP131">
        <v>0.27302221951219507</v>
      </c>
      <c r="DQ131">
        <v>0.14075910104529649</v>
      </c>
      <c r="DR131">
        <v>1.444270022978473E-2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363</v>
      </c>
      <c r="EA131">
        <v>3.29345</v>
      </c>
      <c r="EB131">
        <v>2.6253799999999998</v>
      </c>
      <c r="EC131">
        <v>0.15385399999999999</v>
      </c>
      <c r="ED131">
        <v>0.15431600000000001</v>
      </c>
      <c r="EE131">
        <v>0.15244099999999999</v>
      </c>
      <c r="EF131">
        <v>0.150203</v>
      </c>
      <c r="EG131">
        <v>25505.8</v>
      </c>
      <c r="EH131">
        <v>25992.799999999999</v>
      </c>
      <c r="EI131">
        <v>28060</v>
      </c>
      <c r="EJ131">
        <v>29605.9</v>
      </c>
      <c r="EK131">
        <v>32670.5</v>
      </c>
      <c r="EL131">
        <v>34964.5</v>
      </c>
      <c r="EM131">
        <v>39545.1</v>
      </c>
      <c r="EN131">
        <v>42364.9</v>
      </c>
      <c r="EO131">
        <v>2.1187499999999999</v>
      </c>
      <c r="EP131">
        <v>2.12392</v>
      </c>
      <c r="EQ131">
        <v>7.2374900000000006E-2</v>
      </c>
      <c r="ER131">
        <v>0</v>
      </c>
      <c r="ES131">
        <v>34.048900000000003</v>
      </c>
      <c r="ET131">
        <v>999.9</v>
      </c>
      <c r="EU131">
        <v>64.8</v>
      </c>
      <c r="EV131">
        <v>38.9</v>
      </c>
      <c r="EW131">
        <v>44.739400000000003</v>
      </c>
      <c r="EX131">
        <v>56.9375</v>
      </c>
      <c r="EY131">
        <v>-2.6242000000000001</v>
      </c>
      <c r="EZ131">
        <v>2</v>
      </c>
      <c r="FA131">
        <v>0.74058400000000002</v>
      </c>
      <c r="FB131">
        <v>2.0251899999999998</v>
      </c>
      <c r="FC131">
        <v>20.2578</v>
      </c>
      <c r="FD131">
        <v>5.21699</v>
      </c>
      <c r="FE131">
        <v>12.0099</v>
      </c>
      <c r="FF131">
        <v>4.9859499999999999</v>
      </c>
      <c r="FG131">
        <v>3.2846500000000001</v>
      </c>
      <c r="FH131">
        <v>8042.7</v>
      </c>
      <c r="FI131">
        <v>9999</v>
      </c>
      <c r="FJ131">
        <v>9999</v>
      </c>
      <c r="FK131">
        <v>562.29999999999995</v>
      </c>
      <c r="FL131">
        <v>1.86585</v>
      </c>
      <c r="FM131">
        <v>1.86225</v>
      </c>
      <c r="FN131">
        <v>1.86432</v>
      </c>
      <c r="FO131">
        <v>1.8603799999999999</v>
      </c>
      <c r="FP131">
        <v>1.86111</v>
      </c>
      <c r="FQ131">
        <v>1.86019</v>
      </c>
      <c r="FR131">
        <v>1.8619000000000001</v>
      </c>
      <c r="FS131">
        <v>1.8585199999999999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-1.0529999999999999</v>
      </c>
      <c r="GH131">
        <v>0.21970000000000001</v>
      </c>
      <c r="GI131">
        <v>-1.0539319262819791</v>
      </c>
      <c r="GJ131">
        <v>-4.1205714796583209E-4</v>
      </c>
      <c r="GK131">
        <v>7.7744911336874259E-7</v>
      </c>
      <c r="GL131">
        <v>-3.0144991668536769E-10</v>
      </c>
      <c r="GM131">
        <v>-0.1266511706023529</v>
      </c>
      <c r="GN131">
        <v>4.3598202540073173E-3</v>
      </c>
      <c r="GO131">
        <v>2.9285056325319391E-4</v>
      </c>
      <c r="GP131">
        <v>-4.5385929978810709E-6</v>
      </c>
      <c r="GQ131">
        <v>2</v>
      </c>
      <c r="GR131">
        <v>2069</v>
      </c>
      <c r="GS131">
        <v>4</v>
      </c>
      <c r="GT131">
        <v>38</v>
      </c>
      <c r="GU131">
        <v>14.6</v>
      </c>
      <c r="GV131">
        <v>14.6</v>
      </c>
      <c r="GW131">
        <v>2.2644000000000002</v>
      </c>
      <c r="GX131">
        <v>2.5903299999999998</v>
      </c>
      <c r="GY131">
        <v>2.04834</v>
      </c>
      <c r="GZ131">
        <v>2.6220699999999999</v>
      </c>
      <c r="HA131">
        <v>2.1972700000000001</v>
      </c>
      <c r="HB131">
        <v>2.3547400000000001</v>
      </c>
      <c r="HC131">
        <v>43.754300000000001</v>
      </c>
      <c r="HD131">
        <v>12.4772</v>
      </c>
      <c r="HE131">
        <v>18</v>
      </c>
      <c r="HF131">
        <v>651.59900000000005</v>
      </c>
      <c r="HG131">
        <v>727.36699999999996</v>
      </c>
      <c r="HH131">
        <v>31.000499999999999</v>
      </c>
      <c r="HI131">
        <v>36.473799999999997</v>
      </c>
      <c r="HJ131">
        <v>30.000699999999998</v>
      </c>
      <c r="HK131">
        <v>36.2498</v>
      </c>
      <c r="HL131">
        <v>36.227800000000002</v>
      </c>
      <c r="HM131">
        <v>45.315399999999997</v>
      </c>
      <c r="HN131">
        <v>15.822800000000001</v>
      </c>
      <c r="HO131">
        <v>100</v>
      </c>
      <c r="HP131">
        <v>31</v>
      </c>
      <c r="HQ131">
        <v>776.11300000000006</v>
      </c>
      <c r="HR131">
        <v>39.035600000000002</v>
      </c>
      <c r="HS131">
        <v>98.783799999999999</v>
      </c>
      <c r="HT131">
        <v>98.194900000000004</v>
      </c>
    </row>
    <row r="132" spans="1:228" x14ac:dyDescent="0.2">
      <c r="A132">
        <v>117</v>
      </c>
      <c r="B132">
        <v>1665770229.0999999</v>
      </c>
      <c r="C132">
        <v>463</v>
      </c>
      <c r="D132" t="s">
        <v>593</v>
      </c>
      <c r="E132" t="s">
        <v>594</v>
      </c>
      <c r="F132">
        <v>4</v>
      </c>
      <c r="G132">
        <v>1665770227.0999999</v>
      </c>
      <c r="H132">
        <f t="shared" si="34"/>
        <v>3.1504123693163101E-4</v>
      </c>
      <c r="I132">
        <f t="shared" si="35"/>
        <v>0.315041236931631</v>
      </c>
      <c r="J132">
        <f t="shared" si="36"/>
        <v>2.984444818974568</v>
      </c>
      <c r="K132">
        <f t="shared" si="37"/>
        <v>754.66728571428575</v>
      </c>
      <c r="L132">
        <f t="shared" si="38"/>
        <v>463.20190638455335</v>
      </c>
      <c r="M132">
        <f t="shared" si="39"/>
        <v>46.932628344496088</v>
      </c>
      <c r="N132">
        <f t="shared" si="40"/>
        <v>76.464536859599036</v>
      </c>
      <c r="O132">
        <f t="shared" si="41"/>
        <v>1.7488565495926776E-2</v>
      </c>
      <c r="P132">
        <f t="shared" si="42"/>
        <v>2.7705371138923773</v>
      </c>
      <c r="Q132">
        <f t="shared" si="43"/>
        <v>1.7427467007925915E-2</v>
      </c>
      <c r="R132">
        <f t="shared" si="44"/>
        <v>1.0897638459252949E-2</v>
      </c>
      <c r="S132">
        <f t="shared" si="45"/>
        <v>226.11744909292941</v>
      </c>
      <c r="T132">
        <f t="shared" si="46"/>
        <v>36.441152562067231</v>
      </c>
      <c r="U132">
        <f t="shared" si="47"/>
        <v>35.224914285714277</v>
      </c>
      <c r="V132">
        <f t="shared" si="48"/>
        <v>5.7191037787516761</v>
      </c>
      <c r="W132">
        <f t="shared" si="49"/>
        <v>69.867919161609962</v>
      </c>
      <c r="X132">
        <f t="shared" si="50"/>
        <v>3.9750964919532521</v>
      </c>
      <c r="Y132">
        <f t="shared" si="51"/>
        <v>5.6894445113765917</v>
      </c>
      <c r="Z132">
        <f t="shared" si="52"/>
        <v>1.744007286798424</v>
      </c>
      <c r="AA132">
        <f t="shared" si="53"/>
        <v>-13.893318548684928</v>
      </c>
      <c r="AB132">
        <f t="shared" si="54"/>
        <v>-14.042462295637694</v>
      </c>
      <c r="AC132">
        <f t="shared" si="55"/>
        <v>-1.18575514192208</v>
      </c>
      <c r="AD132">
        <f t="shared" si="56"/>
        <v>196.9959131066847</v>
      </c>
      <c r="AE132">
        <f t="shared" si="57"/>
        <v>13.537260402432908</v>
      </c>
      <c r="AF132">
        <f t="shared" si="58"/>
        <v>0.30657305423134745</v>
      </c>
      <c r="AG132">
        <f t="shared" si="59"/>
        <v>2.984444818974568</v>
      </c>
      <c r="AH132">
        <v>797.96793322287829</v>
      </c>
      <c r="AI132">
        <v>788.08700606060609</v>
      </c>
      <c r="AJ132">
        <v>1.7363999567162429</v>
      </c>
      <c r="AK132">
        <v>66.492370730990942</v>
      </c>
      <c r="AL132">
        <f t="shared" si="60"/>
        <v>0.315041236931631</v>
      </c>
      <c r="AM132">
        <v>38.956223731447103</v>
      </c>
      <c r="AN132">
        <v>39.235834065934093</v>
      </c>
      <c r="AO132">
        <v>-4.3508223230197732E-5</v>
      </c>
      <c r="AP132">
        <v>87.124668143058287</v>
      </c>
      <c r="AQ132">
        <v>37</v>
      </c>
      <c r="AR132">
        <v>6</v>
      </c>
      <c r="AS132">
        <f t="shared" si="61"/>
        <v>1</v>
      </c>
      <c r="AT132">
        <f t="shared" si="62"/>
        <v>0</v>
      </c>
      <c r="AU132">
        <f t="shared" si="63"/>
        <v>47089.377110753499</v>
      </c>
      <c r="AV132">
        <f t="shared" si="64"/>
        <v>1200.004285714286</v>
      </c>
      <c r="AW132">
        <f t="shared" si="65"/>
        <v>1025.9293850222434</v>
      </c>
      <c r="AX132">
        <f t="shared" si="66"/>
        <v>0.85493810083484256</v>
      </c>
      <c r="AY132">
        <f t="shared" si="67"/>
        <v>0.18843053461124609</v>
      </c>
      <c r="AZ132">
        <v>6</v>
      </c>
      <c r="BA132">
        <v>0.5</v>
      </c>
      <c r="BB132" t="s">
        <v>355</v>
      </c>
      <c r="BC132">
        <v>2</v>
      </c>
      <c r="BD132" t="b">
        <v>1</v>
      </c>
      <c r="BE132">
        <v>1665770227.0999999</v>
      </c>
      <c r="BF132">
        <v>754.66728571428575</v>
      </c>
      <c r="BG132">
        <v>767.37600000000009</v>
      </c>
      <c r="BH132">
        <v>39.23224285714285</v>
      </c>
      <c r="BI132">
        <v>38.96037142857142</v>
      </c>
      <c r="BJ132">
        <v>755.71885714285702</v>
      </c>
      <c r="BK132">
        <v>39.012585714285713</v>
      </c>
      <c r="BL132">
        <v>650.04000000000008</v>
      </c>
      <c r="BM132">
        <v>101.22199999999999</v>
      </c>
      <c r="BN132">
        <v>0.1001830428571429</v>
      </c>
      <c r="BO132">
        <v>35.130899999999997</v>
      </c>
      <c r="BP132">
        <v>35.224914285714277</v>
      </c>
      <c r="BQ132">
        <v>999.89999999999986</v>
      </c>
      <c r="BR132">
        <v>0</v>
      </c>
      <c r="BS132">
        <v>0</v>
      </c>
      <c r="BT132">
        <v>9009.8214285714294</v>
      </c>
      <c r="BU132">
        <v>0</v>
      </c>
      <c r="BV132">
        <v>1808.288571428571</v>
      </c>
      <c r="BW132">
        <v>-12.708771428571429</v>
      </c>
      <c r="BX132">
        <v>785.48357142857151</v>
      </c>
      <c r="BY132">
        <v>798.48514285714293</v>
      </c>
      <c r="BZ132">
        <v>0.2718768571428572</v>
      </c>
      <c r="CA132">
        <v>767.37600000000009</v>
      </c>
      <c r="CB132">
        <v>38.96037142857142</v>
      </c>
      <c r="CC132">
        <v>3.971174285714286</v>
      </c>
      <c r="CD132">
        <v>3.9436528571428568</v>
      </c>
      <c r="CE132">
        <v>28.781385714285719</v>
      </c>
      <c r="CF132">
        <v>28.661428571428569</v>
      </c>
      <c r="CG132">
        <v>1200.004285714286</v>
      </c>
      <c r="CH132">
        <v>0.49998100000000001</v>
      </c>
      <c r="CI132">
        <v>0.50001899999999999</v>
      </c>
      <c r="CJ132">
        <v>0</v>
      </c>
      <c r="CK132">
        <v>1118.6199999999999</v>
      </c>
      <c r="CL132">
        <v>4.9990899999999998</v>
      </c>
      <c r="CM132">
        <v>13807.88571428571</v>
      </c>
      <c r="CN132">
        <v>9557.8357142857149</v>
      </c>
      <c r="CO132">
        <v>46.311999999999998</v>
      </c>
      <c r="CP132">
        <v>49.311999999999998</v>
      </c>
      <c r="CQ132">
        <v>47.232000000000014</v>
      </c>
      <c r="CR132">
        <v>47.875</v>
      </c>
      <c r="CS132">
        <v>47.75</v>
      </c>
      <c r="CT132">
        <v>597.47857142857151</v>
      </c>
      <c r="CU132">
        <v>597.52571428571423</v>
      </c>
      <c r="CV132">
        <v>0</v>
      </c>
      <c r="CW132">
        <v>1665770234.5999999</v>
      </c>
      <c r="CX132">
        <v>0</v>
      </c>
      <c r="CY132">
        <v>1665769350.0999999</v>
      </c>
      <c r="CZ132" t="s">
        <v>356</v>
      </c>
      <c r="DA132">
        <v>1665769350.0999999</v>
      </c>
      <c r="DB132">
        <v>1665769349.0999999</v>
      </c>
      <c r="DC132">
        <v>11</v>
      </c>
      <c r="DD132">
        <v>-2.3E-2</v>
      </c>
      <c r="DE132">
        <v>-8.9999999999999993E-3</v>
      </c>
      <c r="DF132">
        <v>-1.113</v>
      </c>
      <c r="DG132">
        <v>0.21099999999999999</v>
      </c>
      <c r="DH132">
        <v>415</v>
      </c>
      <c r="DI132">
        <v>39</v>
      </c>
      <c r="DJ132">
        <v>0.32</v>
      </c>
      <c r="DK132">
        <v>0.12</v>
      </c>
      <c r="DL132">
        <v>-12.669434146341461</v>
      </c>
      <c r="DM132">
        <v>-0.46115331010454452</v>
      </c>
      <c r="DN132">
        <v>5.4511460463211162E-2</v>
      </c>
      <c r="DO132">
        <v>0</v>
      </c>
      <c r="DP132">
        <v>0.27723748780487811</v>
      </c>
      <c r="DQ132">
        <v>4.7103428571428643E-2</v>
      </c>
      <c r="DR132">
        <v>9.8159172058098869E-3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357</v>
      </c>
      <c r="EA132">
        <v>3.2936299999999998</v>
      </c>
      <c r="EB132">
        <v>2.6251600000000002</v>
      </c>
      <c r="EC132">
        <v>0.154776</v>
      </c>
      <c r="ED132">
        <v>0.155226</v>
      </c>
      <c r="EE132">
        <v>0.152451</v>
      </c>
      <c r="EF132">
        <v>0.15020700000000001</v>
      </c>
      <c r="EG132">
        <v>25477.4</v>
      </c>
      <c r="EH132">
        <v>25964.799999999999</v>
      </c>
      <c r="EI132">
        <v>28059.5</v>
      </c>
      <c r="EJ132">
        <v>29606</v>
      </c>
      <c r="EK132">
        <v>32669.5</v>
      </c>
      <c r="EL132">
        <v>34964.5</v>
      </c>
      <c r="EM132">
        <v>39544.199999999997</v>
      </c>
      <c r="EN132">
        <v>42365</v>
      </c>
      <c r="EO132">
        <v>2.1188799999999999</v>
      </c>
      <c r="EP132">
        <v>2.12392</v>
      </c>
      <c r="EQ132">
        <v>7.2486700000000001E-2</v>
      </c>
      <c r="ER132">
        <v>0</v>
      </c>
      <c r="ES132">
        <v>34.057000000000002</v>
      </c>
      <c r="ET132">
        <v>999.9</v>
      </c>
      <c r="EU132">
        <v>64.8</v>
      </c>
      <c r="EV132">
        <v>38.9</v>
      </c>
      <c r="EW132">
        <v>44.743400000000001</v>
      </c>
      <c r="EX132">
        <v>57.597499999999997</v>
      </c>
      <c r="EY132">
        <v>-2.7283599999999999</v>
      </c>
      <c r="EZ132">
        <v>2</v>
      </c>
      <c r="FA132">
        <v>0.74104899999999996</v>
      </c>
      <c r="FB132">
        <v>2.02868</v>
      </c>
      <c r="FC132">
        <v>20.2578</v>
      </c>
      <c r="FD132">
        <v>5.2166899999999998</v>
      </c>
      <c r="FE132">
        <v>12.0099</v>
      </c>
      <c r="FF132">
        <v>4.9859999999999998</v>
      </c>
      <c r="FG132">
        <v>3.2845800000000001</v>
      </c>
      <c r="FH132">
        <v>8042.7</v>
      </c>
      <c r="FI132">
        <v>9999</v>
      </c>
      <c r="FJ132">
        <v>9999</v>
      </c>
      <c r="FK132">
        <v>562.29999999999995</v>
      </c>
      <c r="FL132">
        <v>1.86585</v>
      </c>
      <c r="FM132">
        <v>1.86226</v>
      </c>
      <c r="FN132">
        <v>1.8643099999999999</v>
      </c>
      <c r="FO132">
        <v>1.8604000000000001</v>
      </c>
      <c r="FP132">
        <v>1.86111</v>
      </c>
      <c r="FQ132">
        <v>1.8602000000000001</v>
      </c>
      <c r="FR132">
        <v>1.8619000000000001</v>
      </c>
      <c r="FS132">
        <v>1.8585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-1.05</v>
      </c>
      <c r="GH132">
        <v>0.21970000000000001</v>
      </c>
      <c r="GI132">
        <v>-1.0539319262819791</v>
      </c>
      <c r="GJ132">
        <v>-4.1205714796583209E-4</v>
      </c>
      <c r="GK132">
        <v>7.7744911336874259E-7</v>
      </c>
      <c r="GL132">
        <v>-3.0144991668536769E-10</v>
      </c>
      <c r="GM132">
        <v>-0.1266511706023529</v>
      </c>
      <c r="GN132">
        <v>4.3598202540073173E-3</v>
      </c>
      <c r="GO132">
        <v>2.9285056325319391E-4</v>
      </c>
      <c r="GP132">
        <v>-4.5385929978810709E-6</v>
      </c>
      <c r="GQ132">
        <v>2</v>
      </c>
      <c r="GR132">
        <v>2069</v>
      </c>
      <c r="GS132">
        <v>4</v>
      </c>
      <c r="GT132">
        <v>38</v>
      </c>
      <c r="GU132">
        <v>14.7</v>
      </c>
      <c r="GV132">
        <v>14.7</v>
      </c>
      <c r="GW132">
        <v>2.2802699999999998</v>
      </c>
      <c r="GX132">
        <v>2.5708000000000002</v>
      </c>
      <c r="GY132">
        <v>2.04834</v>
      </c>
      <c r="GZ132">
        <v>2.6220699999999999</v>
      </c>
      <c r="HA132">
        <v>2.1972700000000001</v>
      </c>
      <c r="HB132">
        <v>2.3718300000000001</v>
      </c>
      <c r="HC132">
        <v>43.754300000000001</v>
      </c>
      <c r="HD132">
        <v>12.4772</v>
      </c>
      <c r="HE132">
        <v>18</v>
      </c>
      <c r="HF132">
        <v>651.75300000000004</v>
      </c>
      <c r="HG132">
        <v>727.43899999999996</v>
      </c>
      <c r="HH132">
        <v>31.000800000000002</v>
      </c>
      <c r="HI132">
        <v>36.480600000000003</v>
      </c>
      <c r="HJ132">
        <v>30.000599999999999</v>
      </c>
      <c r="HK132">
        <v>36.255499999999998</v>
      </c>
      <c r="HL132">
        <v>36.234099999999998</v>
      </c>
      <c r="HM132">
        <v>45.634</v>
      </c>
      <c r="HN132">
        <v>15.822800000000001</v>
      </c>
      <c r="HO132">
        <v>100</v>
      </c>
      <c r="HP132">
        <v>31</v>
      </c>
      <c r="HQ132">
        <v>782.79200000000003</v>
      </c>
      <c r="HR132">
        <v>39.035400000000003</v>
      </c>
      <c r="HS132">
        <v>98.781800000000004</v>
      </c>
      <c r="HT132">
        <v>98.1952</v>
      </c>
    </row>
    <row r="133" spans="1:228" x14ac:dyDescent="0.2">
      <c r="A133">
        <v>118</v>
      </c>
      <c r="B133">
        <v>1665770233.0999999</v>
      </c>
      <c r="C133">
        <v>467</v>
      </c>
      <c r="D133" t="s">
        <v>595</v>
      </c>
      <c r="E133" t="s">
        <v>596</v>
      </c>
      <c r="F133">
        <v>4</v>
      </c>
      <c r="G133">
        <v>1665770230.7874999</v>
      </c>
      <c r="H133">
        <f t="shared" si="34"/>
        <v>3.0690507786091271E-4</v>
      </c>
      <c r="I133">
        <f t="shared" si="35"/>
        <v>0.3069050778609127</v>
      </c>
      <c r="J133">
        <f t="shared" si="36"/>
        <v>2.6667326188616332</v>
      </c>
      <c r="K133">
        <f t="shared" si="37"/>
        <v>760.9085</v>
      </c>
      <c r="L133">
        <f t="shared" si="38"/>
        <v>491.69864417721487</v>
      </c>
      <c r="M133">
        <f t="shared" si="39"/>
        <v>49.819042152474218</v>
      </c>
      <c r="N133">
        <f t="shared" si="40"/>
        <v>77.095458945405326</v>
      </c>
      <c r="O133">
        <f t="shared" si="41"/>
        <v>1.7041421449117678E-2</v>
      </c>
      <c r="P133">
        <f t="shared" si="42"/>
        <v>2.7663941242499517</v>
      </c>
      <c r="Q133">
        <f t="shared" si="43"/>
        <v>1.6983315161075426E-2</v>
      </c>
      <c r="R133">
        <f t="shared" si="44"/>
        <v>1.0619775998468785E-2</v>
      </c>
      <c r="S133">
        <f t="shared" si="45"/>
        <v>226.12029632271722</v>
      </c>
      <c r="T133">
        <f t="shared" si="46"/>
        <v>36.449418550930325</v>
      </c>
      <c r="U133">
        <f t="shared" si="47"/>
        <v>35.222850000000001</v>
      </c>
      <c r="V133">
        <f t="shared" si="48"/>
        <v>5.7184511058970884</v>
      </c>
      <c r="W133">
        <f t="shared" si="49"/>
        <v>69.851311555399292</v>
      </c>
      <c r="X133">
        <f t="shared" si="50"/>
        <v>3.9750806425473919</v>
      </c>
      <c r="Y133">
        <f t="shared" si="51"/>
        <v>5.6907745238179865</v>
      </c>
      <c r="Z133">
        <f t="shared" si="52"/>
        <v>1.7433704633496965</v>
      </c>
      <c r="AA133">
        <f t="shared" si="53"/>
        <v>-13.534513933666251</v>
      </c>
      <c r="AB133">
        <f t="shared" si="54"/>
        <v>-13.083467916330115</v>
      </c>
      <c r="AC133">
        <f t="shared" si="55"/>
        <v>-1.1064431612262795</v>
      </c>
      <c r="AD133">
        <f t="shared" si="56"/>
        <v>198.39587131149457</v>
      </c>
      <c r="AE133">
        <f t="shared" si="57"/>
        <v>13.564227387864094</v>
      </c>
      <c r="AF133">
        <f t="shared" si="58"/>
        <v>0.31018736244554751</v>
      </c>
      <c r="AG133">
        <f t="shared" si="59"/>
        <v>2.6667326188616332</v>
      </c>
      <c r="AH133">
        <v>805.05982115554013</v>
      </c>
      <c r="AI133">
        <v>795.23570303030317</v>
      </c>
      <c r="AJ133">
        <v>1.797720401210412</v>
      </c>
      <c r="AK133">
        <v>66.492370730990942</v>
      </c>
      <c r="AL133">
        <f t="shared" si="60"/>
        <v>0.3069050778609127</v>
      </c>
      <c r="AM133">
        <v>38.959040219063048</v>
      </c>
      <c r="AN133">
        <v>39.23084725274726</v>
      </c>
      <c r="AO133">
        <v>7.2262693909649637E-5</v>
      </c>
      <c r="AP133">
        <v>87.124668143058287</v>
      </c>
      <c r="AQ133">
        <v>38</v>
      </c>
      <c r="AR133">
        <v>6</v>
      </c>
      <c r="AS133">
        <f t="shared" si="61"/>
        <v>1</v>
      </c>
      <c r="AT133">
        <f t="shared" si="62"/>
        <v>0</v>
      </c>
      <c r="AU133">
        <f t="shared" si="63"/>
        <v>46975.493661289191</v>
      </c>
      <c r="AV133">
        <f t="shared" si="64"/>
        <v>1200.02125</v>
      </c>
      <c r="AW133">
        <f t="shared" si="65"/>
        <v>1025.9437074210971</v>
      </c>
      <c r="AX133">
        <f t="shared" si="66"/>
        <v>0.85493794999138317</v>
      </c>
      <c r="AY133">
        <f t="shared" si="67"/>
        <v>0.18843024348336934</v>
      </c>
      <c r="AZ133">
        <v>6</v>
      </c>
      <c r="BA133">
        <v>0.5</v>
      </c>
      <c r="BB133" t="s">
        <v>355</v>
      </c>
      <c r="BC133">
        <v>2</v>
      </c>
      <c r="BD133" t="b">
        <v>1</v>
      </c>
      <c r="BE133">
        <v>1665770230.7874999</v>
      </c>
      <c r="BF133">
        <v>760.9085</v>
      </c>
      <c r="BG133">
        <v>773.64749999999992</v>
      </c>
      <c r="BH133">
        <v>39.232825000000012</v>
      </c>
      <c r="BI133">
        <v>38.957725000000003</v>
      </c>
      <c r="BJ133">
        <v>761.95849999999996</v>
      </c>
      <c r="BK133">
        <v>39.0131625</v>
      </c>
      <c r="BL133">
        <v>649.984375</v>
      </c>
      <c r="BM133">
        <v>101.220375</v>
      </c>
      <c r="BN133">
        <v>9.9900624999999993E-2</v>
      </c>
      <c r="BO133">
        <v>35.135125000000002</v>
      </c>
      <c r="BP133">
        <v>35.222850000000001</v>
      </c>
      <c r="BQ133">
        <v>999.9</v>
      </c>
      <c r="BR133">
        <v>0</v>
      </c>
      <c r="BS133">
        <v>0</v>
      </c>
      <c r="BT133">
        <v>8987.96875</v>
      </c>
      <c r="BU133">
        <v>0</v>
      </c>
      <c r="BV133">
        <v>1811.7225000000001</v>
      </c>
      <c r="BW133">
        <v>-12.738849999999999</v>
      </c>
      <c r="BX133">
        <v>791.98024999999996</v>
      </c>
      <c r="BY133">
        <v>805.00874999999996</v>
      </c>
      <c r="BZ133">
        <v>0.27511687499999998</v>
      </c>
      <c r="CA133">
        <v>773.64749999999992</v>
      </c>
      <c r="CB133">
        <v>38.957725000000003</v>
      </c>
      <c r="CC133">
        <v>3.9711599999999998</v>
      </c>
      <c r="CD133">
        <v>3.9433137500000002</v>
      </c>
      <c r="CE133">
        <v>28.781324999999999</v>
      </c>
      <c r="CF133">
        <v>28.659949999999998</v>
      </c>
      <c r="CG133">
        <v>1200.02125</v>
      </c>
      <c r="CH133">
        <v>0.49998662500000002</v>
      </c>
      <c r="CI133">
        <v>0.50001337499999998</v>
      </c>
      <c r="CJ133">
        <v>0</v>
      </c>
      <c r="CK133">
        <v>1118.4737500000001</v>
      </c>
      <c r="CL133">
        <v>4.9990899999999998</v>
      </c>
      <c r="CM133">
        <v>13813.825000000001</v>
      </c>
      <c r="CN133">
        <v>9557.9762499999997</v>
      </c>
      <c r="CO133">
        <v>46.311999999999998</v>
      </c>
      <c r="CP133">
        <v>49.335625</v>
      </c>
      <c r="CQ133">
        <v>47.234250000000003</v>
      </c>
      <c r="CR133">
        <v>47.875</v>
      </c>
      <c r="CS133">
        <v>47.75</v>
      </c>
      <c r="CT133">
        <v>597.49374999999998</v>
      </c>
      <c r="CU133">
        <v>597.52874999999995</v>
      </c>
      <c r="CV133">
        <v>0</v>
      </c>
      <c r="CW133">
        <v>1665770238.8</v>
      </c>
      <c r="CX133">
        <v>0</v>
      </c>
      <c r="CY133">
        <v>1665769350.0999999</v>
      </c>
      <c r="CZ133" t="s">
        <v>356</v>
      </c>
      <c r="DA133">
        <v>1665769350.0999999</v>
      </c>
      <c r="DB133">
        <v>1665769349.0999999</v>
      </c>
      <c r="DC133">
        <v>11</v>
      </c>
      <c r="DD133">
        <v>-2.3E-2</v>
      </c>
      <c r="DE133">
        <v>-8.9999999999999993E-3</v>
      </c>
      <c r="DF133">
        <v>-1.113</v>
      </c>
      <c r="DG133">
        <v>0.21099999999999999</v>
      </c>
      <c r="DH133">
        <v>415</v>
      </c>
      <c r="DI133">
        <v>39</v>
      </c>
      <c r="DJ133">
        <v>0.32</v>
      </c>
      <c r="DK133">
        <v>0.12</v>
      </c>
      <c r="DL133">
        <v>-12.69734634146341</v>
      </c>
      <c r="DM133">
        <v>-0.42030940766552799</v>
      </c>
      <c r="DN133">
        <v>5.13352163512985E-2</v>
      </c>
      <c r="DO133">
        <v>0</v>
      </c>
      <c r="DP133">
        <v>0.27959421951219521</v>
      </c>
      <c r="DQ133">
        <v>-2.0040982578397561E-2</v>
      </c>
      <c r="DR133">
        <v>6.9420038560332247E-3</v>
      </c>
      <c r="DS133">
        <v>1</v>
      </c>
      <c r="DT133">
        <v>0</v>
      </c>
      <c r="DU133">
        <v>0</v>
      </c>
      <c r="DV133">
        <v>0</v>
      </c>
      <c r="DW133">
        <v>-1</v>
      </c>
      <c r="DX133">
        <v>1</v>
      </c>
      <c r="DY133">
        <v>2</v>
      </c>
      <c r="DZ133" t="s">
        <v>357</v>
      </c>
      <c r="EA133">
        <v>3.29318</v>
      </c>
      <c r="EB133">
        <v>2.6251899999999999</v>
      </c>
      <c r="EC133">
        <v>0.155698</v>
      </c>
      <c r="ED133">
        <v>0.15612599999999999</v>
      </c>
      <c r="EE133">
        <v>0.15243799999999999</v>
      </c>
      <c r="EF133">
        <v>0.15018799999999999</v>
      </c>
      <c r="EG133">
        <v>25449.599999999999</v>
      </c>
      <c r="EH133">
        <v>25937.1</v>
      </c>
      <c r="EI133">
        <v>28059.599999999999</v>
      </c>
      <c r="EJ133">
        <v>29606.1</v>
      </c>
      <c r="EK133">
        <v>32669.8</v>
      </c>
      <c r="EL133">
        <v>34965.5</v>
      </c>
      <c r="EM133">
        <v>39544</v>
      </c>
      <c r="EN133">
        <v>42365.3</v>
      </c>
      <c r="EO133">
        <v>2.1181800000000002</v>
      </c>
      <c r="EP133">
        <v>2.1238800000000002</v>
      </c>
      <c r="EQ133">
        <v>7.1406399999999995E-2</v>
      </c>
      <c r="ER133">
        <v>0</v>
      </c>
      <c r="ES133">
        <v>34.065100000000001</v>
      </c>
      <c r="ET133">
        <v>999.9</v>
      </c>
      <c r="EU133">
        <v>64.8</v>
      </c>
      <c r="EV133">
        <v>38.9</v>
      </c>
      <c r="EW133">
        <v>44.741999999999997</v>
      </c>
      <c r="EX133">
        <v>56.847499999999997</v>
      </c>
      <c r="EY133">
        <v>-2.4959899999999999</v>
      </c>
      <c r="EZ133">
        <v>2</v>
      </c>
      <c r="FA133">
        <v>0.74155000000000004</v>
      </c>
      <c r="FB133">
        <v>2.0259499999999999</v>
      </c>
      <c r="FC133">
        <v>20.2577</v>
      </c>
      <c r="FD133">
        <v>5.2163899999999996</v>
      </c>
      <c r="FE133">
        <v>12.0099</v>
      </c>
      <c r="FF133">
        <v>4.9859499999999999</v>
      </c>
      <c r="FG133">
        <v>3.2844799999999998</v>
      </c>
      <c r="FH133">
        <v>8042.7</v>
      </c>
      <c r="FI133">
        <v>9999</v>
      </c>
      <c r="FJ133">
        <v>9999</v>
      </c>
      <c r="FK133">
        <v>562.29999999999995</v>
      </c>
      <c r="FL133">
        <v>1.8658399999999999</v>
      </c>
      <c r="FM133">
        <v>1.86229</v>
      </c>
      <c r="FN133">
        <v>1.86432</v>
      </c>
      <c r="FO133">
        <v>1.8604000000000001</v>
      </c>
      <c r="FP133">
        <v>1.86111</v>
      </c>
      <c r="FQ133">
        <v>1.8602000000000001</v>
      </c>
      <c r="FR133">
        <v>1.86189</v>
      </c>
      <c r="FS133">
        <v>1.8585100000000001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-1.0489999999999999</v>
      </c>
      <c r="GH133">
        <v>0.21970000000000001</v>
      </c>
      <c r="GI133">
        <v>-1.0539319262819791</v>
      </c>
      <c r="GJ133">
        <v>-4.1205714796583209E-4</v>
      </c>
      <c r="GK133">
        <v>7.7744911336874259E-7</v>
      </c>
      <c r="GL133">
        <v>-3.0144991668536769E-10</v>
      </c>
      <c r="GM133">
        <v>-0.1266511706023529</v>
      </c>
      <c r="GN133">
        <v>4.3598202540073173E-3</v>
      </c>
      <c r="GO133">
        <v>2.9285056325319391E-4</v>
      </c>
      <c r="GP133">
        <v>-4.5385929978810709E-6</v>
      </c>
      <c r="GQ133">
        <v>2</v>
      </c>
      <c r="GR133">
        <v>2069</v>
      </c>
      <c r="GS133">
        <v>4</v>
      </c>
      <c r="GT133">
        <v>38</v>
      </c>
      <c r="GU133">
        <v>14.7</v>
      </c>
      <c r="GV133">
        <v>14.7</v>
      </c>
      <c r="GW133">
        <v>2.2973599999999998</v>
      </c>
      <c r="GX133">
        <v>2.5744600000000002</v>
      </c>
      <c r="GY133">
        <v>2.04834</v>
      </c>
      <c r="GZ133">
        <v>2.6220699999999999</v>
      </c>
      <c r="HA133">
        <v>2.1972700000000001</v>
      </c>
      <c r="HB133">
        <v>2.36328</v>
      </c>
      <c r="HC133">
        <v>43.754300000000001</v>
      </c>
      <c r="HD133">
        <v>12.4597</v>
      </c>
      <c r="HE133">
        <v>18</v>
      </c>
      <c r="HF133">
        <v>651.24699999999996</v>
      </c>
      <c r="HG133">
        <v>727.43499999999995</v>
      </c>
      <c r="HH133">
        <v>30.9999</v>
      </c>
      <c r="HI133">
        <v>36.486800000000002</v>
      </c>
      <c r="HJ133">
        <v>30.000599999999999</v>
      </c>
      <c r="HK133">
        <v>36.260800000000003</v>
      </c>
      <c r="HL133">
        <v>36.237900000000003</v>
      </c>
      <c r="HM133">
        <v>45.952399999999997</v>
      </c>
      <c r="HN133">
        <v>15.822800000000001</v>
      </c>
      <c r="HO133">
        <v>100</v>
      </c>
      <c r="HP133">
        <v>31</v>
      </c>
      <c r="HQ133">
        <v>789.471</v>
      </c>
      <c r="HR133">
        <v>39.035400000000003</v>
      </c>
      <c r="HS133">
        <v>98.781599999999997</v>
      </c>
      <c r="HT133">
        <v>98.195700000000002</v>
      </c>
    </row>
    <row r="134" spans="1:228" x14ac:dyDescent="0.2">
      <c r="A134">
        <v>119</v>
      </c>
      <c r="B134">
        <v>1665770237.0999999</v>
      </c>
      <c r="C134">
        <v>471</v>
      </c>
      <c r="D134" t="s">
        <v>597</v>
      </c>
      <c r="E134" t="s">
        <v>598</v>
      </c>
      <c r="F134">
        <v>4</v>
      </c>
      <c r="G134">
        <v>1665770235.0999999</v>
      </c>
      <c r="H134">
        <f t="shared" si="34"/>
        <v>3.1019821391901849E-4</v>
      </c>
      <c r="I134">
        <f t="shared" si="35"/>
        <v>0.31019821391901847</v>
      </c>
      <c r="J134">
        <f t="shared" si="36"/>
        <v>3.1992811378450954</v>
      </c>
      <c r="K134">
        <f t="shared" si="37"/>
        <v>768.18671428571429</v>
      </c>
      <c r="L134">
        <f t="shared" si="38"/>
        <v>452.33429680369352</v>
      </c>
      <c r="M134">
        <f t="shared" si="39"/>
        <v>45.829272661165042</v>
      </c>
      <c r="N134">
        <f t="shared" si="40"/>
        <v>77.830574936401831</v>
      </c>
      <c r="O134">
        <f t="shared" si="41"/>
        <v>1.7216156295235072E-2</v>
      </c>
      <c r="P134">
        <f t="shared" si="42"/>
        <v>2.7689284289997427</v>
      </c>
      <c r="Q134">
        <f t="shared" si="43"/>
        <v>1.7156908621749015E-2</v>
      </c>
      <c r="R134">
        <f t="shared" si="44"/>
        <v>1.0728373978278216E-2</v>
      </c>
      <c r="S134">
        <f t="shared" si="45"/>
        <v>226.11799098091322</v>
      </c>
      <c r="T134">
        <f t="shared" si="46"/>
        <v>36.445032464878359</v>
      </c>
      <c r="U134">
        <f t="shared" si="47"/>
        <v>35.224957142857143</v>
      </c>
      <c r="V134">
        <f t="shared" si="48"/>
        <v>5.7191173297390767</v>
      </c>
      <c r="W134">
        <f t="shared" si="49"/>
        <v>69.857780729666345</v>
      </c>
      <c r="X134">
        <f t="shared" si="50"/>
        <v>3.9749280513999286</v>
      </c>
      <c r="Y134">
        <f t="shared" si="51"/>
        <v>5.6900290989517579</v>
      </c>
      <c r="Z134">
        <f t="shared" si="52"/>
        <v>1.7441892783391482</v>
      </c>
      <c r="AA134">
        <f t="shared" si="53"/>
        <v>-13.679741233828715</v>
      </c>
      <c r="AB134">
        <f t="shared" si="54"/>
        <v>-13.763474884603191</v>
      </c>
      <c r="AC134">
        <f t="shared" si="55"/>
        <v>-1.1628832171907857</v>
      </c>
      <c r="AD134">
        <f t="shared" si="56"/>
        <v>197.51189164529052</v>
      </c>
      <c r="AE134">
        <f t="shared" si="57"/>
        <v>13.453682912312003</v>
      </c>
      <c r="AF134">
        <f t="shared" si="58"/>
        <v>0.31540511024374723</v>
      </c>
      <c r="AG134">
        <f t="shared" si="59"/>
        <v>3.1992811378450954</v>
      </c>
      <c r="AH134">
        <v>811.95800516035729</v>
      </c>
      <c r="AI134">
        <v>802.07786060606031</v>
      </c>
      <c r="AJ134">
        <v>1.6848812447634529</v>
      </c>
      <c r="AK134">
        <v>66.492370730990942</v>
      </c>
      <c r="AL134">
        <f t="shared" si="60"/>
        <v>0.31019821391901847</v>
      </c>
      <c r="AM134">
        <v>38.955764004863603</v>
      </c>
      <c r="AN134">
        <v>39.230659340659358</v>
      </c>
      <c r="AO134">
        <v>4.3425754540054947E-5</v>
      </c>
      <c r="AP134">
        <v>87.124668143058287</v>
      </c>
      <c r="AQ134">
        <v>38</v>
      </c>
      <c r="AR134">
        <v>6</v>
      </c>
      <c r="AS134">
        <f t="shared" si="61"/>
        <v>1</v>
      </c>
      <c r="AT134">
        <f t="shared" si="62"/>
        <v>0</v>
      </c>
      <c r="AU134">
        <f t="shared" si="63"/>
        <v>47045.084326480632</v>
      </c>
      <c r="AV134">
        <f t="shared" si="64"/>
        <v>1200.012857142857</v>
      </c>
      <c r="AW134">
        <f t="shared" si="65"/>
        <v>1025.9361569849291</v>
      </c>
      <c r="AX134">
        <f t="shared" si="66"/>
        <v>0.85493763744132556</v>
      </c>
      <c r="AY134">
        <f t="shared" si="67"/>
        <v>0.18842964026175824</v>
      </c>
      <c r="AZ134">
        <v>6</v>
      </c>
      <c r="BA134">
        <v>0.5</v>
      </c>
      <c r="BB134" t="s">
        <v>355</v>
      </c>
      <c r="BC134">
        <v>2</v>
      </c>
      <c r="BD134" t="b">
        <v>1</v>
      </c>
      <c r="BE134">
        <v>1665770235.0999999</v>
      </c>
      <c r="BF134">
        <v>768.18671428571429</v>
      </c>
      <c r="BG134">
        <v>780.83014285714285</v>
      </c>
      <c r="BH134">
        <v>39.232485714285708</v>
      </c>
      <c r="BI134">
        <v>38.952742857142859</v>
      </c>
      <c r="BJ134">
        <v>769.23457142857137</v>
      </c>
      <c r="BK134">
        <v>39.012814285714278</v>
      </c>
      <c r="BL134">
        <v>649.94899999999996</v>
      </c>
      <c r="BM134">
        <v>101.21728571428569</v>
      </c>
      <c r="BN134">
        <v>9.9976728571428572E-2</v>
      </c>
      <c r="BO134">
        <v>35.132757142857137</v>
      </c>
      <c r="BP134">
        <v>35.224957142857143</v>
      </c>
      <c r="BQ134">
        <v>999.89999999999986</v>
      </c>
      <c r="BR134">
        <v>0</v>
      </c>
      <c r="BS134">
        <v>0</v>
      </c>
      <c r="BT134">
        <v>9001.6957142857154</v>
      </c>
      <c r="BU134">
        <v>0</v>
      </c>
      <c r="BV134">
        <v>1820.1485714285709</v>
      </c>
      <c r="BW134">
        <v>-12.6435</v>
      </c>
      <c r="BX134">
        <v>799.55500000000006</v>
      </c>
      <c r="BY134">
        <v>812.47828571428579</v>
      </c>
      <c r="BZ134">
        <v>0.27975785714285722</v>
      </c>
      <c r="CA134">
        <v>780.83014285714285</v>
      </c>
      <c r="CB134">
        <v>38.952742857142859</v>
      </c>
      <c r="CC134">
        <v>3.9709985714285709</v>
      </c>
      <c r="CD134">
        <v>3.9426828571428572</v>
      </c>
      <c r="CE134">
        <v>28.780614285714289</v>
      </c>
      <c r="CF134">
        <v>28.65718571428571</v>
      </c>
      <c r="CG134">
        <v>1200.012857142857</v>
      </c>
      <c r="CH134">
        <v>0.49999599999999988</v>
      </c>
      <c r="CI134">
        <v>0.500004</v>
      </c>
      <c r="CJ134">
        <v>0</v>
      </c>
      <c r="CK134">
        <v>1118.0871428571429</v>
      </c>
      <c r="CL134">
        <v>4.9990899999999998</v>
      </c>
      <c r="CM134">
        <v>13808.72857142857</v>
      </c>
      <c r="CN134">
        <v>9557.9571428571453</v>
      </c>
      <c r="CO134">
        <v>46.311999999999998</v>
      </c>
      <c r="CP134">
        <v>49.375</v>
      </c>
      <c r="CQ134">
        <v>47.25</v>
      </c>
      <c r="CR134">
        <v>47.875</v>
      </c>
      <c r="CS134">
        <v>47.75</v>
      </c>
      <c r="CT134">
        <v>597.50571428571425</v>
      </c>
      <c r="CU134">
        <v>597.51571428571435</v>
      </c>
      <c r="CV134">
        <v>0</v>
      </c>
      <c r="CW134">
        <v>1665770242.4000001</v>
      </c>
      <c r="CX134">
        <v>0</v>
      </c>
      <c r="CY134">
        <v>1665769350.0999999</v>
      </c>
      <c r="CZ134" t="s">
        <v>356</v>
      </c>
      <c r="DA134">
        <v>1665769350.0999999</v>
      </c>
      <c r="DB134">
        <v>1665769349.0999999</v>
      </c>
      <c r="DC134">
        <v>11</v>
      </c>
      <c r="DD134">
        <v>-2.3E-2</v>
      </c>
      <c r="DE134">
        <v>-8.9999999999999993E-3</v>
      </c>
      <c r="DF134">
        <v>-1.113</v>
      </c>
      <c r="DG134">
        <v>0.21099999999999999</v>
      </c>
      <c r="DH134">
        <v>415</v>
      </c>
      <c r="DI134">
        <v>39</v>
      </c>
      <c r="DJ134">
        <v>0.32</v>
      </c>
      <c r="DK134">
        <v>0.12</v>
      </c>
      <c r="DL134">
        <v>-12.70229512195122</v>
      </c>
      <c r="DM134">
        <v>0.12117909407662029</v>
      </c>
      <c r="DN134">
        <v>4.4964679641125258E-2</v>
      </c>
      <c r="DO134">
        <v>0</v>
      </c>
      <c r="DP134">
        <v>0.2800808292682927</v>
      </c>
      <c r="DQ134">
        <v>-4.0774829268292609E-2</v>
      </c>
      <c r="DR134">
        <v>6.5913106395056476E-3</v>
      </c>
      <c r="DS134">
        <v>1</v>
      </c>
      <c r="DT134">
        <v>0</v>
      </c>
      <c r="DU134">
        <v>0</v>
      </c>
      <c r="DV134">
        <v>0</v>
      </c>
      <c r="DW134">
        <v>-1</v>
      </c>
      <c r="DX134">
        <v>1</v>
      </c>
      <c r="DY134">
        <v>2</v>
      </c>
      <c r="DZ134" t="s">
        <v>357</v>
      </c>
      <c r="EA134">
        <v>3.2936700000000001</v>
      </c>
      <c r="EB134">
        <v>2.6252300000000002</v>
      </c>
      <c r="EC134">
        <v>0.15659300000000001</v>
      </c>
      <c r="ED134">
        <v>0.15702199999999999</v>
      </c>
      <c r="EE134">
        <v>0.15242700000000001</v>
      </c>
      <c r="EF134">
        <v>0.15016399999999999</v>
      </c>
      <c r="EG134">
        <v>25421.7</v>
      </c>
      <c r="EH134">
        <v>25909.5</v>
      </c>
      <c r="EI134">
        <v>28058.7</v>
      </c>
      <c r="EJ134">
        <v>29606.2</v>
      </c>
      <c r="EK134">
        <v>32670</v>
      </c>
      <c r="EL134">
        <v>34966.5</v>
      </c>
      <c r="EM134">
        <v>39543.5</v>
      </c>
      <c r="EN134">
        <v>42365.1</v>
      </c>
      <c r="EO134">
        <v>2.1183999999999998</v>
      </c>
      <c r="EP134">
        <v>2.1234299999999999</v>
      </c>
      <c r="EQ134">
        <v>7.1782600000000002E-2</v>
      </c>
      <c r="ER134">
        <v>0</v>
      </c>
      <c r="ES134">
        <v>34.069400000000002</v>
      </c>
      <c r="ET134">
        <v>999.9</v>
      </c>
      <c r="EU134">
        <v>64.8</v>
      </c>
      <c r="EV134">
        <v>38.9</v>
      </c>
      <c r="EW134">
        <v>44.749200000000002</v>
      </c>
      <c r="EX134">
        <v>57.477499999999999</v>
      </c>
      <c r="EY134">
        <v>-2.5440700000000001</v>
      </c>
      <c r="EZ134">
        <v>2</v>
      </c>
      <c r="FA134">
        <v>0.74178599999999995</v>
      </c>
      <c r="FB134">
        <v>2.0197799999999999</v>
      </c>
      <c r="FC134">
        <v>20.2577</v>
      </c>
      <c r="FD134">
        <v>5.2160900000000003</v>
      </c>
      <c r="FE134">
        <v>12.0099</v>
      </c>
      <c r="FF134">
        <v>4.9857500000000003</v>
      </c>
      <c r="FG134">
        <v>3.2845</v>
      </c>
      <c r="FH134">
        <v>8043</v>
      </c>
      <c r="FI134">
        <v>9999</v>
      </c>
      <c r="FJ134">
        <v>9999</v>
      </c>
      <c r="FK134">
        <v>562.29999999999995</v>
      </c>
      <c r="FL134">
        <v>1.86585</v>
      </c>
      <c r="FM134">
        <v>1.8622300000000001</v>
      </c>
      <c r="FN134">
        <v>1.86432</v>
      </c>
      <c r="FO134">
        <v>1.86042</v>
      </c>
      <c r="FP134">
        <v>1.86111</v>
      </c>
      <c r="FQ134">
        <v>1.86019</v>
      </c>
      <c r="FR134">
        <v>1.8619000000000001</v>
      </c>
      <c r="FS134">
        <v>1.8585100000000001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-1.0469999999999999</v>
      </c>
      <c r="GH134">
        <v>0.21970000000000001</v>
      </c>
      <c r="GI134">
        <v>-1.0539319262819791</v>
      </c>
      <c r="GJ134">
        <v>-4.1205714796583209E-4</v>
      </c>
      <c r="GK134">
        <v>7.7744911336874259E-7</v>
      </c>
      <c r="GL134">
        <v>-3.0144991668536769E-10</v>
      </c>
      <c r="GM134">
        <v>-0.1266511706023529</v>
      </c>
      <c r="GN134">
        <v>4.3598202540073173E-3</v>
      </c>
      <c r="GO134">
        <v>2.9285056325319391E-4</v>
      </c>
      <c r="GP134">
        <v>-4.5385929978810709E-6</v>
      </c>
      <c r="GQ134">
        <v>2</v>
      </c>
      <c r="GR134">
        <v>2069</v>
      </c>
      <c r="GS134">
        <v>4</v>
      </c>
      <c r="GT134">
        <v>38</v>
      </c>
      <c r="GU134">
        <v>14.8</v>
      </c>
      <c r="GV134">
        <v>14.8</v>
      </c>
      <c r="GW134">
        <v>2.3132299999999999</v>
      </c>
      <c r="GX134">
        <v>2.5903299999999998</v>
      </c>
      <c r="GY134">
        <v>2.04834</v>
      </c>
      <c r="GZ134">
        <v>2.6232899999999999</v>
      </c>
      <c r="HA134">
        <v>2.1972700000000001</v>
      </c>
      <c r="HB134">
        <v>2.3120099999999999</v>
      </c>
      <c r="HC134">
        <v>43.754300000000001</v>
      </c>
      <c r="HD134">
        <v>12.468400000000001</v>
      </c>
      <c r="HE134">
        <v>18</v>
      </c>
      <c r="HF134">
        <v>651.48099999999999</v>
      </c>
      <c r="HG134">
        <v>727.05399999999997</v>
      </c>
      <c r="HH134">
        <v>30.998999999999999</v>
      </c>
      <c r="HI134">
        <v>36.4925</v>
      </c>
      <c r="HJ134">
        <v>30.000499999999999</v>
      </c>
      <c r="HK134">
        <v>36.266399999999997</v>
      </c>
      <c r="HL134">
        <v>36.242100000000001</v>
      </c>
      <c r="HM134">
        <v>46.271700000000003</v>
      </c>
      <c r="HN134">
        <v>15.822800000000001</v>
      </c>
      <c r="HO134">
        <v>100</v>
      </c>
      <c r="HP134">
        <v>31</v>
      </c>
      <c r="HQ134">
        <v>796.15</v>
      </c>
      <c r="HR134">
        <v>39.035400000000003</v>
      </c>
      <c r="HS134">
        <v>98.779700000000005</v>
      </c>
      <c r="HT134">
        <v>98.195599999999999</v>
      </c>
    </row>
    <row r="135" spans="1:228" x14ac:dyDescent="0.2">
      <c r="A135">
        <v>120</v>
      </c>
      <c r="B135">
        <v>1665770241.0999999</v>
      </c>
      <c r="C135">
        <v>475</v>
      </c>
      <c r="D135" t="s">
        <v>599</v>
      </c>
      <c r="E135" t="s">
        <v>600</v>
      </c>
      <c r="F135">
        <v>4</v>
      </c>
      <c r="G135">
        <v>1665770238.7874999</v>
      </c>
      <c r="H135">
        <f t="shared" si="34"/>
        <v>3.130942367230713E-4</v>
      </c>
      <c r="I135">
        <f t="shared" si="35"/>
        <v>0.3130942367230713</v>
      </c>
      <c r="J135">
        <f t="shared" si="36"/>
        <v>2.8593296485083495</v>
      </c>
      <c r="K135">
        <f t="shared" si="37"/>
        <v>774.26675</v>
      </c>
      <c r="L135">
        <f t="shared" si="38"/>
        <v>491.74566601106653</v>
      </c>
      <c r="M135">
        <f t="shared" si="39"/>
        <v>49.82185860076374</v>
      </c>
      <c r="N135">
        <f t="shared" si="40"/>
        <v>78.445853627319551</v>
      </c>
      <c r="O135">
        <f t="shared" si="41"/>
        <v>1.7367316657534371E-2</v>
      </c>
      <c r="P135">
        <f t="shared" si="42"/>
        <v>2.7673994154010093</v>
      </c>
      <c r="Q135">
        <f t="shared" si="43"/>
        <v>1.7306992790681007E-2</v>
      </c>
      <c r="R135">
        <f t="shared" si="44"/>
        <v>1.0822272804830998E-2</v>
      </c>
      <c r="S135">
        <f t="shared" si="45"/>
        <v>226.11132426269469</v>
      </c>
      <c r="T135">
        <f t="shared" si="46"/>
        <v>36.445675048079352</v>
      </c>
      <c r="U135">
        <f t="shared" si="47"/>
        <v>35.226387500000001</v>
      </c>
      <c r="V135">
        <f t="shared" si="48"/>
        <v>5.7195696099496827</v>
      </c>
      <c r="W135">
        <f t="shared" si="49"/>
        <v>69.845026362287086</v>
      </c>
      <c r="X135">
        <f t="shared" si="50"/>
        <v>3.9743793987018377</v>
      </c>
      <c r="Y135">
        <f t="shared" si="51"/>
        <v>5.6902826238287583</v>
      </c>
      <c r="Z135">
        <f t="shared" si="52"/>
        <v>1.745190211247845</v>
      </c>
      <c r="AA135">
        <f t="shared" si="53"/>
        <v>-13.807455839487444</v>
      </c>
      <c r="AB135">
        <f t="shared" si="54"/>
        <v>-13.849122160804406</v>
      </c>
      <c r="AC135">
        <f t="shared" si="55"/>
        <v>-1.1707788429020025</v>
      </c>
      <c r="AD135">
        <f t="shared" si="56"/>
        <v>197.28396741950087</v>
      </c>
      <c r="AE135">
        <f t="shared" si="57"/>
        <v>13.605486202467057</v>
      </c>
      <c r="AF135">
        <f t="shared" si="58"/>
        <v>0.3195864881078852</v>
      </c>
      <c r="AG135">
        <f t="shared" si="59"/>
        <v>2.8593296485083495</v>
      </c>
      <c r="AH135">
        <v>818.99368457630192</v>
      </c>
      <c r="AI135">
        <v>809.08516363636318</v>
      </c>
      <c r="AJ135">
        <v>1.7731108806631859</v>
      </c>
      <c r="AK135">
        <v>66.492370730990942</v>
      </c>
      <c r="AL135">
        <f t="shared" si="60"/>
        <v>0.3130942367230713</v>
      </c>
      <c r="AM135">
        <v>38.947636530869801</v>
      </c>
      <c r="AN135">
        <v>39.225746153846167</v>
      </c>
      <c r="AO135">
        <v>-8.5781311268227472E-5</v>
      </c>
      <c r="AP135">
        <v>87.124668143058287</v>
      </c>
      <c r="AQ135">
        <v>38</v>
      </c>
      <c r="AR135">
        <v>6</v>
      </c>
      <c r="AS135">
        <f t="shared" si="61"/>
        <v>1</v>
      </c>
      <c r="AT135">
        <f t="shared" si="62"/>
        <v>0</v>
      </c>
      <c r="AU135">
        <f t="shared" si="63"/>
        <v>47003.169377729086</v>
      </c>
      <c r="AV135">
        <f t="shared" si="64"/>
        <v>1199.9775</v>
      </c>
      <c r="AW135">
        <f t="shared" si="65"/>
        <v>1025.9059265609817</v>
      </c>
      <c r="AX135">
        <f t="shared" si="66"/>
        <v>0.85493763554815128</v>
      </c>
      <c r="AY135">
        <f t="shared" si="67"/>
        <v>0.18842963660793199</v>
      </c>
      <c r="AZ135">
        <v>6</v>
      </c>
      <c r="BA135">
        <v>0.5</v>
      </c>
      <c r="BB135" t="s">
        <v>355</v>
      </c>
      <c r="BC135">
        <v>2</v>
      </c>
      <c r="BD135" t="b">
        <v>1</v>
      </c>
      <c r="BE135">
        <v>1665770238.7874999</v>
      </c>
      <c r="BF135">
        <v>774.26675</v>
      </c>
      <c r="BG135">
        <v>787.05324999999993</v>
      </c>
      <c r="BH135">
        <v>39.227437500000001</v>
      </c>
      <c r="BI135">
        <v>38.944025000000003</v>
      </c>
      <c r="BJ135">
        <v>775.31324999999993</v>
      </c>
      <c r="BK135">
        <v>39.007800000000003</v>
      </c>
      <c r="BL135">
        <v>650.04174999999998</v>
      </c>
      <c r="BM135">
        <v>101.21625</v>
      </c>
      <c r="BN135">
        <v>0.1000646</v>
      </c>
      <c r="BO135">
        <v>35.133562499999996</v>
      </c>
      <c r="BP135">
        <v>35.226387500000001</v>
      </c>
      <c r="BQ135">
        <v>999.9</v>
      </c>
      <c r="BR135">
        <v>0</v>
      </c>
      <c r="BS135">
        <v>0</v>
      </c>
      <c r="BT135">
        <v>8993.67</v>
      </c>
      <c r="BU135">
        <v>0</v>
      </c>
      <c r="BV135">
        <v>1824.4525000000001</v>
      </c>
      <c r="BW135">
        <v>-12.7868125</v>
      </c>
      <c r="BX135">
        <v>805.87899999999991</v>
      </c>
      <c r="BY135">
        <v>818.94637499999999</v>
      </c>
      <c r="BZ135">
        <v>0.28341024999999997</v>
      </c>
      <c r="CA135">
        <v>787.05324999999993</v>
      </c>
      <c r="CB135">
        <v>38.944025000000003</v>
      </c>
      <c r="CC135">
        <v>3.9704462500000002</v>
      </c>
      <c r="CD135">
        <v>3.9417637499999998</v>
      </c>
      <c r="CE135">
        <v>28.778224999999999</v>
      </c>
      <c r="CF135">
        <v>28.653175000000001</v>
      </c>
      <c r="CG135">
        <v>1199.9775</v>
      </c>
      <c r="CH135">
        <v>0.499996</v>
      </c>
      <c r="CI135">
        <v>0.500004</v>
      </c>
      <c r="CJ135">
        <v>0</v>
      </c>
      <c r="CK135">
        <v>1118.1287500000001</v>
      </c>
      <c r="CL135">
        <v>4.9990899999999998</v>
      </c>
      <c r="CM135">
        <v>13805.275</v>
      </c>
      <c r="CN135">
        <v>9557.6637499999997</v>
      </c>
      <c r="CO135">
        <v>46.311999999999998</v>
      </c>
      <c r="CP135">
        <v>49.359250000000003</v>
      </c>
      <c r="CQ135">
        <v>47.25</v>
      </c>
      <c r="CR135">
        <v>47.875</v>
      </c>
      <c r="CS135">
        <v>47.75</v>
      </c>
      <c r="CT135">
        <v>597.48750000000007</v>
      </c>
      <c r="CU135">
        <v>597.49750000000006</v>
      </c>
      <c r="CV135">
        <v>0</v>
      </c>
      <c r="CW135">
        <v>1665770246.5999999</v>
      </c>
      <c r="CX135">
        <v>0</v>
      </c>
      <c r="CY135">
        <v>1665769350.0999999</v>
      </c>
      <c r="CZ135" t="s">
        <v>356</v>
      </c>
      <c r="DA135">
        <v>1665769350.0999999</v>
      </c>
      <c r="DB135">
        <v>1665769349.0999999</v>
      </c>
      <c r="DC135">
        <v>11</v>
      </c>
      <c r="DD135">
        <v>-2.3E-2</v>
      </c>
      <c r="DE135">
        <v>-8.9999999999999993E-3</v>
      </c>
      <c r="DF135">
        <v>-1.113</v>
      </c>
      <c r="DG135">
        <v>0.21099999999999999</v>
      </c>
      <c r="DH135">
        <v>415</v>
      </c>
      <c r="DI135">
        <v>39</v>
      </c>
      <c r="DJ135">
        <v>0.32</v>
      </c>
      <c r="DK135">
        <v>0.12</v>
      </c>
      <c r="DL135">
        <v>-12.71972195121951</v>
      </c>
      <c r="DM135">
        <v>-6.9568641115001245E-2</v>
      </c>
      <c r="DN135">
        <v>5.7070942212068237E-2</v>
      </c>
      <c r="DO135">
        <v>1</v>
      </c>
      <c r="DP135">
        <v>0.27955560975609761</v>
      </c>
      <c r="DQ135">
        <v>-1.199044599303155E-2</v>
      </c>
      <c r="DR135">
        <v>6.1827718027421012E-3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2</v>
      </c>
      <c r="DY135">
        <v>2</v>
      </c>
      <c r="DZ135" t="s">
        <v>420</v>
      </c>
      <c r="EA135">
        <v>3.2935500000000002</v>
      </c>
      <c r="EB135">
        <v>2.6253899999999999</v>
      </c>
      <c r="EC135">
        <v>0.15751100000000001</v>
      </c>
      <c r="ED135">
        <v>0.15792200000000001</v>
      </c>
      <c r="EE135">
        <v>0.15241299999999999</v>
      </c>
      <c r="EF135">
        <v>0.15016599999999999</v>
      </c>
      <c r="EG135">
        <v>25393.8</v>
      </c>
      <c r="EH135">
        <v>25881.4</v>
      </c>
      <c r="EI135">
        <v>28058.6</v>
      </c>
      <c r="EJ135">
        <v>29605.7</v>
      </c>
      <c r="EK135">
        <v>32670.2</v>
      </c>
      <c r="EL135">
        <v>34966</v>
      </c>
      <c r="EM135">
        <v>39543.1</v>
      </c>
      <c r="EN135">
        <v>42364.7</v>
      </c>
      <c r="EO135">
        <v>2.1182799999999999</v>
      </c>
      <c r="EP135">
        <v>2.1236999999999999</v>
      </c>
      <c r="EQ135">
        <v>7.1503200000000003E-2</v>
      </c>
      <c r="ER135">
        <v>0</v>
      </c>
      <c r="ES135">
        <v>34.069400000000002</v>
      </c>
      <c r="ET135">
        <v>999.9</v>
      </c>
      <c r="EU135">
        <v>64.8</v>
      </c>
      <c r="EV135">
        <v>38.9</v>
      </c>
      <c r="EW135">
        <v>44.7453</v>
      </c>
      <c r="EX135">
        <v>57.327500000000001</v>
      </c>
      <c r="EY135">
        <v>-2.6762800000000002</v>
      </c>
      <c r="EZ135">
        <v>2</v>
      </c>
      <c r="FA135">
        <v>0.74226400000000003</v>
      </c>
      <c r="FB135">
        <v>2.01294</v>
      </c>
      <c r="FC135">
        <v>20.257899999999999</v>
      </c>
      <c r="FD135">
        <v>5.2163899999999996</v>
      </c>
      <c r="FE135">
        <v>12.0099</v>
      </c>
      <c r="FF135">
        <v>4.9858500000000001</v>
      </c>
      <c r="FG135">
        <v>3.2844799999999998</v>
      </c>
      <c r="FH135">
        <v>8043</v>
      </c>
      <c r="FI135">
        <v>9999</v>
      </c>
      <c r="FJ135">
        <v>9999</v>
      </c>
      <c r="FK135">
        <v>562.29999999999995</v>
      </c>
      <c r="FL135">
        <v>1.86585</v>
      </c>
      <c r="FM135">
        <v>1.86226</v>
      </c>
      <c r="FN135">
        <v>1.86432</v>
      </c>
      <c r="FO135">
        <v>1.8604000000000001</v>
      </c>
      <c r="FP135">
        <v>1.86111</v>
      </c>
      <c r="FQ135">
        <v>1.8602000000000001</v>
      </c>
      <c r="FR135">
        <v>1.86189</v>
      </c>
      <c r="FS135">
        <v>1.8585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-1.046</v>
      </c>
      <c r="GH135">
        <v>0.21959999999999999</v>
      </c>
      <c r="GI135">
        <v>-1.0539319262819791</v>
      </c>
      <c r="GJ135">
        <v>-4.1205714796583209E-4</v>
      </c>
      <c r="GK135">
        <v>7.7744911336874259E-7</v>
      </c>
      <c r="GL135">
        <v>-3.0144991668536769E-10</v>
      </c>
      <c r="GM135">
        <v>-0.1266511706023529</v>
      </c>
      <c r="GN135">
        <v>4.3598202540073173E-3</v>
      </c>
      <c r="GO135">
        <v>2.9285056325319391E-4</v>
      </c>
      <c r="GP135">
        <v>-4.5385929978810709E-6</v>
      </c>
      <c r="GQ135">
        <v>2</v>
      </c>
      <c r="GR135">
        <v>2069</v>
      </c>
      <c r="GS135">
        <v>4</v>
      </c>
      <c r="GT135">
        <v>38</v>
      </c>
      <c r="GU135">
        <v>14.8</v>
      </c>
      <c r="GV135">
        <v>14.9</v>
      </c>
      <c r="GW135">
        <v>2.3278799999999999</v>
      </c>
      <c r="GX135">
        <v>2.5781200000000002</v>
      </c>
      <c r="GY135">
        <v>2.04834</v>
      </c>
      <c r="GZ135">
        <v>2.6232899999999999</v>
      </c>
      <c r="HA135">
        <v>2.1972700000000001</v>
      </c>
      <c r="HB135">
        <v>2.3718300000000001</v>
      </c>
      <c r="HC135">
        <v>43.754300000000001</v>
      </c>
      <c r="HD135">
        <v>12.4597</v>
      </c>
      <c r="HE135">
        <v>18</v>
      </c>
      <c r="HF135">
        <v>651.41800000000001</v>
      </c>
      <c r="HG135">
        <v>727.36500000000001</v>
      </c>
      <c r="HH135">
        <v>30.9985</v>
      </c>
      <c r="HI135">
        <v>36.499299999999998</v>
      </c>
      <c r="HJ135">
        <v>30.000599999999999</v>
      </c>
      <c r="HK135">
        <v>36.270000000000003</v>
      </c>
      <c r="HL135">
        <v>36.246299999999998</v>
      </c>
      <c r="HM135">
        <v>46.5899</v>
      </c>
      <c r="HN135">
        <v>15.548</v>
      </c>
      <c r="HO135">
        <v>100</v>
      </c>
      <c r="HP135">
        <v>31</v>
      </c>
      <c r="HQ135">
        <v>802.82899999999995</v>
      </c>
      <c r="HR135">
        <v>39.035400000000003</v>
      </c>
      <c r="HS135">
        <v>98.778800000000004</v>
      </c>
      <c r="HT135">
        <v>98.194400000000002</v>
      </c>
    </row>
    <row r="136" spans="1:228" x14ac:dyDescent="0.2">
      <c r="A136">
        <v>121</v>
      </c>
      <c r="B136">
        <v>1665770245.0999999</v>
      </c>
      <c r="C136">
        <v>479</v>
      </c>
      <c r="D136" t="s">
        <v>601</v>
      </c>
      <c r="E136" t="s">
        <v>602</v>
      </c>
      <c r="F136">
        <v>4</v>
      </c>
      <c r="G136">
        <v>1665770243.0999999</v>
      </c>
      <c r="H136">
        <f t="shared" si="34"/>
        <v>3.1720925176185728E-4</v>
      </c>
      <c r="I136">
        <f t="shared" si="35"/>
        <v>0.31720925176185727</v>
      </c>
      <c r="J136">
        <f t="shared" si="36"/>
        <v>3.0798928844510014</v>
      </c>
      <c r="K136">
        <f t="shared" si="37"/>
        <v>781.49642857142851</v>
      </c>
      <c r="L136">
        <f t="shared" si="38"/>
        <v>482.50556403582203</v>
      </c>
      <c r="M136">
        <f t="shared" si="39"/>
        <v>48.885822912116666</v>
      </c>
      <c r="N136">
        <f t="shared" si="40"/>
        <v>79.178560541445165</v>
      </c>
      <c r="O136">
        <f t="shared" si="41"/>
        <v>1.7607414383216859E-2</v>
      </c>
      <c r="P136">
        <f t="shared" si="42"/>
        <v>2.7702781249579291</v>
      </c>
      <c r="Q136">
        <f t="shared" si="43"/>
        <v>1.7545478466254979E-2</v>
      </c>
      <c r="R136">
        <f t="shared" si="44"/>
        <v>1.0971470491903831E-2</v>
      </c>
      <c r="S136">
        <f t="shared" si="45"/>
        <v>226.11336737861026</v>
      </c>
      <c r="T136">
        <f t="shared" si="46"/>
        <v>36.444931443615069</v>
      </c>
      <c r="U136">
        <f t="shared" si="47"/>
        <v>35.222842857142858</v>
      </c>
      <c r="V136">
        <f t="shared" si="48"/>
        <v>5.7184488476258881</v>
      </c>
      <c r="W136">
        <f t="shared" si="49"/>
        <v>69.838044709793806</v>
      </c>
      <c r="X136">
        <f t="shared" si="50"/>
        <v>3.9743390055223031</v>
      </c>
      <c r="Y136">
        <f t="shared" si="51"/>
        <v>5.6907936383919946</v>
      </c>
      <c r="Z136">
        <f t="shared" si="52"/>
        <v>1.744109842103585</v>
      </c>
      <c r="AA136">
        <f t="shared" si="53"/>
        <v>-13.988928002697905</v>
      </c>
      <c r="AB136">
        <f t="shared" si="54"/>
        <v>-13.091702478534975</v>
      </c>
      <c r="AC136">
        <f t="shared" si="55"/>
        <v>-1.1055875922854392</v>
      </c>
      <c r="AD136">
        <f t="shared" si="56"/>
        <v>197.92714930509192</v>
      </c>
      <c r="AE136">
        <f t="shared" si="57"/>
        <v>13.509934759958956</v>
      </c>
      <c r="AF136">
        <f t="shared" si="58"/>
        <v>0.25665254354431971</v>
      </c>
      <c r="AG136">
        <f t="shared" si="59"/>
        <v>3.0798928844510014</v>
      </c>
      <c r="AH136">
        <v>825.85488916406553</v>
      </c>
      <c r="AI136">
        <v>815.97378181818146</v>
      </c>
      <c r="AJ136">
        <v>1.713714237536883</v>
      </c>
      <c r="AK136">
        <v>66.492370730990942</v>
      </c>
      <c r="AL136">
        <f t="shared" si="60"/>
        <v>0.31720925176185727</v>
      </c>
      <c r="AM136">
        <v>38.94944442277405</v>
      </c>
      <c r="AN136">
        <v>39.231281318681347</v>
      </c>
      <c r="AO136">
        <v>-9.7995356463993603E-5</v>
      </c>
      <c r="AP136">
        <v>87.124668143058287</v>
      </c>
      <c r="AQ136">
        <v>37</v>
      </c>
      <c r="AR136">
        <v>6</v>
      </c>
      <c r="AS136">
        <f t="shared" si="61"/>
        <v>1</v>
      </c>
      <c r="AT136">
        <f t="shared" si="62"/>
        <v>0</v>
      </c>
      <c r="AU136">
        <f t="shared" si="63"/>
        <v>47081.602596496079</v>
      </c>
      <c r="AV136">
        <f t="shared" si="64"/>
        <v>1199.982857142857</v>
      </c>
      <c r="AW136">
        <f t="shared" si="65"/>
        <v>1025.9110421650828</v>
      </c>
      <c r="AX136">
        <f t="shared" si="66"/>
        <v>0.8549380818720721</v>
      </c>
      <c r="AY136">
        <f t="shared" si="67"/>
        <v>0.18843049801309925</v>
      </c>
      <c r="AZ136">
        <v>6</v>
      </c>
      <c r="BA136">
        <v>0.5</v>
      </c>
      <c r="BB136" t="s">
        <v>355</v>
      </c>
      <c r="BC136">
        <v>2</v>
      </c>
      <c r="BD136" t="b">
        <v>1</v>
      </c>
      <c r="BE136">
        <v>1665770243.0999999</v>
      </c>
      <c r="BF136">
        <v>781.49642857142851</v>
      </c>
      <c r="BG136">
        <v>794.15214285714285</v>
      </c>
      <c r="BH136">
        <v>39.226928571428573</v>
      </c>
      <c r="BI136">
        <v>38.999314285714277</v>
      </c>
      <c r="BJ136">
        <v>782.54142857142858</v>
      </c>
      <c r="BK136">
        <v>39.007300000000001</v>
      </c>
      <c r="BL136">
        <v>650.00714285714287</v>
      </c>
      <c r="BM136">
        <v>101.2165714285714</v>
      </c>
      <c r="BN136">
        <v>0.10002791428571429</v>
      </c>
      <c r="BO136">
        <v>35.135185714285718</v>
      </c>
      <c r="BP136">
        <v>35.222842857142858</v>
      </c>
      <c r="BQ136">
        <v>999.89999999999986</v>
      </c>
      <c r="BR136">
        <v>0</v>
      </c>
      <c r="BS136">
        <v>0</v>
      </c>
      <c r="BT136">
        <v>9008.9285714285706</v>
      </c>
      <c r="BU136">
        <v>0</v>
      </c>
      <c r="BV136">
        <v>1824.261428571428</v>
      </c>
      <c r="BW136">
        <v>-12.65578571428571</v>
      </c>
      <c r="BX136">
        <v>813.40371428571439</v>
      </c>
      <c r="BY136">
        <v>826.38057142857122</v>
      </c>
      <c r="BZ136">
        <v>0.2276121428571429</v>
      </c>
      <c r="CA136">
        <v>794.15214285714285</v>
      </c>
      <c r="CB136">
        <v>38.999314285714277</v>
      </c>
      <c r="CC136">
        <v>3.9704100000000002</v>
      </c>
      <c r="CD136">
        <v>3.947371428571429</v>
      </c>
      <c r="CE136">
        <v>28.778042857142861</v>
      </c>
      <c r="CF136">
        <v>28.677671428571429</v>
      </c>
      <c r="CG136">
        <v>1199.982857142857</v>
      </c>
      <c r="CH136">
        <v>0.49998100000000001</v>
      </c>
      <c r="CI136">
        <v>0.50001899999999999</v>
      </c>
      <c r="CJ136">
        <v>0</v>
      </c>
      <c r="CK136">
        <v>1117.83</v>
      </c>
      <c r="CL136">
        <v>4.9990899999999998</v>
      </c>
      <c r="CM136">
        <v>13809.471428571431</v>
      </c>
      <c r="CN136">
        <v>9557.6542857142831</v>
      </c>
      <c r="CO136">
        <v>46.311999999999998</v>
      </c>
      <c r="CP136">
        <v>49.357000000000014</v>
      </c>
      <c r="CQ136">
        <v>47.25</v>
      </c>
      <c r="CR136">
        <v>47.875</v>
      </c>
      <c r="CS136">
        <v>47.75</v>
      </c>
      <c r="CT136">
        <v>597.46857142857152</v>
      </c>
      <c r="CU136">
        <v>597.51428571428573</v>
      </c>
      <c r="CV136">
        <v>0</v>
      </c>
      <c r="CW136">
        <v>1665770250.8</v>
      </c>
      <c r="CX136">
        <v>0</v>
      </c>
      <c r="CY136">
        <v>1665769350.0999999</v>
      </c>
      <c r="CZ136" t="s">
        <v>356</v>
      </c>
      <c r="DA136">
        <v>1665769350.0999999</v>
      </c>
      <c r="DB136">
        <v>1665769349.0999999</v>
      </c>
      <c r="DC136">
        <v>11</v>
      </c>
      <c r="DD136">
        <v>-2.3E-2</v>
      </c>
      <c r="DE136">
        <v>-8.9999999999999993E-3</v>
      </c>
      <c r="DF136">
        <v>-1.113</v>
      </c>
      <c r="DG136">
        <v>0.21099999999999999</v>
      </c>
      <c r="DH136">
        <v>415</v>
      </c>
      <c r="DI136">
        <v>39</v>
      </c>
      <c r="DJ136">
        <v>0.32</v>
      </c>
      <c r="DK136">
        <v>0.12</v>
      </c>
      <c r="DL136">
        <v>-12.71083414634146</v>
      </c>
      <c r="DM136">
        <v>5.4800696864089123E-2</v>
      </c>
      <c r="DN136">
        <v>6.2352352860161629E-2</v>
      </c>
      <c r="DO136">
        <v>1</v>
      </c>
      <c r="DP136">
        <v>0.27309417073170739</v>
      </c>
      <c r="DQ136">
        <v>-4.7446724738676151E-2</v>
      </c>
      <c r="DR136">
        <v>1.438671548288506E-2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2</v>
      </c>
      <c r="DY136">
        <v>2</v>
      </c>
      <c r="DZ136" t="s">
        <v>420</v>
      </c>
      <c r="EA136">
        <v>3.2934899999999998</v>
      </c>
      <c r="EB136">
        <v>2.6253299999999999</v>
      </c>
      <c r="EC136">
        <v>0.15840000000000001</v>
      </c>
      <c r="ED136">
        <v>0.158806</v>
      </c>
      <c r="EE136">
        <v>0.15243899999999999</v>
      </c>
      <c r="EF136">
        <v>0.15043000000000001</v>
      </c>
      <c r="EG136">
        <v>25367</v>
      </c>
      <c r="EH136">
        <v>25853.7</v>
      </c>
      <c r="EI136">
        <v>28058.7</v>
      </c>
      <c r="EJ136">
        <v>29605.3</v>
      </c>
      <c r="EK136">
        <v>32669.4</v>
      </c>
      <c r="EL136">
        <v>34954.6</v>
      </c>
      <c r="EM136">
        <v>39543.300000000003</v>
      </c>
      <c r="EN136">
        <v>42363.9</v>
      </c>
      <c r="EO136">
        <v>2.1185299999999998</v>
      </c>
      <c r="EP136">
        <v>2.12378</v>
      </c>
      <c r="EQ136">
        <v>7.1466000000000002E-2</v>
      </c>
      <c r="ER136">
        <v>0</v>
      </c>
      <c r="ES136">
        <v>34.069400000000002</v>
      </c>
      <c r="ET136">
        <v>999.9</v>
      </c>
      <c r="EU136">
        <v>64.7</v>
      </c>
      <c r="EV136">
        <v>38.9</v>
      </c>
      <c r="EW136">
        <v>44.670900000000003</v>
      </c>
      <c r="EX136">
        <v>57.297499999999999</v>
      </c>
      <c r="EY136">
        <v>-2.6121799999999999</v>
      </c>
      <c r="EZ136">
        <v>2</v>
      </c>
      <c r="FA136">
        <v>0.74255099999999996</v>
      </c>
      <c r="FB136">
        <v>2.0101100000000001</v>
      </c>
      <c r="FC136">
        <v>20.2578</v>
      </c>
      <c r="FD136">
        <v>5.2166899999999998</v>
      </c>
      <c r="FE136">
        <v>12.0099</v>
      </c>
      <c r="FF136">
        <v>4.9859</v>
      </c>
      <c r="FG136">
        <v>3.2845</v>
      </c>
      <c r="FH136">
        <v>8043.3</v>
      </c>
      <c r="FI136">
        <v>9999</v>
      </c>
      <c r="FJ136">
        <v>9999</v>
      </c>
      <c r="FK136">
        <v>562.29999999999995</v>
      </c>
      <c r="FL136">
        <v>1.8658600000000001</v>
      </c>
      <c r="FM136">
        <v>1.86225</v>
      </c>
      <c r="FN136">
        <v>1.86432</v>
      </c>
      <c r="FO136">
        <v>1.8604000000000001</v>
      </c>
      <c r="FP136">
        <v>1.86111</v>
      </c>
      <c r="FQ136">
        <v>1.8602000000000001</v>
      </c>
      <c r="FR136">
        <v>1.86189</v>
      </c>
      <c r="FS136">
        <v>1.8585100000000001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-1.044</v>
      </c>
      <c r="GH136">
        <v>0.21970000000000001</v>
      </c>
      <c r="GI136">
        <v>-1.0539319262819791</v>
      </c>
      <c r="GJ136">
        <v>-4.1205714796583209E-4</v>
      </c>
      <c r="GK136">
        <v>7.7744911336874259E-7</v>
      </c>
      <c r="GL136">
        <v>-3.0144991668536769E-10</v>
      </c>
      <c r="GM136">
        <v>-0.1266511706023529</v>
      </c>
      <c r="GN136">
        <v>4.3598202540073173E-3</v>
      </c>
      <c r="GO136">
        <v>2.9285056325319391E-4</v>
      </c>
      <c r="GP136">
        <v>-4.5385929978810709E-6</v>
      </c>
      <c r="GQ136">
        <v>2</v>
      </c>
      <c r="GR136">
        <v>2069</v>
      </c>
      <c r="GS136">
        <v>4</v>
      </c>
      <c r="GT136">
        <v>38</v>
      </c>
      <c r="GU136">
        <v>14.9</v>
      </c>
      <c r="GV136">
        <v>14.9</v>
      </c>
      <c r="GW136">
        <v>2.34497</v>
      </c>
      <c r="GX136">
        <v>2.5695800000000002</v>
      </c>
      <c r="GY136">
        <v>2.04834</v>
      </c>
      <c r="GZ136">
        <v>2.6220699999999999</v>
      </c>
      <c r="HA136">
        <v>2.1972700000000001</v>
      </c>
      <c r="HB136">
        <v>2.3730500000000001</v>
      </c>
      <c r="HC136">
        <v>43.754300000000001</v>
      </c>
      <c r="HD136">
        <v>12.4597</v>
      </c>
      <c r="HE136">
        <v>18</v>
      </c>
      <c r="HF136">
        <v>651.65800000000002</v>
      </c>
      <c r="HG136">
        <v>727.47900000000004</v>
      </c>
      <c r="HH136">
        <v>30.998899999999999</v>
      </c>
      <c r="HI136">
        <v>36.504399999999997</v>
      </c>
      <c r="HJ136">
        <v>30.000399999999999</v>
      </c>
      <c r="HK136">
        <v>36.2742</v>
      </c>
      <c r="HL136">
        <v>36.250100000000003</v>
      </c>
      <c r="HM136">
        <v>46.910499999999999</v>
      </c>
      <c r="HN136">
        <v>15.548</v>
      </c>
      <c r="HO136">
        <v>100</v>
      </c>
      <c r="HP136">
        <v>31</v>
      </c>
      <c r="HQ136">
        <v>809.50900000000001</v>
      </c>
      <c r="HR136">
        <v>39.028599999999997</v>
      </c>
      <c r="HS136">
        <v>98.779399999999995</v>
      </c>
      <c r="HT136">
        <v>98.192800000000005</v>
      </c>
    </row>
    <row r="137" spans="1:228" x14ac:dyDescent="0.2">
      <c r="A137">
        <v>122</v>
      </c>
      <c r="B137">
        <v>1665770249.0999999</v>
      </c>
      <c r="C137">
        <v>483</v>
      </c>
      <c r="D137" t="s">
        <v>603</v>
      </c>
      <c r="E137" t="s">
        <v>604</v>
      </c>
      <c r="F137">
        <v>4</v>
      </c>
      <c r="G137">
        <v>1665770246.7874999</v>
      </c>
      <c r="H137">
        <f t="shared" si="34"/>
        <v>2.4483437522675736E-4</v>
      </c>
      <c r="I137">
        <f t="shared" si="35"/>
        <v>0.24483437522675736</v>
      </c>
      <c r="J137">
        <f t="shared" si="36"/>
        <v>3.1940477709373387</v>
      </c>
      <c r="K137">
        <f t="shared" si="37"/>
        <v>787.56212500000004</v>
      </c>
      <c r="L137">
        <f t="shared" si="38"/>
        <v>393.21542622690191</v>
      </c>
      <c r="M137">
        <f t="shared" si="39"/>
        <v>39.839480373881251</v>
      </c>
      <c r="N137">
        <f t="shared" si="40"/>
        <v>79.793578098445195</v>
      </c>
      <c r="O137">
        <f t="shared" si="41"/>
        <v>1.3577371628045523E-2</v>
      </c>
      <c r="P137">
        <f t="shared" si="42"/>
        <v>2.773006308641853</v>
      </c>
      <c r="Q137">
        <f t="shared" si="43"/>
        <v>1.3540547349230454E-2</v>
      </c>
      <c r="R137">
        <f t="shared" si="44"/>
        <v>8.4661422254647366E-3</v>
      </c>
      <c r="S137">
        <f t="shared" si="45"/>
        <v>226.11423973592991</v>
      </c>
      <c r="T137">
        <f t="shared" si="46"/>
        <v>36.467922454264681</v>
      </c>
      <c r="U137">
        <f t="shared" si="47"/>
        <v>35.230662499999987</v>
      </c>
      <c r="V137">
        <f t="shared" si="48"/>
        <v>5.7209215540616309</v>
      </c>
      <c r="W137">
        <f t="shared" si="49"/>
        <v>69.860792424176381</v>
      </c>
      <c r="X137">
        <f t="shared" si="50"/>
        <v>3.9766210193779283</v>
      </c>
      <c r="Y137">
        <f t="shared" si="51"/>
        <v>5.6922071470832014</v>
      </c>
      <c r="Z137">
        <f t="shared" si="52"/>
        <v>1.7443005346837026</v>
      </c>
      <c r="AA137">
        <f t="shared" si="53"/>
        <v>-10.797195947499999</v>
      </c>
      <c r="AB137">
        <f t="shared" si="54"/>
        <v>-13.602478037193574</v>
      </c>
      <c r="AC137">
        <f t="shared" si="55"/>
        <v>-1.1476609298922331</v>
      </c>
      <c r="AD137">
        <f t="shared" si="56"/>
        <v>200.56690482134411</v>
      </c>
      <c r="AE137">
        <f t="shared" si="57"/>
        <v>13.657637504081832</v>
      </c>
      <c r="AF137">
        <f t="shared" si="58"/>
        <v>0.21891090348554904</v>
      </c>
      <c r="AG137">
        <f t="shared" si="59"/>
        <v>3.1940477709373387</v>
      </c>
      <c r="AH137">
        <v>832.89631644372787</v>
      </c>
      <c r="AI137">
        <v>822.86046666666653</v>
      </c>
      <c r="AJ137">
        <v>1.72485480641163</v>
      </c>
      <c r="AK137">
        <v>66.492370730990942</v>
      </c>
      <c r="AL137">
        <f t="shared" si="60"/>
        <v>0.24483437522675736</v>
      </c>
      <c r="AM137">
        <v>39.04904320970325</v>
      </c>
      <c r="AN137">
        <v>39.265274725274757</v>
      </c>
      <c r="AO137">
        <v>1.685521836618017E-4</v>
      </c>
      <c r="AP137">
        <v>87.124668143058287</v>
      </c>
      <c r="AQ137">
        <v>38</v>
      </c>
      <c r="AR137">
        <v>6</v>
      </c>
      <c r="AS137">
        <f t="shared" si="61"/>
        <v>1</v>
      </c>
      <c r="AT137">
        <f t="shared" si="62"/>
        <v>0</v>
      </c>
      <c r="AU137">
        <f t="shared" si="63"/>
        <v>47155.525362004853</v>
      </c>
      <c r="AV137">
        <f t="shared" si="64"/>
        <v>1199.9862499999999</v>
      </c>
      <c r="AW137">
        <f t="shared" si="65"/>
        <v>1025.9140635937461</v>
      </c>
      <c r="AX137">
        <f t="shared" si="66"/>
        <v>0.85493818249479614</v>
      </c>
      <c r="AY137">
        <f t="shared" si="67"/>
        <v>0.18843069221495656</v>
      </c>
      <c r="AZ137">
        <v>6</v>
      </c>
      <c r="BA137">
        <v>0.5</v>
      </c>
      <c r="BB137" t="s">
        <v>355</v>
      </c>
      <c r="BC137">
        <v>2</v>
      </c>
      <c r="BD137" t="b">
        <v>1</v>
      </c>
      <c r="BE137">
        <v>1665770246.7874999</v>
      </c>
      <c r="BF137">
        <v>787.56212500000004</v>
      </c>
      <c r="BG137">
        <v>800.328125</v>
      </c>
      <c r="BH137">
        <v>39.249225000000003</v>
      </c>
      <c r="BI137">
        <v>39.055087499999999</v>
      </c>
      <c r="BJ137">
        <v>788.60549999999989</v>
      </c>
      <c r="BK137">
        <v>39.029462499999987</v>
      </c>
      <c r="BL137">
        <v>650.00987499999997</v>
      </c>
      <c r="BM137">
        <v>101.217375</v>
      </c>
      <c r="BN137">
        <v>9.9810737499999996E-2</v>
      </c>
      <c r="BO137">
        <v>35.139674999999997</v>
      </c>
      <c r="BP137">
        <v>35.230662499999987</v>
      </c>
      <c r="BQ137">
        <v>999.9</v>
      </c>
      <c r="BR137">
        <v>0</v>
      </c>
      <c r="BS137">
        <v>0</v>
      </c>
      <c r="BT137">
        <v>9023.3587499999994</v>
      </c>
      <c r="BU137">
        <v>0</v>
      </c>
      <c r="BV137">
        <v>1823.4312500000001</v>
      </c>
      <c r="BW137">
        <v>-12.766187499999999</v>
      </c>
      <c r="BX137">
        <v>819.7361249999999</v>
      </c>
      <c r="BY137">
        <v>832.85537499999998</v>
      </c>
      <c r="BZ137">
        <v>0.19415237499999999</v>
      </c>
      <c r="CA137">
        <v>800.328125</v>
      </c>
      <c r="CB137">
        <v>39.055087499999999</v>
      </c>
      <c r="CC137">
        <v>3.9727074999999998</v>
      </c>
      <c r="CD137">
        <v>3.95305375</v>
      </c>
      <c r="CE137">
        <v>28.788012500000001</v>
      </c>
      <c r="CF137">
        <v>28.7024875</v>
      </c>
      <c r="CG137">
        <v>1199.9862499999999</v>
      </c>
      <c r="CH137">
        <v>0.49997924999999999</v>
      </c>
      <c r="CI137">
        <v>0.50002075000000001</v>
      </c>
      <c r="CJ137">
        <v>0</v>
      </c>
      <c r="CK137">
        <v>1117.56125</v>
      </c>
      <c r="CL137">
        <v>4.9990899999999998</v>
      </c>
      <c r="CM137">
        <v>13809.1625</v>
      </c>
      <c r="CN137">
        <v>9557.6737499999999</v>
      </c>
      <c r="CO137">
        <v>46.311999999999998</v>
      </c>
      <c r="CP137">
        <v>49.375</v>
      </c>
      <c r="CQ137">
        <v>47.25</v>
      </c>
      <c r="CR137">
        <v>47.875</v>
      </c>
      <c r="CS137">
        <v>47.75</v>
      </c>
      <c r="CT137">
        <v>597.46624999999995</v>
      </c>
      <c r="CU137">
        <v>597.52</v>
      </c>
      <c r="CV137">
        <v>0</v>
      </c>
      <c r="CW137">
        <v>1665770254.4000001</v>
      </c>
      <c r="CX137">
        <v>0</v>
      </c>
      <c r="CY137">
        <v>1665769350.0999999</v>
      </c>
      <c r="CZ137" t="s">
        <v>356</v>
      </c>
      <c r="DA137">
        <v>1665769350.0999999</v>
      </c>
      <c r="DB137">
        <v>1665769349.0999999</v>
      </c>
      <c r="DC137">
        <v>11</v>
      </c>
      <c r="DD137">
        <v>-2.3E-2</v>
      </c>
      <c r="DE137">
        <v>-8.9999999999999993E-3</v>
      </c>
      <c r="DF137">
        <v>-1.113</v>
      </c>
      <c r="DG137">
        <v>0.21099999999999999</v>
      </c>
      <c r="DH137">
        <v>415</v>
      </c>
      <c r="DI137">
        <v>39</v>
      </c>
      <c r="DJ137">
        <v>0.32</v>
      </c>
      <c r="DK137">
        <v>0.12</v>
      </c>
      <c r="DL137">
        <v>-12.71656341463415</v>
      </c>
      <c r="DM137">
        <v>-4.65219512195034E-2</v>
      </c>
      <c r="DN137">
        <v>6.5381192776119423E-2</v>
      </c>
      <c r="DO137">
        <v>1</v>
      </c>
      <c r="DP137">
        <v>0.25690687804878037</v>
      </c>
      <c r="DQ137">
        <v>-0.26889411846689809</v>
      </c>
      <c r="DR137">
        <v>3.5561837668362732E-2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357</v>
      </c>
      <c r="EA137">
        <v>3.2934100000000002</v>
      </c>
      <c r="EB137">
        <v>2.6253000000000002</v>
      </c>
      <c r="EC137">
        <v>0.15929299999999999</v>
      </c>
      <c r="ED137">
        <v>0.15970400000000001</v>
      </c>
      <c r="EE137">
        <v>0.152527</v>
      </c>
      <c r="EF137">
        <v>0.150446</v>
      </c>
      <c r="EG137">
        <v>25340.2</v>
      </c>
      <c r="EH137">
        <v>25825.7</v>
      </c>
      <c r="EI137">
        <v>28059</v>
      </c>
      <c r="EJ137">
        <v>29604.9</v>
      </c>
      <c r="EK137">
        <v>32666.5</v>
      </c>
      <c r="EL137">
        <v>34953.599999999999</v>
      </c>
      <c r="EM137">
        <v>39543.800000000003</v>
      </c>
      <c r="EN137">
        <v>42363.4</v>
      </c>
      <c r="EO137">
        <v>2.11815</v>
      </c>
      <c r="EP137">
        <v>2.1237499999999998</v>
      </c>
      <c r="EQ137">
        <v>7.2926299999999999E-2</v>
      </c>
      <c r="ER137">
        <v>0</v>
      </c>
      <c r="ES137">
        <v>34.069400000000002</v>
      </c>
      <c r="ET137">
        <v>999.9</v>
      </c>
      <c r="EU137">
        <v>64.7</v>
      </c>
      <c r="EV137">
        <v>38.9</v>
      </c>
      <c r="EW137">
        <v>44.675199999999997</v>
      </c>
      <c r="EX137">
        <v>57.627499999999998</v>
      </c>
      <c r="EY137">
        <v>-2.4759600000000002</v>
      </c>
      <c r="EZ137">
        <v>2</v>
      </c>
      <c r="FA137">
        <v>0.74281299999999995</v>
      </c>
      <c r="FB137">
        <v>2.0089800000000002</v>
      </c>
      <c r="FC137">
        <v>20.2577</v>
      </c>
      <c r="FD137">
        <v>5.2168400000000004</v>
      </c>
      <c r="FE137">
        <v>12.0099</v>
      </c>
      <c r="FF137">
        <v>4.9860499999999996</v>
      </c>
      <c r="FG137">
        <v>3.2845</v>
      </c>
      <c r="FH137">
        <v>8043.3</v>
      </c>
      <c r="FI137">
        <v>9999</v>
      </c>
      <c r="FJ137">
        <v>9999</v>
      </c>
      <c r="FK137">
        <v>562.29999999999995</v>
      </c>
      <c r="FL137">
        <v>1.86585</v>
      </c>
      <c r="FM137">
        <v>1.86225</v>
      </c>
      <c r="FN137">
        <v>1.86432</v>
      </c>
      <c r="FO137">
        <v>1.8603799999999999</v>
      </c>
      <c r="FP137">
        <v>1.86111</v>
      </c>
      <c r="FQ137">
        <v>1.8602000000000001</v>
      </c>
      <c r="FR137">
        <v>1.86189</v>
      </c>
      <c r="FS137">
        <v>1.8585100000000001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-1.042</v>
      </c>
      <c r="GH137">
        <v>0.21990000000000001</v>
      </c>
      <c r="GI137">
        <v>-1.0539319262819791</v>
      </c>
      <c r="GJ137">
        <v>-4.1205714796583209E-4</v>
      </c>
      <c r="GK137">
        <v>7.7744911336874259E-7</v>
      </c>
      <c r="GL137">
        <v>-3.0144991668536769E-10</v>
      </c>
      <c r="GM137">
        <v>-0.1266511706023529</v>
      </c>
      <c r="GN137">
        <v>4.3598202540073173E-3</v>
      </c>
      <c r="GO137">
        <v>2.9285056325319391E-4</v>
      </c>
      <c r="GP137">
        <v>-4.5385929978810709E-6</v>
      </c>
      <c r="GQ137">
        <v>2</v>
      </c>
      <c r="GR137">
        <v>2069</v>
      </c>
      <c r="GS137">
        <v>4</v>
      </c>
      <c r="GT137">
        <v>38</v>
      </c>
      <c r="GU137">
        <v>15</v>
      </c>
      <c r="GV137">
        <v>15</v>
      </c>
      <c r="GW137">
        <v>2.36084</v>
      </c>
      <c r="GX137">
        <v>2.5830099999999998</v>
      </c>
      <c r="GY137">
        <v>2.04834</v>
      </c>
      <c r="GZ137">
        <v>2.6232899999999999</v>
      </c>
      <c r="HA137">
        <v>2.1972700000000001</v>
      </c>
      <c r="HB137">
        <v>2.323</v>
      </c>
      <c r="HC137">
        <v>43.754300000000001</v>
      </c>
      <c r="HD137">
        <v>12.450900000000001</v>
      </c>
      <c r="HE137">
        <v>18</v>
      </c>
      <c r="HF137">
        <v>651.40499999999997</v>
      </c>
      <c r="HG137">
        <v>727.5</v>
      </c>
      <c r="HH137">
        <v>30.999400000000001</v>
      </c>
      <c r="HI137">
        <v>36.509799999999998</v>
      </c>
      <c r="HJ137">
        <v>30.000399999999999</v>
      </c>
      <c r="HK137">
        <v>36.279000000000003</v>
      </c>
      <c r="HL137">
        <v>36.253900000000002</v>
      </c>
      <c r="HM137">
        <v>47.227200000000003</v>
      </c>
      <c r="HN137">
        <v>15.548</v>
      </c>
      <c r="HO137">
        <v>100</v>
      </c>
      <c r="HP137">
        <v>31</v>
      </c>
      <c r="HQ137">
        <v>816.18700000000001</v>
      </c>
      <c r="HR137">
        <v>38.997100000000003</v>
      </c>
      <c r="HS137">
        <v>98.780500000000004</v>
      </c>
      <c r="HT137">
        <v>98.191599999999994</v>
      </c>
    </row>
    <row r="138" spans="1:228" x14ac:dyDescent="0.2">
      <c r="A138">
        <v>123</v>
      </c>
      <c r="B138">
        <v>1665770253.0999999</v>
      </c>
      <c r="C138">
        <v>487</v>
      </c>
      <c r="D138" t="s">
        <v>605</v>
      </c>
      <c r="E138" t="s">
        <v>606</v>
      </c>
      <c r="F138">
        <v>4</v>
      </c>
      <c r="G138">
        <v>1665770251.0999999</v>
      </c>
      <c r="H138">
        <f t="shared" si="34"/>
        <v>3.1670108874763388E-4</v>
      </c>
      <c r="I138">
        <f t="shared" si="35"/>
        <v>0.31670108874763386</v>
      </c>
      <c r="J138">
        <f t="shared" si="36"/>
        <v>2.8301352575942853</v>
      </c>
      <c r="K138">
        <f t="shared" si="37"/>
        <v>794.80714285714282</v>
      </c>
      <c r="L138">
        <f t="shared" si="38"/>
        <v>516.86177553032007</v>
      </c>
      <c r="M138">
        <f t="shared" si="39"/>
        <v>52.367589318890026</v>
      </c>
      <c r="N138">
        <f t="shared" si="40"/>
        <v>80.528559114585903</v>
      </c>
      <c r="O138">
        <f t="shared" si="41"/>
        <v>1.7540045929757355E-2</v>
      </c>
      <c r="P138">
        <f t="shared" si="42"/>
        <v>2.7708950963324015</v>
      </c>
      <c r="Q138">
        <f t="shared" si="43"/>
        <v>1.7478595797989396E-2</v>
      </c>
      <c r="R138">
        <f t="shared" si="44"/>
        <v>1.092962539392537E-2</v>
      </c>
      <c r="S138">
        <f t="shared" si="45"/>
        <v>226.11786266467155</v>
      </c>
      <c r="T138">
        <f t="shared" si="46"/>
        <v>36.463881103069482</v>
      </c>
      <c r="U138">
        <f t="shared" si="47"/>
        <v>35.252857142857138</v>
      </c>
      <c r="V138">
        <f t="shared" si="48"/>
        <v>5.7279449464121903</v>
      </c>
      <c r="W138">
        <f t="shared" si="49"/>
        <v>69.865037783939627</v>
      </c>
      <c r="X138">
        <f t="shared" si="50"/>
        <v>3.9800719095588342</v>
      </c>
      <c r="Y138">
        <f t="shared" si="51"/>
        <v>5.6968006256110009</v>
      </c>
      <c r="Z138">
        <f t="shared" si="52"/>
        <v>1.7478730368533562</v>
      </c>
      <c r="AA138">
        <f t="shared" si="53"/>
        <v>-13.966518013770655</v>
      </c>
      <c r="AB138">
        <f t="shared" si="54"/>
        <v>-14.729311348340021</v>
      </c>
      <c r="AC138">
        <f t="shared" si="55"/>
        <v>-1.243903007167745</v>
      </c>
      <c r="AD138">
        <f t="shared" si="56"/>
        <v>196.17813029539312</v>
      </c>
      <c r="AE138">
        <f t="shared" si="57"/>
        <v>13.674535823410807</v>
      </c>
      <c r="AF138">
        <f t="shared" si="58"/>
        <v>0.2580657990333744</v>
      </c>
      <c r="AG138">
        <f t="shared" si="59"/>
        <v>2.8301352575942853</v>
      </c>
      <c r="AH138">
        <v>839.93415641546005</v>
      </c>
      <c r="AI138">
        <v>829.99009696969688</v>
      </c>
      <c r="AJ138">
        <v>1.7886958138323661</v>
      </c>
      <c r="AK138">
        <v>66.492370730990942</v>
      </c>
      <c r="AL138">
        <f t="shared" si="60"/>
        <v>0.31670108874763386</v>
      </c>
      <c r="AM138">
        <v>39.056089918994111</v>
      </c>
      <c r="AN138">
        <v>39.292424175824202</v>
      </c>
      <c r="AO138">
        <v>8.4109719560293596E-3</v>
      </c>
      <c r="AP138">
        <v>87.124668143058287</v>
      </c>
      <c r="AQ138">
        <v>38</v>
      </c>
      <c r="AR138">
        <v>6</v>
      </c>
      <c r="AS138">
        <f t="shared" si="61"/>
        <v>1</v>
      </c>
      <c r="AT138">
        <f t="shared" si="62"/>
        <v>0</v>
      </c>
      <c r="AU138">
        <f t="shared" si="63"/>
        <v>47095.568181532981</v>
      </c>
      <c r="AV138">
        <f t="shared" si="64"/>
        <v>1200.004285714286</v>
      </c>
      <c r="AW138">
        <f t="shared" si="65"/>
        <v>1025.92959930812</v>
      </c>
      <c r="AX138">
        <f t="shared" si="66"/>
        <v>0.85493827940576872</v>
      </c>
      <c r="AY138">
        <f t="shared" si="67"/>
        <v>0.18843087925313368</v>
      </c>
      <c r="AZ138">
        <v>6</v>
      </c>
      <c r="BA138">
        <v>0.5</v>
      </c>
      <c r="BB138" t="s">
        <v>355</v>
      </c>
      <c r="BC138">
        <v>2</v>
      </c>
      <c r="BD138" t="b">
        <v>1</v>
      </c>
      <c r="BE138">
        <v>1665770251.0999999</v>
      </c>
      <c r="BF138">
        <v>794.80714285714282</v>
      </c>
      <c r="BG138">
        <v>807.61914285714283</v>
      </c>
      <c r="BH138">
        <v>39.282828571428567</v>
      </c>
      <c r="BI138">
        <v>39.053971428571423</v>
      </c>
      <c r="BJ138">
        <v>795.84857142857152</v>
      </c>
      <c r="BK138">
        <v>39.062885714285713</v>
      </c>
      <c r="BL138">
        <v>649.99914285714283</v>
      </c>
      <c r="BM138">
        <v>101.2182857142857</v>
      </c>
      <c r="BN138">
        <v>0.1000779142857143</v>
      </c>
      <c r="BO138">
        <v>35.154257142857141</v>
      </c>
      <c r="BP138">
        <v>35.252857142857138</v>
      </c>
      <c r="BQ138">
        <v>999.89999999999986</v>
      </c>
      <c r="BR138">
        <v>0</v>
      </c>
      <c r="BS138">
        <v>0</v>
      </c>
      <c r="BT138">
        <v>9012.0542857142846</v>
      </c>
      <c r="BU138">
        <v>0</v>
      </c>
      <c r="BV138">
        <v>1825.285714285714</v>
      </c>
      <c r="BW138">
        <v>-12.81192857142857</v>
      </c>
      <c r="BX138">
        <v>827.30642857142868</v>
      </c>
      <c r="BY138">
        <v>840.4417142857144</v>
      </c>
      <c r="BZ138">
        <v>0.228907</v>
      </c>
      <c r="CA138">
        <v>807.61914285714283</v>
      </c>
      <c r="CB138">
        <v>39.053971428571423</v>
      </c>
      <c r="CC138">
        <v>3.976145714285714</v>
      </c>
      <c r="CD138">
        <v>3.952975714285714</v>
      </c>
      <c r="CE138">
        <v>28.802957142857139</v>
      </c>
      <c r="CF138">
        <v>28.702157142857139</v>
      </c>
      <c r="CG138">
        <v>1200.004285714286</v>
      </c>
      <c r="CH138">
        <v>0.49997500000000011</v>
      </c>
      <c r="CI138">
        <v>0.50002499999999994</v>
      </c>
      <c r="CJ138">
        <v>0</v>
      </c>
      <c r="CK138">
        <v>1117.4114285714279</v>
      </c>
      <c r="CL138">
        <v>4.9990899999999998</v>
      </c>
      <c r="CM138">
        <v>13809.18571428571</v>
      </c>
      <c r="CN138">
        <v>9557.8028571428567</v>
      </c>
      <c r="CO138">
        <v>46.311999999999998</v>
      </c>
      <c r="CP138">
        <v>49.375</v>
      </c>
      <c r="CQ138">
        <v>47.25</v>
      </c>
      <c r="CR138">
        <v>47.875</v>
      </c>
      <c r="CS138">
        <v>47.75</v>
      </c>
      <c r="CT138">
        <v>597.47142857142876</v>
      </c>
      <c r="CU138">
        <v>597.5328571428571</v>
      </c>
      <c r="CV138">
        <v>0</v>
      </c>
      <c r="CW138">
        <v>1665770258.5999999</v>
      </c>
      <c r="CX138">
        <v>0</v>
      </c>
      <c r="CY138">
        <v>1665769350.0999999</v>
      </c>
      <c r="CZ138" t="s">
        <v>356</v>
      </c>
      <c r="DA138">
        <v>1665769350.0999999</v>
      </c>
      <c r="DB138">
        <v>1665769349.0999999</v>
      </c>
      <c r="DC138">
        <v>11</v>
      </c>
      <c r="DD138">
        <v>-2.3E-2</v>
      </c>
      <c r="DE138">
        <v>-8.9999999999999993E-3</v>
      </c>
      <c r="DF138">
        <v>-1.113</v>
      </c>
      <c r="DG138">
        <v>0.21099999999999999</v>
      </c>
      <c r="DH138">
        <v>415</v>
      </c>
      <c r="DI138">
        <v>39</v>
      </c>
      <c r="DJ138">
        <v>0.32</v>
      </c>
      <c r="DK138">
        <v>0.12</v>
      </c>
      <c r="DL138">
        <v>-12.732273170731711</v>
      </c>
      <c r="DM138">
        <v>-0.46143972125434751</v>
      </c>
      <c r="DN138">
        <v>7.8354339068886683E-2</v>
      </c>
      <c r="DO138">
        <v>0</v>
      </c>
      <c r="DP138">
        <v>0.24595600000000001</v>
      </c>
      <c r="DQ138">
        <v>-0.29943535191637599</v>
      </c>
      <c r="DR138">
        <v>3.7314698232668607E-2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363</v>
      </c>
      <c r="EA138">
        <v>3.29359</v>
      </c>
      <c r="EB138">
        <v>2.6253099999999998</v>
      </c>
      <c r="EC138">
        <v>0.16021099999999999</v>
      </c>
      <c r="ED138">
        <v>0.16059200000000001</v>
      </c>
      <c r="EE138">
        <v>0.15259500000000001</v>
      </c>
      <c r="EF138">
        <v>0.15043300000000001</v>
      </c>
      <c r="EG138">
        <v>25312.799999999999</v>
      </c>
      <c r="EH138">
        <v>25797.7</v>
      </c>
      <c r="EI138">
        <v>28059.3</v>
      </c>
      <c r="EJ138">
        <v>29604.3</v>
      </c>
      <c r="EK138">
        <v>32664.3</v>
      </c>
      <c r="EL138">
        <v>34953.699999999997</v>
      </c>
      <c r="EM138">
        <v>39544.199999999997</v>
      </c>
      <c r="EN138">
        <v>42362.9</v>
      </c>
      <c r="EO138">
        <v>2.1183200000000002</v>
      </c>
      <c r="EP138">
        <v>2.1236999999999999</v>
      </c>
      <c r="EQ138">
        <v>7.3116299999999995E-2</v>
      </c>
      <c r="ER138">
        <v>0</v>
      </c>
      <c r="ES138">
        <v>34.070500000000003</v>
      </c>
      <c r="ET138">
        <v>999.9</v>
      </c>
      <c r="EU138">
        <v>64.7</v>
      </c>
      <c r="EV138">
        <v>38.9</v>
      </c>
      <c r="EW138">
        <v>44.676900000000003</v>
      </c>
      <c r="EX138">
        <v>57.147500000000001</v>
      </c>
      <c r="EY138">
        <v>-2.6001599999999998</v>
      </c>
      <c r="EZ138">
        <v>2</v>
      </c>
      <c r="FA138">
        <v>0.74295199999999995</v>
      </c>
      <c r="FB138">
        <v>2.0084900000000001</v>
      </c>
      <c r="FC138">
        <v>20.2578</v>
      </c>
      <c r="FD138">
        <v>5.21699</v>
      </c>
      <c r="FE138">
        <v>12.0099</v>
      </c>
      <c r="FF138">
        <v>4.9858000000000002</v>
      </c>
      <c r="FG138">
        <v>3.2845</v>
      </c>
      <c r="FH138">
        <v>8043.3</v>
      </c>
      <c r="FI138">
        <v>9999</v>
      </c>
      <c r="FJ138">
        <v>9999</v>
      </c>
      <c r="FK138">
        <v>562.29999999999995</v>
      </c>
      <c r="FL138">
        <v>1.8658399999999999</v>
      </c>
      <c r="FM138">
        <v>1.8622700000000001</v>
      </c>
      <c r="FN138">
        <v>1.86432</v>
      </c>
      <c r="FO138">
        <v>1.8604000000000001</v>
      </c>
      <c r="FP138">
        <v>1.86111</v>
      </c>
      <c r="FQ138">
        <v>1.8602000000000001</v>
      </c>
      <c r="FR138">
        <v>1.86191</v>
      </c>
      <c r="FS138">
        <v>1.8585100000000001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-1.04</v>
      </c>
      <c r="GH138">
        <v>0.22009999999999999</v>
      </c>
      <c r="GI138">
        <v>-1.0539319262819791</v>
      </c>
      <c r="GJ138">
        <v>-4.1205714796583209E-4</v>
      </c>
      <c r="GK138">
        <v>7.7744911336874259E-7</v>
      </c>
      <c r="GL138">
        <v>-3.0144991668536769E-10</v>
      </c>
      <c r="GM138">
        <v>-0.1266511706023529</v>
      </c>
      <c r="GN138">
        <v>4.3598202540073173E-3</v>
      </c>
      <c r="GO138">
        <v>2.9285056325319391E-4</v>
      </c>
      <c r="GP138">
        <v>-4.5385929978810709E-6</v>
      </c>
      <c r="GQ138">
        <v>2</v>
      </c>
      <c r="GR138">
        <v>2069</v>
      </c>
      <c r="GS138">
        <v>4</v>
      </c>
      <c r="GT138">
        <v>38</v>
      </c>
      <c r="GU138">
        <v>15.1</v>
      </c>
      <c r="GV138">
        <v>15.1</v>
      </c>
      <c r="GW138">
        <v>2.3767100000000001</v>
      </c>
      <c r="GX138">
        <v>2.5781200000000002</v>
      </c>
      <c r="GY138">
        <v>2.04834</v>
      </c>
      <c r="GZ138">
        <v>2.6220699999999999</v>
      </c>
      <c r="HA138">
        <v>2.1972700000000001</v>
      </c>
      <c r="HB138">
        <v>2.3596200000000001</v>
      </c>
      <c r="HC138">
        <v>43.754300000000001</v>
      </c>
      <c r="HD138">
        <v>12.4597</v>
      </c>
      <c r="HE138">
        <v>18</v>
      </c>
      <c r="HF138">
        <v>651.58900000000006</v>
      </c>
      <c r="HG138">
        <v>727.49099999999999</v>
      </c>
      <c r="HH138">
        <v>30.999700000000001</v>
      </c>
      <c r="HI138">
        <v>36.515500000000003</v>
      </c>
      <c r="HJ138">
        <v>30.0002</v>
      </c>
      <c r="HK138">
        <v>36.283499999999997</v>
      </c>
      <c r="HL138">
        <v>36.257199999999997</v>
      </c>
      <c r="HM138">
        <v>47.5441</v>
      </c>
      <c r="HN138">
        <v>15.548</v>
      </c>
      <c r="HO138">
        <v>100</v>
      </c>
      <c r="HP138">
        <v>31</v>
      </c>
      <c r="HQ138">
        <v>822.86699999999996</v>
      </c>
      <c r="HR138">
        <v>38.965699999999998</v>
      </c>
      <c r="HS138">
        <v>98.781599999999997</v>
      </c>
      <c r="HT138">
        <v>98.19</v>
      </c>
    </row>
    <row r="139" spans="1:228" x14ac:dyDescent="0.2">
      <c r="A139">
        <v>124</v>
      </c>
      <c r="B139">
        <v>1665770257.0999999</v>
      </c>
      <c r="C139">
        <v>491</v>
      </c>
      <c r="D139" t="s">
        <v>607</v>
      </c>
      <c r="E139" t="s">
        <v>608</v>
      </c>
      <c r="F139">
        <v>4</v>
      </c>
      <c r="G139">
        <v>1665770254.7874999</v>
      </c>
      <c r="H139">
        <f t="shared" si="34"/>
        <v>3.1792992503786396E-4</v>
      </c>
      <c r="I139">
        <f t="shared" si="35"/>
        <v>0.31792992503786394</v>
      </c>
      <c r="J139">
        <f t="shared" si="36"/>
        <v>2.952994085345686</v>
      </c>
      <c r="K139">
        <f t="shared" si="37"/>
        <v>801.06912499999999</v>
      </c>
      <c r="L139">
        <f t="shared" si="38"/>
        <v>513.03779002411875</v>
      </c>
      <c r="M139">
        <f t="shared" si="39"/>
        <v>51.980821628511194</v>
      </c>
      <c r="N139">
        <f t="shared" si="40"/>
        <v>81.164062586451877</v>
      </c>
      <c r="O139">
        <f t="shared" si="41"/>
        <v>1.7617373277073932E-2</v>
      </c>
      <c r="P139">
        <f t="shared" si="42"/>
        <v>2.7649825176533636</v>
      </c>
      <c r="Q139">
        <f t="shared" si="43"/>
        <v>1.7555249106523927E-2</v>
      </c>
      <c r="R139">
        <f t="shared" si="44"/>
        <v>1.097759395554352E-2</v>
      </c>
      <c r="S139">
        <f t="shared" si="45"/>
        <v>226.11565386093062</v>
      </c>
      <c r="T139">
        <f t="shared" si="46"/>
        <v>36.476471835813044</v>
      </c>
      <c r="U139">
        <f t="shared" si="47"/>
        <v>35.254787500000013</v>
      </c>
      <c r="V139">
        <f t="shared" si="48"/>
        <v>5.7285561530581335</v>
      </c>
      <c r="W139">
        <f t="shared" si="49"/>
        <v>69.851054226526543</v>
      </c>
      <c r="X139">
        <f t="shared" si="50"/>
        <v>3.9815579621908621</v>
      </c>
      <c r="Y139">
        <f t="shared" si="51"/>
        <v>5.7000685333662879</v>
      </c>
      <c r="Z139">
        <f t="shared" si="52"/>
        <v>1.7469981908672714</v>
      </c>
      <c r="AA139">
        <f t="shared" si="53"/>
        <v>-14.020709694169801</v>
      </c>
      <c r="AB139">
        <f t="shared" si="54"/>
        <v>-13.44013955659978</v>
      </c>
      <c r="AC139">
        <f t="shared" si="55"/>
        <v>-1.1375265457997963</v>
      </c>
      <c r="AD139">
        <f t="shared" si="56"/>
        <v>197.51727806436125</v>
      </c>
      <c r="AE139">
        <f t="shared" si="57"/>
        <v>13.579956606480042</v>
      </c>
      <c r="AF139">
        <f t="shared" si="58"/>
        <v>0.27992321837218787</v>
      </c>
      <c r="AG139">
        <f t="shared" si="59"/>
        <v>2.952994085345686</v>
      </c>
      <c r="AH139">
        <v>846.91015234133249</v>
      </c>
      <c r="AI139">
        <v>837.00913333333347</v>
      </c>
      <c r="AJ139">
        <v>1.7488598753800411</v>
      </c>
      <c r="AK139">
        <v>66.492370730990942</v>
      </c>
      <c r="AL139">
        <f t="shared" si="60"/>
        <v>0.31792992503786394</v>
      </c>
      <c r="AM139">
        <v>39.051592583900373</v>
      </c>
      <c r="AN139">
        <v>39.298384615384627</v>
      </c>
      <c r="AO139">
        <v>6.6409602275888692E-3</v>
      </c>
      <c r="AP139">
        <v>87.124668143058287</v>
      </c>
      <c r="AQ139">
        <v>38</v>
      </c>
      <c r="AR139">
        <v>6</v>
      </c>
      <c r="AS139">
        <f t="shared" si="61"/>
        <v>1</v>
      </c>
      <c r="AT139">
        <f t="shared" si="62"/>
        <v>0</v>
      </c>
      <c r="AU139">
        <f t="shared" si="63"/>
        <v>46932.436884453149</v>
      </c>
      <c r="AV139">
        <f t="shared" si="64"/>
        <v>1199.9937500000001</v>
      </c>
      <c r="AW139">
        <f t="shared" si="65"/>
        <v>1025.9204760937464</v>
      </c>
      <c r="AX139">
        <f t="shared" si="66"/>
        <v>0.85493818288115786</v>
      </c>
      <c r="AY139">
        <f t="shared" si="67"/>
        <v>0.18843069296063467</v>
      </c>
      <c r="AZ139">
        <v>6</v>
      </c>
      <c r="BA139">
        <v>0.5</v>
      </c>
      <c r="BB139" t="s">
        <v>355</v>
      </c>
      <c r="BC139">
        <v>2</v>
      </c>
      <c r="BD139" t="b">
        <v>1</v>
      </c>
      <c r="BE139">
        <v>1665770254.7874999</v>
      </c>
      <c r="BF139">
        <v>801.06912499999999</v>
      </c>
      <c r="BG139">
        <v>813.81150000000002</v>
      </c>
      <c r="BH139">
        <v>39.2969875</v>
      </c>
      <c r="BI139">
        <v>39.048749999999998</v>
      </c>
      <c r="BJ139">
        <v>802.10899999999992</v>
      </c>
      <c r="BK139">
        <v>39.076912499999999</v>
      </c>
      <c r="BL139">
        <v>649.99787500000002</v>
      </c>
      <c r="BM139">
        <v>101.21962499999999</v>
      </c>
      <c r="BN139">
        <v>0.10004898750000001</v>
      </c>
      <c r="BO139">
        <v>35.164625000000001</v>
      </c>
      <c r="BP139">
        <v>35.254787500000013</v>
      </c>
      <c r="BQ139">
        <v>999.9</v>
      </c>
      <c r="BR139">
        <v>0</v>
      </c>
      <c r="BS139">
        <v>0</v>
      </c>
      <c r="BT139">
        <v>8980.5475000000006</v>
      </c>
      <c r="BU139">
        <v>0</v>
      </c>
      <c r="BV139">
        <v>1828.1424999999999</v>
      </c>
      <c r="BW139">
        <v>-12.7421375</v>
      </c>
      <c r="BX139">
        <v>833.83662499999991</v>
      </c>
      <c r="BY139">
        <v>846.88100000000009</v>
      </c>
      <c r="BZ139">
        <v>0.248265125</v>
      </c>
      <c r="CA139">
        <v>813.81150000000002</v>
      </c>
      <c r="CB139">
        <v>39.048749999999998</v>
      </c>
      <c r="CC139">
        <v>3.9776212499999999</v>
      </c>
      <c r="CD139">
        <v>3.9524900000000001</v>
      </c>
      <c r="CE139">
        <v>28.809374999999999</v>
      </c>
      <c r="CF139">
        <v>28.700037500000001</v>
      </c>
      <c r="CG139">
        <v>1199.9937500000001</v>
      </c>
      <c r="CH139">
        <v>0.49997750000000002</v>
      </c>
      <c r="CI139">
        <v>0.50002250000000004</v>
      </c>
      <c r="CJ139">
        <v>0</v>
      </c>
      <c r="CK139">
        <v>1117.16875</v>
      </c>
      <c r="CL139">
        <v>4.9990899999999998</v>
      </c>
      <c r="CM139">
        <v>13802.65</v>
      </c>
      <c r="CN139">
        <v>9557.7262499999997</v>
      </c>
      <c r="CO139">
        <v>46.335624999999993</v>
      </c>
      <c r="CP139">
        <v>49.375</v>
      </c>
      <c r="CQ139">
        <v>47.25</v>
      </c>
      <c r="CR139">
        <v>47.875</v>
      </c>
      <c r="CS139">
        <v>47.75</v>
      </c>
      <c r="CT139">
        <v>597.47</v>
      </c>
      <c r="CU139">
        <v>597.52375000000006</v>
      </c>
      <c r="CV139">
        <v>0</v>
      </c>
      <c r="CW139">
        <v>1665770262.8</v>
      </c>
      <c r="CX139">
        <v>0</v>
      </c>
      <c r="CY139">
        <v>1665769350.0999999</v>
      </c>
      <c r="CZ139" t="s">
        <v>356</v>
      </c>
      <c r="DA139">
        <v>1665769350.0999999</v>
      </c>
      <c r="DB139">
        <v>1665769349.0999999</v>
      </c>
      <c r="DC139">
        <v>11</v>
      </c>
      <c r="DD139">
        <v>-2.3E-2</v>
      </c>
      <c r="DE139">
        <v>-8.9999999999999993E-3</v>
      </c>
      <c r="DF139">
        <v>-1.113</v>
      </c>
      <c r="DG139">
        <v>0.21099999999999999</v>
      </c>
      <c r="DH139">
        <v>415</v>
      </c>
      <c r="DI139">
        <v>39</v>
      </c>
      <c r="DJ139">
        <v>0.32</v>
      </c>
      <c r="DK139">
        <v>0.12</v>
      </c>
      <c r="DL139">
        <v>-12.7508756097561</v>
      </c>
      <c r="DM139">
        <v>-0.1587365853658386</v>
      </c>
      <c r="DN139">
        <v>6.3886903808892878E-2</v>
      </c>
      <c r="DO139">
        <v>0</v>
      </c>
      <c r="DP139">
        <v>0.23962619512195121</v>
      </c>
      <c r="DQ139">
        <v>-0.1708934425087108</v>
      </c>
      <c r="DR139">
        <v>3.406663150444271E-2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363</v>
      </c>
      <c r="EA139">
        <v>3.2934299999999999</v>
      </c>
      <c r="EB139">
        <v>2.6251899999999999</v>
      </c>
      <c r="EC139">
        <v>0.161105</v>
      </c>
      <c r="ED139">
        <v>0.16147900000000001</v>
      </c>
      <c r="EE139">
        <v>0.15260899999999999</v>
      </c>
      <c r="EF139">
        <v>0.150418</v>
      </c>
      <c r="EG139">
        <v>25285.3</v>
      </c>
      <c r="EH139">
        <v>25771</v>
      </c>
      <c r="EI139">
        <v>28058.9</v>
      </c>
      <c r="EJ139">
        <v>29605.1</v>
      </c>
      <c r="EK139">
        <v>32662.9</v>
      </c>
      <c r="EL139">
        <v>34955.1</v>
      </c>
      <c r="EM139">
        <v>39543.199999999997</v>
      </c>
      <c r="EN139">
        <v>42363.7</v>
      </c>
      <c r="EO139">
        <v>2.1182300000000001</v>
      </c>
      <c r="EP139">
        <v>2.1238000000000001</v>
      </c>
      <c r="EQ139">
        <v>7.3213100000000003E-2</v>
      </c>
      <c r="ER139">
        <v>0</v>
      </c>
      <c r="ES139">
        <v>34.076300000000003</v>
      </c>
      <c r="ET139">
        <v>999.9</v>
      </c>
      <c r="EU139">
        <v>64.7</v>
      </c>
      <c r="EV139">
        <v>38.9</v>
      </c>
      <c r="EW139">
        <v>44.674100000000003</v>
      </c>
      <c r="EX139">
        <v>57.237499999999997</v>
      </c>
      <c r="EY139">
        <v>-2.65625</v>
      </c>
      <c r="EZ139">
        <v>2</v>
      </c>
      <c r="FA139">
        <v>0.74320399999999998</v>
      </c>
      <c r="FB139">
        <v>2.0117400000000001</v>
      </c>
      <c r="FC139">
        <v>20.257899999999999</v>
      </c>
      <c r="FD139">
        <v>5.2175900000000004</v>
      </c>
      <c r="FE139">
        <v>12.0099</v>
      </c>
      <c r="FF139">
        <v>4.9861000000000004</v>
      </c>
      <c r="FG139">
        <v>3.2845800000000001</v>
      </c>
      <c r="FH139">
        <v>8043.6</v>
      </c>
      <c r="FI139">
        <v>9999</v>
      </c>
      <c r="FJ139">
        <v>9999</v>
      </c>
      <c r="FK139">
        <v>562.29999999999995</v>
      </c>
      <c r="FL139">
        <v>1.8658600000000001</v>
      </c>
      <c r="FM139">
        <v>1.8622799999999999</v>
      </c>
      <c r="FN139">
        <v>1.86432</v>
      </c>
      <c r="FO139">
        <v>1.8604000000000001</v>
      </c>
      <c r="FP139">
        <v>1.86111</v>
      </c>
      <c r="FQ139">
        <v>1.86019</v>
      </c>
      <c r="FR139">
        <v>1.8619000000000001</v>
      </c>
      <c r="FS139">
        <v>1.8585100000000001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-1.0389999999999999</v>
      </c>
      <c r="GH139">
        <v>0.22009999999999999</v>
      </c>
      <c r="GI139">
        <v>-1.0539319262819791</v>
      </c>
      <c r="GJ139">
        <v>-4.1205714796583209E-4</v>
      </c>
      <c r="GK139">
        <v>7.7744911336874259E-7</v>
      </c>
      <c r="GL139">
        <v>-3.0144991668536769E-10</v>
      </c>
      <c r="GM139">
        <v>-0.1266511706023529</v>
      </c>
      <c r="GN139">
        <v>4.3598202540073173E-3</v>
      </c>
      <c r="GO139">
        <v>2.9285056325319391E-4</v>
      </c>
      <c r="GP139">
        <v>-4.5385929978810709E-6</v>
      </c>
      <c r="GQ139">
        <v>2</v>
      </c>
      <c r="GR139">
        <v>2069</v>
      </c>
      <c r="GS139">
        <v>4</v>
      </c>
      <c r="GT139">
        <v>38</v>
      </c>
      <c r="GU139">
        <v>15.1</v>
      </c>
      <c r="GV139">
        <v>15.1</v>
      </c>
      <c r="GW139">
        <v>2.3925800000000002</v>
      </c>
      <c r="GX139">
        <v>2.5769000000000002</v>
      </c>
      <c r="GY139">
        <v>2.04834</v>
      </c>
      <c r="GZ139">
        <v>2.6220699999999999</v>
      </c>
      <c r="HA139">
        <v>2.1972700000000001</v>
      </c>
      <c r="HB139">
        <v>2.36206</v>
      </c>
      <c r="HC139">
        <v>43.754300000000001</v>
      </c>
      <c r="HD139">
        <v>12.4597</v>
      </c>
      <c r="HE139">
        <v>18</v>
      </c>
      <c r="HF139">
        <v>651.54200000000003</v>
      </c>
      <c r="HG139">
        <v>727.63400000000001</v>
      </c>
      <c r="HH139">
        <v>31.000399999999999</v>
      </c>
      <c r="HI139">
        <v>36.520899999999997</v>
      </c>
      <c r="HJ139">
        <v>30.000399999999999</v>
      </c>
      <c r="HK139">
        <v>36.286900000000003</v>
      </c>
      <c r="HL139">
        <v>36.261400000000002</v>
      </c>
      <c r="HM139">
        <v>47.858199999999997</v>
      </c>
      <c r="HN139">
        <v>15.548</v>
      </c>
      <c r="HO139">
        <v>100</v>
      </c>
      <c r="HP139">
        <v>31</v>
      </c>
      <c r="HQ139">
        <v>829.54499999999996</v>
      </c>
      <c r="HR139">
        <v>38.948999999999998</v>
      </c>
      <c r="HS139">
        <v>98.779399999999995</v>
      </c>
      <c r="HT139">
        <v>98.1922</v>
      </c>
    </row>
    <row r="140" spans="1:228" x14ac:dyDescent="0.2">
      <c r="A140">
        <v>125</v>
      </c>
      <c r="B140">
        <v>1665770261.0999999</v>
      </c>
      <c r="C140">
        <v>495</v>
      </c>
      <c r="D140" t="s">
        <v>609</v>
      </c>
      <c r="E140" t="s">
        <v>610</v>
      </c>
      <c r="F140">
        <v>4</v>
      </c>
      <c r="G140">
        <v>1665770259.0999999</v>
      </c>
      <c r="H140">
        <f t="shared" si="34"/>
        <v>2.9526036627681545E-4</v>
      </c>
      <c r="I140">
        <f t="shared" si="35"/>
        <v>0.29526036627681546</v>
      </c>
      <c r="J140">
        <f t="shared" si="36"/>
        <v>3.2366523802413827</v>
      </c>
      <c r="K140">
        <f t="shared" si="37"/>
        <v>808.25742857142848</v>
      </c>
      <c r="L140">
        <f t="shared" si="38"/>
        <v>471.69289149513077</v>
      </c>
      <c r="M140">
        <f t="shared" si="39"/>
        <v>47.79174455668025</v>
      </c>
      <c r="N140">
        <f t="shared" si="40"/>
        <v>81.892335582766989</v>
      </c>
      <c r="O140">
        <f t="shared" si="41"/>
        <v>1.633073382314873E-2</v>
      </c>
      <c r="P140">
        <f t="shared" si="42"/>
        <v>2.7701320364052826</v>
      </c>
      <c r="Q140">
        <f t="shared" si="43"/>
        <v>1.6277436520842278E-2</v>
      </c>
      <c r="R140">
        <f t="shared" si="44"/>
        <v>1.017817180074531E-2</v>
      </c>
      <c r="S140">
        <f t="shared" si="45"/>
        <v>226.11452752153082</v>
      </c>
      <c r="T140">
        <f t="shared" si="46"/>
        <v>36.480050076547421</v>
      </c>
      <c r="U140">
        <f t="shared" si="47"/>
        <v>35.2654</v>
      </c>
      <c r="V140">
        <f t="shared" si="48"/>
        <v>5.7319173884957513</v>
      </c>
      <c r="W140">
        <f t="shared" si="49"/>
        <v>69.862913842818628</v>
      </c>
      <c r="X140">
        <f t="shared" si="50"/>
        <v>3.9821592379747837</v>
      </c>
      <c r="Y140">
        <f t="shared" si="51"/>
        <v>5.699961566066456</v>
      </c>
      <c r="Z140">
        <f t="shared" si="52"/>
        <v>1.7497581505209676</v>
      </c>
      <c r="AA140">
        <f t="shared" si="53"/>
        <v>-13.020982152807562</v>
      </c>
      <c r="AB140">
        <f t="shared" si="54"/>
        <v>-15.100747005397752</v>
      </c>
      <c r="AC140">
        <f t="shared" si="55"/>
        <v>-1.2757624916222396</v>
      </c>
      <c r="AD140">
        <f t="shared" si="56"/>
        <v>196.71703587170327</v>
      </c>
      <c r="AE140">
        <f t="shared" si="57"/>
        <v>13.562431593658532</v>
      </c>
      <c r="AF140">
        <f t="shared" si="58"/>
        <v>0.29460343452404991</v>
      </c>
      <c r="AG140">
        <f t="shared" si="59"/>
        <v>3.2366523802413827</v>
      </c>
      <c r="AH140">
        <v>853.83664979061962</v>
      </c>
      <c r="AI140">
        <v>843.86703636363643</v>
      </c>
      <c r="AJ140">
        <v>1.698360042805291</v>
      </c>
      <c r="AK140">
        <v>66.492370730990942</v>
      </c>
      <c r="AL140">
        <f t="shared" si="60"/>
        <v>0.29526036627681546</v>
      </c>
      <c r="AM140">
        <v>39.044813956400567</v>
      </c>
      <c r="AN140">
        <v>39.304840659340677</v>
      </c>
      <c r="AO140">
        <v>3.4243742148578861E-4</v>
      </c>
      <c r="AP140">
        <v>87.124668143058287</v>
      </c>
      <c r="AQ140">
        <v>38</v>
      </c>
      <c r="AR140">
        <v>6</v>
      </c>
      <c r="AS140">
        <f t="shared" si="61"/>
        <v>1</v>
      </c>
      <c r="AT140">
        <f t="shared" si="62"/>
        <v>0</v>
      </c>
      <c r="AU140">
        <f t="shared" si="63"/>
        <v>47073.18676355834</v>
      </c>
      <c r="AV140">
        <f t="shared" si="64"/>
        <v>1199.988571428572</v>
      </c>
      <c r="AW140">
        <f t="shared" si="65"/>
        <v>1025.9159707365448</v>
      </c>
      <c r="AX140">
        <f t="shared" si="66"/>
        <v>0.85493811788157625</v>
      </c>
      <c r="AY140">
        <f t="shared" si="67"/>
        <v>0.18843056751144238</v>
      </c>
      <c r="AZ140">
        <v>6</v>
      </c>
      <c r="BA140">
        <v>0.5</v>
      </c>
      <c r="BB140" t="s">
        <v>355</v>
      </c>
      <c r="BC140">
        <v>2</v>
      </c>
      <c r="BD140" t="b">
        <v>1</v>
      </c>
      <c r="BE140">
        <v>1665770259.0999999</v>
      </c>
      <c r="BF140">
        <v>808.25742857142848</v>
      </c>
      <c r="BG140">
        <v>820.99657142857143</v>
      </c>
      <c r="BH140">
        <v>39.30294285714286</v>
      </c>
      <c r="BI140">
        <v>39.041685714285713</v>
      </c>
      <c r="BJ140">
        <v>809.2954285714286</v>
      </c>
      <c r="BK140">
        <v>39.082842857142857</v>
      </c>
      <c r="BL140">
        <v>649.99099999999999</v>
      </c>
      <c r="BM140">
        <v>101.21985714285719</v>
      </c>
      <c r="BN140">
        <v>9.9762928571428572E-2</v>
      </c>
      <c r="BO140">
        <v>35.164285714285711</v>
      </c>
      <c r="BP140">
        <v>35.2654</v>
      </c>
      <c r="BQ140">
        <v>999.89999999999986</v>
      </c>
      <c r="BR140">
        <v>0</v>
      </c>
      <c r="BS140">
        <v>0</v>
      </c>
      <c r="BT140">
        <v>9007.8599999999988</v>
      </c>
      <c r="BU140">
        <v>0</v>
      </c>
      <c r="BV140">
        <v>1833.218571428572</v>
      </c>
      <c r="BW140">
        <v>-12.739242857142861</v>
      </c>
      <c r="BX140">
        <v>841.32385714285715</v>
      </c>
      <c r="BY140">
        <v>854.35199999999998</v>
      </c>
      <c r="BZ140">
        <v>0.26127042857142863</v>
      </c>
      <c r="CA140">
        <v>820.99657142857143</v>
      </c>
      <c r="CB140">
        <v>39.041685714285713</v>
      </c>
      <c r="CC140">
        <v>3.9782457142857139</v>
      </c>
      <c r="CD140">
        <v>3.9517985714285722</v>
      </c>
      <c r="CE140">
        <v>28.812057142857149</v>
      </c>
      <c r="CF140">
        <v>28.697014285714289</v>
      </c>
      <c r="CG140">
        <v>1199.988571428572</v>
      </c>
      <c r="CH140">
        <v>0.499977</v>
      </c>
      <c r="CI140">
        <v>0.500023</v>
      </c>
      <c r="CJ140">
        <v>0</v>
      </c>
      <c r="CK140">
        <v>1116.937142857143</v>
      </c>
      <c r="CL140">
        <v>4.9990899999999998</v>
      </c>
      <c r="CM140">
        <v>13800.27142857143</v>
      </c>
      <c r="CN140">
        <v>9557.6842857142856</v>
      </c>
      <c r="CO140">
        <v>46.321000000000012</v>
      </c>
      <c r="CP140">
        <v>49.375</v>
      </c>
      <c r="CQ140">
        <v>47.25</v>
      </c>
      <c r="CR140">
        <v>47.883857142857153</v>
      </c>
      <c r="CS140">
        <v>47.75</v>
      </c>
      <c r="CT140">
        <v>597.47000000000014</v>
      </c>
      <c r="CU140">
        <v>597.51857142857148</v>
      </c>
      <c r="CV140">
        <v>0</v>
      </c>
      <c r="CW140">
        <v>1665770266.4000001</v>
      </c>
      <c r="CX140">
        <v>0</v>
      </c>
      <c r="CY140">
        <v>1665769350.0999999</v>
      </c>
      <c r="CZ140" t="s">
        <v>356</v>
      </c>
      <c r="DA140">
        <v>1665769350.0999999</v>
      </c>
      <c r="DB140">
        <v>1665769349.0999999</v>
      </c>
      <c r="DC140">
        <v>11</v>
      </c>
      <c r="DD140">
        <v>-2.3E-2</v>
      </c>
      <c r="DE140">
        <v>-8.9999999999999993E-3</v>
      </c>
      <c r="DF140">
        <v>-1.113</v>
      </c>
      <c r="DG140">
        <v>0.21099999999999999</v>
      </c>
      <c r="DH140">
        <v>415</v>
      </c>
      <c r="DI140">
        <v>39</v>
      </c>
      <c r="DJ140">
        <v>0.32</v>
      </c>
      <c r="DK140">
        <v>0.12</v>
      </c>
      <c r="DL140">
        <v>-12.74542682926829</v>
      </c>
      <c r="DM140">
        <v>-8.9811846689884539E-2</v>
      </c>
      <c r="DN140">
        <v>5.8735579545796619E-2</v>
      </c>
      <c r="DO140">
        <v>1</v>
      </c>
      <c r="DP140">
        <v>0.23482119512195121</v>
      </c>
      <c r="DQ140">
        <v>5.3323170731707753E-2</v>
      </c>
      <c r="DR140">
        <v>2.913627818542569E-2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2</v>
      </c>
      <c r="DY140">
        <v>2</v>
      </c>
      <c r="DZ140" t="s">
        <v>420</v>
      </c>
      <c r="EA140">
        <v>3.2934000000000001</v>
      </c>
      <c r="EB140">
        <v>2.6251000000000002</v>
      </c>
      <c r="EC140">
        <v>0.16198399999999999</v>
      </c>
      <c r="ED140">
        <v>0.162354</v>
      </c>
      <c r="EE140">
        <v>0.15262000000000001</v>
      </c>
      <c r="EF140">
        <v>0.15040200000000001</v>
      </c>
      <c r="EG140">
        <v>25259</v>
      </c>
      <c r="EH140">
        <v>25743.599999999999</v>
      </c>
      <c r="EI140">
        <v>28059.200000000001</v>
      </c>
      <c r="EJ140">
        <v>29604.6</v>
      </c>
      <c r="EK140">
        <v>32663.1</v>
      </c>
      <c r="EL140">
        <v>34955.300000000003</v>
      </c>
      <c r="EM140">
        <v>39543.800000000003</v>
      </c>
      <c r="EN140">
        <v>42363.1</v>
      </c>
      <c r="EO140">
        <v>2.11775</v>
      </c>
      <c r="EP140">
        <v>2.1238000000000001</v>
      </c>
      <c r="EQ140">
        <v>7.33621E-2</v>
      </c>
      <c r="ER140">
        <v>0</v>
      </c>
      <c r="ES140">
        <v>34.080500000000001</v>
      </c>
      <c r="ET140">
        <v>999.9</v>
      </c>
      <c r="EU140">
        <v>64.7</v>
      </c>
      <c r="EV140">
        <v>38.9</v>
      </c>
      <c r="EW140">
        <v>44.668300000000002</v>
      </c>
      <c r="EX140">
        <v>57.537500000000001</v>
      </c>
      <c r="EY140">
        <v>-2.6081699999999999</v>
      </c>
      <c r="EZ140">
        <v>2</v>
      </c>
      <c r="FA140">
        <v>0.74333800000000005</v>
      </c>
      <c r="FB140">
        <v>2.0144700000000002</v>
      </c>
      <c r="FC140">
        <v>20.257999999999999</v>
      </c>
      <c r="FD140">
        <v>5.21699</v>
      </c>
      <c r="FE140">
        <v>12.0099</v>
      </c>
      <c r="FF140">
        <v>4.9858000000000002</v>
      </c>
      <c r="FG140">
        <v>3.2844500000000001</v>
      </c>
      <c r="FH140">
        <v>8043.6</v>
      </c>
      <c r="FI140">
        <v>9999</v>
      </c>
      <c r="FJ140">
        <v>9999</v>
      </c>
      <c r="FK140">
        <v>562.29999999999995</v>
      </c>
      <c r="FL140">
        <v>1.86588</v>
      </c>
      <c r="FM140">
        <v>1.86226</v>
      </c>
      <c r="FN140">
        <v>1.86432</v>
      </c>
      <c r="FO140">
        <v>1.8604000000000001</v>
      </c>
      <c r="FP140">
        <v>1.86111</v>
      </c>
      <c r="FQ140">
        <v>1.8602000000000001</v>
      </c>
      <c r="FR140">
        <v>1.86189</v>
      </c>
      <c r="FS140">
        <v>1.85849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-1.0369999999999999</v>
      </c>
      <c r="GH140">
        <v>0.22009999999999999</v>
      </c>
      <c r="GI140">
        <v>-1.0539319262819791</v>
      </c>
      <c r="GJ140">
        <v>-4.1205714796583209E-4</v>
      </c>
      <c r="GK140">
        <v>7.7744911336874259E-7</v>
      </c>
      <c r="GL140">
        <v>-3.0144991668536769E-10</v>
      </c>
      <c r="GM140">
        <v>-0.1266511706023529</v>
      </c>
      <c r="GN140">
        <v>4.3598202540073173E-3</v>
      </c>
      <c r="GO140">
        <v>2.9285056325319391E-4</v>
      </c>
      <c r="GP140">
        <v>-4.5385929978810709E-6</v>
      </c>
      <c r="GQ140">
        <v>2</v>
      </c>
      <c r="GR140">
        <v>2069</v>
      </c>
      <c r="GS140">
        <v>4</v>
      </c>
      <c r="GT140">
        <v>38</v>
      </c>
      <c r="GU140">
        <v>15.2</v>
      </c>
      <c r="GV140">
        <v>15.2</v>
      </c>
      <c r="GW140">
        <v>2.4084500000000002</v>
      </c>
      <c r="GX140">
        <v>2.5695800000000002</v>
      </c>
      <c r="GY140">
        <v>2.04834</v>
      </c>
      <c r="GZ140">
        <v>2.6208499999999999</v>
      </c>
      <c r="HA140">
        <v>2.1972700000000001</v>
      </c>
      <c r="HB140">
        <v>2.3718300000000001</v>
      </c>
      <c r="HC140">
        <v>43.754300000000001</v>
      </c>
      <c r="HD140">
        <v>12.450900000000001</v>
      </c>
      <c r="HE140">
        <v>18</v>
      </c>
      <c r="HF140">
        <v>651.20399999999995</v>
      </c>
      <c r="HG140">
        <v>727.66300000000001</v>
      </c>
      <c r="HH140">
        <v>31.000599999999999</v>
      </c>
      <c r="HI140">
        <v>36.525700000000001</v>
      </c>
      <c r="HJ140">
        <v>30.000399999999999</v>
      </c>
      <c r="HK140">
        <v>36.2911</v>
      </c>
      <c r="HL140">
        <v>36.2639</v>
      </c>
      <c r="HM140">
        <v>48.175899999999999</v>
      </c>
      <c r="HN140">
        <v>15.8224</v>
      </c>
      <c r="HO140">
        <v>100</v>
      </c>
      <c r="HP140">
        <v>31</v>
      </c>
      <c r="HQ140">
        <v>836.226</v>
      </c>
      <c r="HR140">
        <v>38.9206</v>
      </c>
      <c r="HS140">
        <v>98.780900000000003</v>
      </c>
      <c r="HT140">
        <v>98.190600000000003</v>
      </c>
    </row>
    <row r="141" spans="1:228" x14ac:dyDescent="0.2">
      <c r="A141">
        <v>126</v>
      </c>
      <c r="B141">
        <v>1665770265.0999999</v>
      </c>
      <c r="C141">
        <v>499</v>
      </c>
      <c r="D141" t="s">
        <v>611</v>
      </c>
      <c r="E141" t="s">
        <v>612</v>
      </c>
      <c r="F141">
        <v>4</v>
      </c>
      <c r="G141">
        <v>1665770262.7874999</v>
      </c>
      <c r="H141">
        <f t="shared" si="34"/>
        <v>2.9546433861436317E-4</v>
      </c>
      <c r="I141">
        <f t="shared" si="35"/>
        <v>0.29546433861436316</v>
      </c>
      <c r="J141">
        <f t="shared" si="36"/>
        <v>3.0060997347559506</v>
      </c>
      <c r="K141">
        <f t="shared" si="37"/>
        <v>814.36324999999988</v>
      </c>
      <c r="L141">
        <f t="shared" si="38"/>
        <v>500.59589729259619</v>
      </c>
      <c r="M141">
        <f t="shared" si="39"/>
        <v>50.720729183733852</v>
      </c>
      <c r="N141">
        <f t="shared" si="40"/>
        <v>82.511858534654905</v>
      </c>
      <c r="O141">
        <f t="shared" si="41"/>
        <v>1.6365570165191391E-2</v>
      </c>
      <c r="P141">
        <f t="shared" si="42"/>
        <v>2.7670755627968848</v>
      </c>
      <c r="Q141">
        <f t="shared" si="43"/>
        <v>1.6311986724057814E-2</v>
      </c>
      <c r="R141">
        <f t="shared" si="44"/>
        <v>1.0199791261011882E-2</v>
      </c>
      <c r="S141">
        <f t="shared" si="45"/>
        <v>226.11701323606837</v>
      </c>
      <c r="T141">
        <f t="shared" si="46"/>
        <v>36.478916652833071</v>
      </c>
      <c r="U141">
        <f t="shared" si="47"/>
        <v>35.257624999999997</v>
      </c>
      <c r="V141">
        <f t="shared" si="48"/>
        <v>5.729454690134629</v>
      </c>
      <c r="W141">
        <f t="shared" si="49"/>
        <v>69.872242946498346</v>
      </c>
      <c r="X141">
        <f t="shared" si="50"/>
        <v>3.9821544713146273</v>
      </c>
      <c r="Y141">
        <f t="shared" si="51"/>
        <v>5.6991937046643679</v>
      </c>
      <c r="Z141">
        <f t="shared" si="52"/>
        <v>1.7473002188200017</v>
      </c>
      <c r="AA141">
        <f t="shared" si="53"/>
        <v>-13.029977332893417</v>
      </c>
      <c r="AB141">
        <f t="shared" si="54"/>
        <v>-14.287578283192133</v>
      </c>
      <c r="AC141">
        <f t="shared" si="55"/>
        <v>-1.2083364853694609</v>
      </c>
      <c r="AD141">
        <f t="shared" si="56"/>
        <v>197.59112113461333</v>
      </c>
      <c r="AE141">
        <f t="shared" si="57"/>
        <v>13.743666927391178</v>
      </c>
      <c r="AF141">
        <f t="shared" si="58"/>
        <v>0.31840223341238194</v>
      </c>
      <c r="AG141">
        <f t="shared" si="59"/>
        <v>3.0060997347559506</v>
      </c>
      <c r="AH141">
        <v>860.93600077590372</v>
      </c>
      <c r="AI141">
        <v>850.88701818181823</v>
      </c>
      <c r="AJ141">
        <v>1.772820580054389</v>
      </c>
      <c r="AK141">
        <v>66.492370730990942</v>
      </c>
      <c r="AL141">
        <f t="shared" si="60"/>
        <v>0.29546433861436316</v>
      </c>
      <c r="AM141">
        <v>39.039231258977701</v>
      </c>
      <c r="AN141">
        <v>39.300414285714318</v>
      </c>
      <c r="AO141">
        <v>1.584098524573182E-4</v>
      </c>
      <c r="AP141">
        <v>87.124668143058287</v>
      </c>
      <c r="AQ141">
        <v>38</v>
      </c>
      <c r="AR141">
        <v>6</v>
      </c>
      <c r="AS141">
        <f t="shared" si="61"/>
        <v>1</v>
      </c>
      <c r="AT141">
        <f t="shared" si="62"/>
        <v>0</v>
      </c>
      <c r="AU141">
        <f t="shared" si="63"/>
        <v>46990.037253150229</v>
      </c>
      <c r="AV141">
        <f t="shared" si="64"/>
        <v>1200</v>
      </c>
      <c r="AW141">
        <f t="shared" si="65"/>
        <v>1025.9259135938178</v>
      </c>
      <c r="AX141">
        <f t="shared" si="66"/>
        <v>0.85493826132818151</v>
      </c>
      <c r="AY141">
        <f t="shared" si="67"/>
        <v>0.1884308443633903</v>
      </c>
      <c r="AZ141">
        <v>6</v>
      </c>
      <c r="BA141">
        <v>0.5</v>
      </c>
      <c r="BB141" t="s">
        <v>355</v>
      </c>
      <c r="BC141">
        <v>2</v>
      </c>
      <c r="BD141" t="b">
        <v>1</v>
      </c>
      <c r="BE141">
        <v>1665770262.7874999</v>
      </c>
      <c r="BF141">
        <v>814.36324999999988</v>
      </c>
      <c r="BG141">
        <v>827.28925000000004</v>
      </c>
      <c r="BH141">
        <v>39.302475000000001</v>
      </c>
      <c r="BI141">
        <v>39.020112500000003</v>
      </c>
      <c r="BJ141">
        <v>815.39949999999999</v>
      </c>
      <c r="BK141">
        <v>39.082349999999998</v>
      </c>
      <c r="BL141">
        <v>649.9905</v>
      </c>
      <c r="BM141">
        <v>101.220625</v>
      </c>
      <c r="BN141">
        <v>0.1000799</v>
      </c>
      <c r="BO141">
        <v>35.161850000000001</v>
      </c>
      <c r="BP141">
        <v>35.257624999999997</v>
      </c>
      <c r="BQ141">
        <v>999.9</v>
      </c>
      <c r="BR141">
        <v>0</v>
      </c>
      <c r="BS141">
        <v>0</v>
      </c>
      <c r="BT141">
        <v>8991.5625</v>
      </c>
      <c r="BU141">
        <v>0</v>
      </c>
      <c r="BV141">
        <v>1833.8824999999999</v>
      </c>
      <c r="BW141">
        <v>-12.9260875</v>
      </c>
      <c r="BX141">
        <v>847.67912499999989</v>
      </c>
      <c r="BY141">
        <v>860.88087499999995</v>
      </c>
      <c r="BZ141">
        <v>0.28234775000000001</v>
      </c>
      <c r="CA141">
        <v>827.28925000000004</v>
      </c>
      <c r="CB141">
        <v>39.020112500000003</v>
      </c>
      <c r="CC141">
        <v>3.9782199999999999</v>
      </c>
      <c r="CD141">
        <v>3.9496437499999999</v>
      </c>
      <c r="CE141">
        <v>28.8119625</v>
      </c>
      <c r="CF141">
        <v>28.687574999999999</v>
      </c>
      <c r="CG141">
        <v>1200</v>
      </c>
      <c r="CH141">
        <v>0.49997399999999997</v>
      </c>
      <c r="CI141">
        <v>0.50002599999999997</v>
      </c>
      <c r="CJ141">
        <v>0</v>
      </c>
      <c r="CK141">
        <v>1116.9525000000001</v>
      </c>
      <c r="CL141">
        <v>4.9990899999999998</v>
      </c>
      <c r="CM141">
        <v>13797.387500000001</v>
      </c>
      <c r="CN141">
        <v>9557.755000000001</v>
      </c>
      <c r="CO141">
        <v>46.343499999999999</v>
      </c>
      <c r="CP141">
        <v>49.382750000000001</v>
      </c>
      <c r="CQ141">
        <v>47.25</v>
      </c>
      <c r="CR141">
        <v>47.921499999999988</v>
      </c>
      <c r="CS141">
        <v>47.75</v>
      </c>
      <c r="CT141">
        <v>597.47</v>
      </c>
      <c r="CU141">
        <v>597.53</v>
      </c>
      <c r="CV141">
        <v>0</v>
      </c>
      <c r="CW141">
        <v>1665770270.5999999</v>
      </c>
      <c r="CX141">
        <v>0</v>
      </c>
      <c r="CY141">
        <v>1665769350.0999999</v>
      </c>
      <c r="CZ141" t="s">
        <v>356</v>
      </c>
      <c r="DA141">
        <v>1665769350.0999999</v>
      </c>
      <c r="DB141">
        <v>1665769349.0999999</v>
      </c>
      <c r="DC141">
        <v>11</v>
      </c>
      <c r="DD141">
        <v>-2.3E-2</v>
      </c>
      <c r="DE141">
        <v>-8.9999999999999993E-3</v>
      </c>
      <c r="DF141">
        <v>-1.113</v>
      </c>
      <c r="DG141">
        <v>0.21099999999999999</v>
      </c>
      <c r="DH141">
        <v>415</v>
      </c>
      <c r="DI141">
        <v>39</v>
      </c>
      <c r="DJ141">
        <v>0.32</v>
      </c>
      <c r="DK141">
        <v>0.12</v>
      </c>
      <c r="DL141">
        <v>-12.782243902439021</v>
      </c>
      <c r="DM141">
        <v>-0.36334076655053188</v>
      </c>
      <c r="DN141">
        <v>7.7244966838261694E-2</v>
      </c>
      <c r="DO141">
        <v>0</v>
      </c>
      <c r="DP141">
        <v>0.2363549756097561</v>
      </c>
      <c r="DQ141">
        <v>0.29036966550522669</v>
      </c>
      <c r="DR141">
        <v>2.975542428556581E-2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363</v>
      </c>
      <c r="EA141">
        <v>3.2934600000000001</v>
      </c>
      <c r="EB141">
        <v>2.6254300000000002</v>
      </c>
      <c r="EC141">
        <v>0.16287499999999999</v>
      </c>
      <c r="ED141">
        <v>0.163245</v>
      </c>
      <c r="EE141">
        <v>0.152611</v>
      </c>
      <c r="EF141">
        <v>0.150259</v>
      </c>
      <c r="EG141">
        <v>25231.9</v>
      </c>
      <c r="EH141">
        <v>25716.2</v>
      </c>
      <c r="EI141">
        <v>28059</v>
      </c>
      <c r="EJ141">
        <v>29604.7</v>
      </c>
      <c r="EK141">
        <v>32663.599999999999</v>
      </c>
      <c r="EL141">
        <v>34961.4</v>
      </c>
      <c r="EM141">
        <v>39544</v>
      </c>
      <c r="EN141">
        <v>42363.3</v>
      </c>
      <c r="EO141">
        <v>2.1180500000000002</v>
      </c>
      <c r="EP141">
        <v>2.1236000000000002</v>
      </c>
      <c r="EQ141">
        <v>7.2449399999999997E-2</v>
      </c>
      <c r="ER141">
        <v>0</v>
      </c>
      <c r="ES141">
        <v>34.081299999999999</v>
      </c>
      <c r="ET141">
        <v>999.9</v>
      </c>
      <c r="EU141">
        <v>64.7</v>
      </c>
      <c r="EV141">
        <v>38.9</v>
      </c>
      <c r="EW141">
        <v>44.671900000000001</v>
      </c>
      <c r="EX141">
        <v>57.1175</v>
      </c>
      <c r="EY141">
        <v>-2.5240399999999998</v>
      </c>
      <c r="EZ141">
        <v>2</v>
      </c>
      <c r="FA141">
        <v>0.74372499999999997</v>
      </c>
      <c r="FB141">
        <v>2.0166900000000001</v>
      </c>
      <c r="FC141">
        <v>20.2578</v>
      </c>
      <c r="FD141">
        <v>5.2163899999999996</v>
      </c>
      <c r="FE141">
        <v>12.0099</v>
      </c>
      <c r="FF141">
        <v>4.9856999999999996</v>
      </c>
      <c r="FG141">
        <v>3.2845</v>
      </c>
      <c r="FH141">
        <v>8043.6</v>
      </c>
      <c r="FI141">
        <v>9999</v>
      </c>
      <c r="FJ141">
        <v>9999</v>
      </c>
      <c r="FK141">
        <v>562.29999999999995</v>
      </c>
      <c r="FL141">
        <v>1.8658600000000001</v>
      </c>
      <c r="FM141">
        <v>1.8622399999999999</v>
      </c>
      <c r="FN141">
        <v>1.86432</v>
      </c>
      <c r="FO141">
        <v>1.86039</v>
      </c>
      <c r="FP141">
        <v>1.86111</v>
      </c>
      <c r="FQ141">
        <v>1.8602000000000001</v>
      </c>
      <c r="FR141">
        <v>1.86191</v>
      </c>
      <c r="FS141">
        <v>1.8585100000000001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-1.036</v>
      </c>
      <c r="GH141">
        <v>0.22009999999999999</v>
      </c>
      <c r="GI141">
        <v>-1.0539319262819791</v>
      </c>
      <c r="GJ141">
        <v>-4.1205714796583209E-4</v>
      </c>
      <c r="GK141">
        <v>7.7744911336874259E-7</v>
      </c>
      <c r="GL141">
        <v>-3.0144991668536769E-10</v>
      </c>
      <c r="GM141">
        <v>-0.1266511706023529</v>
      </c>
      <c r="GN141">
        <v>4.3598202540073173E-3</v>
      </c>
      <c r="GO141">
        <v>2.9285056325319391E-4</v>
      </c>
      <c r="GP141">
        <v>-4.5385929978810709E-6</v>
      </c>
      <c r="GQ141">
        <v>2</v>
      </c>
      <c r="GR141">
        <v>2069</v>
      </c>
      <c r="GS141">
        <v>4</v>
      </c>
      <c r="GT141">
        <v>38</v>
      </c>
      <c r="GU141">
        <v>15.2</v>
      </c>
      <c r="GV141">
        <v>15.3</v>
      </c>
      <c r="GW141">
        <v>2.4243199999999998</v>
      </c>
      <c r="GX141">
        <v>2.5756800000000002</v>
      </c>
      <c r="GY141">
        <v>2.04834</v>
      </c>
      <c r="GZ141">
        <v>2.6220699999999999</v>
      </c>
      <c r="HA141">
        <v>2.1972700000000001</v>
      </c>
      <c r="HB141">
        <v>2.3706100000000001</v>
      </c>
      <c r="HC141">
        <v>43.726900000000001</v>
      </c>
      <c r="HD141">
        <v>12.433400000000001</v>
      </c>
      <c r="HE141">
        <v>18</v>
      </c>
      <c r="HF141">
        <v>651.476</v>
      </c>
      <c r="HG141">
        <v>727.51099999999997</v>
      </c>
      <c r="HH141">
        <v>31.000599999999999</v>
      </c>
      <c r="HI141">
        <v>36.530299999999997</v>
      </c>
      <c r="HJ141">
        <v>30.000399999999999</v>
      </c>
      <c r="HK141">
        <v>36.294400000000003</v>
      </c>
      <c r="HL141">
        <v>36.267299999999999</v>
      </c>
      <c r="HM141">
        <v>48.485399999999998</v>
      </c>
      <c r="HN141">
        <v>15.8224</v>
      </c>
      <c r="HO141">
        <v>100</v>
      </c>
      <c r="HP141">
        <v>31</v>
      </c>
      <c r="HQ141">
        <v>842.904</v>
      </c>
      <c r="HR141">
        <v>38.907699999999998</v>
      </c>
      <c r="HS141">
        <v>98.780799999999999</v>
      </c>
      <c r="HT141">
        <v>98.191100000000006</v>
      </c>
    </row>
    <row r="142" spans="1:228" x14ac:dyDescent="0.2">
      <c r="A142">
        <v>127</v>
      </c>
      <c r="B142">
        <v>1665770269.0999999</v>
      </c>
      <c r="C142">
        <v>503</v>
      </c>
      <c r="D142" t="s">
        <v>613</v>
      </c>
      <c r="E142" t="s">
        <v>614</v>
      </c>
      <c r="F142">
        <v>4</v>
      </c>
      <c r="G142">
        <v>1665770267.0999999</v>
      </c>
      <c r="H142">
        <f t="shared" si="34"/>
        <v>3.3894692856218793E-4</v>
      </c>
      <c r="I142">
        <f t="shared" si="35"/>
        <v>0.33894692856218794</v>
      </c>
      <c r="J142">
        <f t="shared" si="36"/>
        <v>3.0727265689428043</v>
      </c>
      <c r="K142">
        <f t="shared" si="37"/>
        <v>821.6287142857143</v>
      </c>
      <c r="L142">
        <f t="shared" si="38"/>
        <v>539.86042921599881</v>
      </c>
      <c r="M142">
        <f t="shared" si="39"/>
        <v>54.70000767598092</v>
      </c>
      <c r="N142">
        <f t="shared" si="40"/>
        <v>83.249474393784695</v>
      </c>
      <c r="O142">
        <f t="shared" si="41"/>
        <v>1.8818992985868178E-2</v>
      </c>
      <c r="P142">
        <f t="shared" si="42"/>
        <v>2.7736706204165298</v>
      </c>
      <c r="Q142">
        <f t="shared" si="43"/>
        <v>1.8748344748253796E-2</v>
      </c>
      <c r="R142">
        <f t="shared" si="44"/>
        <v>1.1724040730331991E-2</v>
      </c>
      <c r="S142">
        <f t="shared" si="45"/>
        <v>226.11763466470273</v>
      </c>
      <c r="T142">
        <f t="shared" si="46"/>
        <v>36.463542408320222</v>
      </c>
      <c r="U142">
        <f t="shared" si="47"/>
        <v>35.244328571428582</v>
      </c>
      <c r="V142">
        <f t="shared" si="48"/>
        <v>5.7252452333993027</v>
      </c>
      <c r="W142">
        <f t="shared" si="49"/>
        <v>69.858058845225131</v>
      </c>
      <c r="X142">
        <f t="shared" si="50"/>
        <v>3.9811998083336744</v>
      </c>
      <c r="Y142">
        <f t="shared" si="51"/>
        <v>5.6989843035207581</v>
      </c>
      <c r="Z142">
        <f t="shared" si="52"/>
        <v>1.7440454250656283</v>
      </c>
      <c r="AA142">
        <f t="shared" si="53"/>
        <v>-14.947559549592487</v>
      </c>
      <c r="AB142">
        <f t="shared" si="54"/>
        <v>-12.432694849139089</v>
      </c>
      <c r="AC142">
        <f t="shared" si="55"/>
        <v>-1.048892940276801</v>
      </c>
      <c r="AD142">
        <f t="shared" si="56"/>
        <v>197.68848732569435</v>
      </c>
      <c r="AE142">
        <f t="shared" si="57"/>
        <v>13.594837583769568</v>
      </c>
      <c r="AF142">
        <f t="shared" si="58"/>
        <v>0.37010983970442768</v>
      </c>
      <c r="AG142">
        <f t="shared" si="59"/>
        <v>3.0727265689428043</v>
      </c>
      <c r="AH142">
        <v>867.78296877285277</v>
      </c>
      <c r="AI142">
        <v>857.83184848484871</v>
      </c>
      <c r="AJ142">
        <v>1.7328057729253541</v>
      </c>
      <c r="AK142">
        <v>66.492370730990942</v>
      </c>
      <c r="AL142">
        <f t="shared" si="60"/>
        <v>0.33894692856218794</v>
      </c>
      <c r="AM142">
        <v>38.98319350052347</v>
      </c>
      <c r="AN142">
        <v>39.2839263736264</v>
      </c>
      <c r="AO142">
        <v>-2.8583551840133242E-5</v>
      </c>
      <c r="AP142">
        <v>87.124668143058287</v>
      </c>
      <c r="AQ142">
        <v>37</v>
      </c>
      <c r="AR142">
        <v>6</v>
      </c>
      <c r="AS142">
        <f t="shared" si="61"/>
        <v>1</v>
      </c>
      <c r="AT142">
        <f t="shared" si="62"/>
        <v>0</v>
      </c>
      <c r="AU142">
        <f t="shared" si="63"/>
        <v>47170.44257675964</v>
      </c>
      <c r="AV142">
        <f t="shared" si="64"/>
        <v>1200.002857142857</v>
      </c>
      <c r="AW142">
        <f t="shared" si="65"/>
        <v>1025.928399308136</v>
      </c>
      <c r="AX142">
        <f t="shared" si="66"/>
        <v>0.85493829718940584</v>
      </c>
      <c r="AY142">
        <f t="shared" si="67"/>
        <v>0.1884309135755533</v>
      </c>
      <c r="AZ142">
        <v>6</v>
      </c>
      <c r="BA142">
        <v>0.5</v>
      </c>
      <c r="BB142" t="s">
        <v>355</v>
      </c>
      <c r="BC142">
        <v>2</v>
      </c>
      <c r="BD142" t="b">
        <v>1</v>
      </c>
      <c r="BE142">
        <v>1665770267.0999999</v>
      </c>
      <c r="BF142">
        <v>821.6287142857143</v>
      </c>
      <c r="BG142">
        <v>834.45842857142873</v>
      </c>
      <c r="BH142">
        <v>39.292357142857142</v>
      </c>
      <c r="BI142">
        <v>38.964142857142861</v>
      </c>
      <c r="BJ142">
        <v>822.66328571428573</v>
      </c>
      <c r="BK142">
        <v>39.072285714285712</v>
      </c>
      <c r="BL142">
        <v>650.00342857142846</v>
      </c>
      <c r="BM142">
        <v>101.2225714285714</v>
      </c>
      <c r="BN142">
        <v>9.9927342857142859E-2</v>
      </c>
      <c r="BO142">
        <v>35.161185714285708</v>
      </c>
      <c r="BP142">
        <v>35.244328571428582</v>
      </c>
      <c r="BQ142">
        <v>999.89999999999986</v>
      </c>
      <c r="BR142">
        <v>0</v>
      </c>
      <c r="BS142">
        <v>0</v>
      </c>
      <c r="BT142">
        <v>9026.4285714285706</v>
      </c>
      <c r="BU142">
        <v>0</v>
      </c>
      <c r="BV142">
        <v>1834.0085714285719</v>
      </c>
      <c r="BW142">
        <v>-12.829800000000001</v>
      </c>
      <c r="BX142">
        <v>855.23285714285703</v>
      </c>
      <c r="BY142">
        <v>868.29071428571422</v>
      </c>
      <c r="BZ142">
        <v>0.32820242857142862</v>
      </c>
      <c r="CA142">
        <v>834.45842857142873</v>
      </c>
      <c r="CB142">
        <v>38.964142857142861</v>
      </c>
      <c r="CC142">
        <v>3.977277142857143</v>
      </c>
      <c r="CD142">
        <v>3.944054285714286</v>
      </c>
      <c r="CE142">
        <v>28.807871428571431</v>
      </c>
      <c r="CF142">
        <v>28.66318571428571</v>
      </c>
      <c r="CG142">
        <v>1200.002857142857</v>
      </c>
      <c r="CH142">
        <v>0.499975</v>
      </c>
      <c r="CI142">
        <v>0.50002499999999994</v>
      </c>
      <c r="CJ142">
        <v>0</v>
      </c>
      <c r="CK142">
        <v>1116.435714285715</v>
      </c>
      <c r="CL142">
        <v>4.9990899999999998</v>
      </c>
      <c r="CM142">
        <v>13803.1</v>
      </c>
      <c r="CN142">
        <v>9557.7799999999988</v>
      </c>
      <c r="CO142">
        <v>46.33</v>
      </c>
      <c r="CP142">
        <v>49.375</v>
      </c>
      <c r="CQ142">
        <v>47.25</v>
      </c>
      <c r="CR142">
        <v>47.936999999999998</v>
      </c>
      <c r="CS142">
        <v>47.75</v>
      </c>
      <c r="CT142">
        <v>597.47000000000014</v>
      </c>
      <c r="CU142">
        <v>597.5328571428571</v>
      </c>
      <c r="CV142">
        <v>0</v>
      </c>
      <c r="CW142">
        <v>1665770274.8</v>
      </c>
      <c r="CX142">
        <v>0</v>
      </c>
      <c r="CY142">
        <v>1665769350.0999999</v>
      </c>
      <c r="CZ142" t="s">
        <v>356</v>
      </c>
      <c r="DA142">
        <v>1665769350.0999999</v>
      </c>
      <c r="DB142">
        <v>1665769349.0999999</v>
      </c>
      <c r="DC142">
        <v>11</v>
      </c>
      <c r="DD142">
        <v>-2.3E-2</v>
      </c>
      <c r="DE142">
        <v>-8.9999999999999993E-3</v>
      </c>
      <c r="DF142">
        <v>-1.113</v>
      </c>
      <c r="DG142">
        <v>0.21099999999999999</v>
      </c>
      <c r="DH142">
        <v>415</v>
      </c>
      <c r="DI142">
        <v>39</v>
      </c>
      <c r="DJ142">
        <v>0.32</v>
      </c>
      <c r="DK142">
        <v>0.12</v>
      </c>
      <c r="DL142">
        <v>-12.81154634146341</v>
      </c>
      <c r="DM142">
        <v>-0.35421533101049207</v>
      </c>
      <c r="DN142">
        <v>7.8824442468802533E-2</v>
      </c>
      <c r="DO142">
        <v>0</v>
      </c>
      <c r="DP142">
        <v>0.26139612195121947</v>
      </c>
      <c r="DQ142">
        <v>0.35280551916376302</v>
      </c>
      <c r="DR142">
        <v>3.6097965398509062E-2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363</v>
      </c>
      <c r="EA142">
        <v>3.2934700000000001</v>
      </c>
      <c r="EB142">
        <v>2.6253799999999998</v>
      </c>
      <c r="EC142">
        <v>0.16375700000000001</v>
      </c>
      <c r="ED142">
        <v>0.164106</v>
      </c>
      <c r="EE142">
        <v>0.15256400000000001</v>
      </c>
      <c r="EF142">
        <v>0.15019399999999999</v>
      </c>
      <c r="EG142">
        <v>25205.3</v>
      </c>
      <c r="EH142">
        <v>25689.3</v>
      </c>
      <c r="EI142">
        <v>28059.1</v>
      </c>
      <c r="EJ142">
        <v>29604.400000000001</v>
      </c>
      <c r="EK142">
        <v>32665.7</v>
      </c>
      <c r="EL142">
        <v>34964</v>
      </c>
      <c r="EM142">
        <v>39544.199999999997</v>
      </c>
      <c r="EN142">
        <v>42363.199999999997</v>
      </c>
      <c r="EO142">
        <v>2.1183200000000002</v>
      </c>
      <c r="EP142">
        <v>2.1235499999999998</v>
      </c>
      <c r="EQ142">
        <v>7.1872000000000005E-2</v>
      </c>
      <c r="ER142">
        <v>0</v>
      </c>
      <c r="ES142">
        <v>34.078600000000002</v>
      </c>
      <c r="ET142">
        <v>999.9</v>
      </c>
      <c r="EU142">
        <v>64.7</v>
      </c>
      <c r="EV142">
        <v>38.9</v>
      </c>
      <c r="EW142">
        <v>44.667700000000004</v>
      </c>
      <c r="EX142">
        <v>57.297499999999999</v>
      </c>
      <c r="EY142">
        <v>-2.5320499999999999</v>
      </c>
      <c r="EZ142">
        <v>2</v>
      </c>
      <c r="FA142">
        <v>0.74382599999999999</v>
      </c>
      <c r="FB142">
        <v>2.0195699999999999</v>
      </c>
      <c r="FC142">
        <v>20.2576</v>
      </c>
      <c r="FD142">
        <v>5.21774</v>
      </c>
      <c r="FE142">
        <v>12.0099</v>
      </c>
      <c r="FF142">
        <v>4.9859999999999998</v>
      </c>
      <c r="FG142">
        <v>3.2845499999999999</v>
      </c>
      <c r="FH142">
        <v>8044</v>
      </c>
      <c r="FI142">
        <v>9999</v>
      </c>
      <c r="FJ142">
        <v>9999</v>
      </c>
      <c r="FK142">
        <v>562.29999999999995</v>
      </c>
      <c r="FL142">
        <v>1.86585</v>
      </c>
      <c r="FM142">
        <v>1.8622300000000001</v>
      </c>
      <c r="FN142">
        <v>1.86432</v>
      </c>
      <c r="FO142">
        <v>1.86039</v>
      </c>
      <c r="FP142">
        <v>1.86111</v>
      </c>
      <c r="FQ142">
        <v>1.86019</v>
      </c>
      <c r="FR142">
        <v>1.8619000000000001</v>
      </c>
      <c r="FS142">
        <v>1.8584799999999999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-1.0329999999999999</v>
      </c>
      <c r="GH142">
        <v>0.21990000000000001</v>
      </c>
      <c r="GI142">
        <v>-1.0539319262819791</v>
      </c>
      <c r="GJ142">
        <v>-4.1205714796583209E-4</v>
      </c>
      <c r="GK142">
        <v>7.7744911336874259E-7</v>
      </c>
      <c r="GL142">
        <v>-3.0144991668536769E-10</v>
      </c>
      <c r="GM142">
        <v>-0.1266511706023529</v>
      </c>
      <c r="GN142">
        <v>4.3598202540073173E-3</v>
      </c>
      <c r="GO142">
        <v>2.9285056325319391E-4</v>
      </c>
      <c r="GP142">
        <v>-4.5385929978810709E-6</v>
      </c>
      <c r="GQ142">
        <v>2</v>
      </c>
      <c r="GR142">
        <v>2069</v>
      </c>
      <c r="GS142">
        <v>4</v>
      </c>
      <c r="GT142">
        <v>38</v>
      </c>
      <c r="GU142">
        <v>15.3</v>
      </c>
      <c r="GV142">
        <v>15.3</v>
      </c>
      <c r="GW142">
        <v>2.4389599999999998</v>
      </c>
      <c r="GX142">
        <v>2.5793499999999998</v>
      </c>
      <c r="GY142">
        <v>2.04834</v>
      </c>
      <c r="GZ142">
        <v>2.6220699999999999</v>
      </c>
      <c r="HA142">
        <v>2.1972700000000001</v>
      </c>
      <c r="HB142">
        <v>2.3071299999999999</v>
      </c>
      <c r="HC142">
        <v>43.726900000000001</v>
      </c>
      <c r="HD142">
        <v>12.4246</v>
      </c>
      <c r="HE142">
        <v>18</v>
      </c>
      <c r="HF142">
        <v>651.73699999999997</v>
      </c>
      <c r="HG142">
        <v>727.51199999999994</v>
      </c>
      <c r="HH142">
        <v>31.000699999999998</v>
      </c>
      <c r="HI142">
        <v>36.534500000000001</v>
      </c>
      <c r="HJ142">
        <v>30.000299999999999</v>
      </c>
      <c r="HK142">
        <v>36.2986</v>
      </c>
      <c r="HL142">
        <v>36.271500000000003</v>
      </c>
      <c r="HM142">
        <v>48.798099999999998</v>
      </c>
      <c r="HN142">
        <v>15.8224</v>
      </c>
      <c r="HO142">
        <v>100</v>
      </c>
      <c r="HP142">
        <v>31</v>
      </c>
      <c r="HQ142">
        <v>849.58199999999999</v>
      </c>
      <c r="HR142">
        <v>38.903599999999997</v>
      </c>
      <c r="HS142">
        <v>98.781300000000002</v>
      </c>
      <c r="HT142">
        <v>98.190600000000003</v>
      </c>
    </row>
    <row r="143" spans="1:228" x14ac:dyDescent="0.2">
      <c r="A143">
        <v>128</v>
      </c>
      <c r="B143">
        <v>1665770273.0999999</v>
      </c>
      <c r="C143">
        <v>507</v>
      </c>
      <c r="D143" t="s">
        <v>615</v>
      </c>
      <c r="E143" t="s">
        <v>616</v>
      </c>
      <c r="F143">
        <v>4</v>
      </c>
      <c r="G143">
        <v>1665770270.7874999</v>
      </c>
      <c r="H143">
        <f t="shared" si="34"/>
        <v>3.1362564422288272E-4</v>
      </c>
      <c r="I143">
        <f t="shared" si="35"/>
        <v>0.31362564422288269</v>
      </c>
      <c r="J143">
        <f t="shared" si="36"/>
        <v>2.8781170231696342</v>
      </c>
      <c r="K143">
        <f t="shared" si="37"/>
        <v>827.82962500000008</v>
      </c>
      <c r="L143">
        <f t="shared" si="38"/>
        <v>542.4337356876631</v>
      </c>
      <c r="M143">
        <f t="shared" si="39"/>
        <v>54.960210890710407</v>
      </c>
      <c r="N143">
        <f t="shared" si="40"/>
        <v>83.876956350988436</v>
      </c>
      <c r="O143">
        <f t="shared" si="41"/>
        <v>1.7391772561282267E-2</v>
      </c>
      <c r="P143">
        <f t="shared" si="42"/>
        <v>2.7744435969844914</v>
      </c>
      <c r="Q143">
        <f t="shared" si="43"/>
        <v>1.7331432018324343E-2</v>
      </c>
      <c r="R143">
        <f t="shared" si="44"/>
        <v>1.0837548835225185E-2</v>
      </c>
      <c r="S143">
        <f t="shared" si="45"/>
        <v>226.11748461106862</v>
      </c>
      <c r="T143">
        <f t="shared" si="46"/>
        <v>36.473852507704315</v>
      </c>
      <c r="U143">
        <f t="shared" si="47"/>
        <v>35.243499999999997</v>
      </c>
      <c r="V143">
        <f t="shared" si="48"/>
        <v>5.7249830086650704</v>
      </c>
      <c r="W143">
        <f t="shared" si="49"/>
        <v>69.810099839123268</v>
      </c>
      <c r="X143">
        <f t="shared" si="50"/>
        <v>3.9792950649947421</v>
      </c>
      <c r="Y143">
        <f t="shared" si="51"/>
        <v>5.7001709984156888</v>
      </c>
      <c r="Z143">
        <f t="shared" si="52"/>
        <v>1.7456879436703283</v>
      </c>
      <c r="AA143">
        <f t="shared" si="53"/>
        <v>-13.830890910229128</v>
      </c>
      <c r="AB143">
        <f t="shared" si="54"/>
        <v>-11.749179341409308</v>
      </c>
      <c r="AC143">
        <f t="shared" si="55"/>
        <v>-0.99096567429550386</v>
      </c>
      <c r="AD143">
        <f t="shared" si="56"/>
        <v>199.54644868513469</v>
      </c>
      <c r="AE143">
        <f t="shared" si="57"/>
        <v>13.55397743700942</v>
      </c>
      <c r="AF143">
        <f t="shared" si="58"/>
        <v>0.35858655078383012</v>
      </c>
      <c r="AG143">
        <f t="shared" si="59"/>
        <v>2.8781170231696342</v>
      </c>
      <c r="AH143">
        <v>874.71296740265677</v>
      </c>
      <c r="AI143">
        <v>864.85194545454533</v>
      </c>
      <c r="AJ143">
        <v>1.756829851122744</v>
      </c>
      <c r="AK143">
        <v>66.492370730990942</v>
      </c>
      <c r="AL143">
        <f t="shared" si="60"/>
        <v>0.31362564422288269</v>
      </c>
      <c r="AM143">
        <v>38.958015670698707</v>
      </c>
      <c r="AN143">
        <v>39.266084615384642</v>
      </c>
      <c r="AO143">
        <v>-5.6564063274756448E-3</v>
      </c>
      <c r="AP143">
        <v>87.124668143058287</v>
      </c>
      <c r="AQ143">
        <v>37</v>
      </c>
      <c r="AR143">
        <v>6</v>
      </c>
      <c r="AS143">
        <f t="shared" si="61"/>
        <v>1</v>
      </c>
      <c r="AT143">
        <f t="shared" si="62"/>
        <v>0</v>
      </c>
      <c r="AU143">
        <f t="shared" si="63"/>
        <v>47191.004761461372</v>
      </c>
      <c r="AV143">
        <f t="shared" si="64"/>
        <v>1200.0025000000001</v>
      </c>
      <c r="AW143">
        <f t="shared" si="65"/>
        <v>1025.9280510938179</v>
      </c>
      <c r="AX143">
        <f t="shared" si="66"/>
        <v>0.85493826145680352</v>
      </c>
      <c r="AY143">
        <f t="shared" si="67"/>
        <v>0.1884308446116309</v>
      </c>
      <c r="AZ143">
        <v>6</v>
      </c>
      <c r="BA143">
        <v>0.5</v>
      </c>
      <c r="BB143" t="s">
        <v>355</v>
      </c>
      <c r="BC143">
        <v>2</v>
      </c>
      <c r="BD143" t="b">
        <v>1</v>
      </c>
      <c r="BE143">
        <v>1665770270.7874999</v>
      </c>
      <c r="BF143">
        <v>827.82962500000008</v>
      </c>
      <c r="BG143">
        <v>840.61487499999998</v>
      </c>
      <c r="BH143">
        <v>39.273937500000002</v>
      </c>
      <c r="BI143">
        <v>38.955937499999997</v>
      </c>
      <c r="BJ143">
        <v>828.86262499999998</v>
      </c>
      <c r="BK143">
        <v>39.053987500000012</v>
      </c>
      <c r="BL143">
        <v>650.00649999999996</v>
      </c>
      <c r="BM143">
        <v>101.221625</v>
      </c>
      <c r="BN143">
        <v>9.9895537499999992E-2</v>
      </c>
      <c r="BO143">
        <v>35.164949999999997</v>
      </c>
      <c r="BP143">
        <v>35.243499999999997</v>
      </c>
      <c r="BQ143">
        <v>999.9</v>
      </c>
      <c r="BR143">
        <v>0</v>
      </c>
      <c r="BS143">
        <v>0</v>
      </c>
      <c r="BT143">
        <v>9030.625</v>
      </c>
      <c r="BU143">
        <v>0</v>
      </c>
      <c r="BV143">
        <v>1841.2237500000001</v>
      </c>
      <c r="BW143">
        <v>-12.785287500000001</v>
      </c>
      <c r="BX143">
        <v>861.67087500000002</v>
      </c>
      <c r="BY143">
        <v>874.68912499999988</v>
      </c>
      <c r="BZ143">
        <v>0.31801712500000001</v>
      </c>
      <c r="CA143">
        <v>840.61487499999998</v>
      </c>
      <c r="CB143">
        <v>38.955937499999997</v>
      </c>
      <c r="CC143">
        <v>3.97536625</v>
      </c>
      <c r="CD143">
        <v>3.9431750000000001</v>
      </c>
      <c r="CE143">
        <v>28.799587500000001</v>
      </c>
      <c r="CF143">
        <v>28.659375000000001</v>
      </c>
      <c r="CG143">
        <v>1200.0025000000001</v>
      </c>
      <c r="CH143">
        <v>0.49997399999999997</v>
      </c>
      <c r="CI143">
        <v>0.50002599999999997</v>
      </c>
      <c r="CJ143">
        <v>0</v>
      </c>
      <c r="CK143">
        <v>1116.5387499999999</v>
      </c>
      <c r="CL143">
        <v>4.9990899999999998</v>
      </c>
      <c r="CM143">
        <v>13805.487499999999</v>
      </c>
      <c r="CN143">
        <v>9557.7975000000006</v>
      </c>
      <c r="CO143">
        <v>46.351374999999997</v>
      </c>
      <c r="CP143">
        <v>49.390500000000003</v>
      </c>
      <c r="CQ143">
        <v>47.265500000000003</v>
      </c>
      <c r="CR143">
        <v>47.936999999999998</v>
      </c>
      <c r="CS143">
        <v>47.765500000000003</v>
      </c>
      <c r="CT143">
        <v>597.47125000000005</v>
      </c>
      <c r="CU143">
        <v>597.53125</v>
      </c>
      <c r="CV143">
        <v>0</v>
      </c>
      <c r="CW143">
        <v>1665770278.4000001</v>
      </c>
      <c r="CX143">
        <v>0</v>
      </c>
      <c r="CY143">
        <v>1665769350.0999999</v>
      </c>
      <c r="CZ143" t="s">
        <v>356</v>
      </c>
      <c r="DA143">
        <v>1665769350.0999999</v>
      </c>
      <c r="DB143">
        <v>1665769349.0999999</v>
      </c>
      <c r="DC143">
        <v>11</v>
      </c>
      <c r="DD143">
        <v>-2.3E-2</v>
      </c>
      <c r="DE143">
        <v>-8.9999999999999993E-3</v>
      </c>
      <c r="DF143">
        <v>-1.113</v>
      </c>
      <c r="DG143">
        <v>0.21099999999999999</v>
      </c>
      <c r="DH143">
        <v>415</v>
      </c>
      <c r="DI143">
        <v>39</v>
      </c>
      <c r="DJ143">
        <v>0.32</v>
      </c>
      <c r="DK143">
        <v>0.12</v>
      </c>
      <c r="DL143">
        <v>-12.805614634146339</v>
      </c>
      <c r="DM143">
        <v>-0.32519581881535331</v>
      </c>
      <c r="DN143">
        <v>7.8709805261977073E-2</v>
      </c>
      <c r="DO143">
        <v>0</v>
      </c>
      <c r="DP143">
        <v>0.28229907317073172</v>
      </c>
      <c r="DQ143">
        <v>0.3183894982578403</v>
      </c>
      <c r="DR143">
        <v>3.3289869278139587E-2</v>
      </c>
      <c r="DS143">
        <v>0</v>
      </c>
      <c r="DT143">
        <v>0</v>
      </c>
      <c r="DU143">
        <v>0</v>
      </c>
      <c r="DV143">
        <v>0</v>
      </c>
      <c r="DW143">
        <v>-1</v>
      </c>
      <c r="DX143">
        <v>0</v>
      </c>
      <c r="DY143">
        <v>2</v>
      </c>
      <c r="DZ143" t="s">
        <v>363</v>
      </c>
      <c r="EA143">
        <v>3.2936200000000002</v>
      </c>
      <c r="EB143">
        <v>2.6255099999999998</v>
      </c>
      <c r="EC143">
        <v>0.16463900000000001</v>
      </c>
      <c r="ED143">
        <v>0.164968</v>
      </c>
      <c r="EE143">
        <v>0.15251200000000001</v>
      </c>
      <c r="EF143">
        <v>0.150173</v>
      </c>
      <c r="EG143">
        <v>25178.6</v>
      </c>
      <c r="EH143">
        <v>25662.7</v>
      </c>
      <c r="EI143">
        <v>28059.1</v>
      </c>
      <c r="EJ143">
        <v>29604.400000000001</v>
      </c>
      <c r="EK143">
        <v>32667.3</v>
      </c>
      <c r="EL143">
        <v>34964.800000000003</v>
      </c>
      <c r="EM143">
        <v>39543.800000000003</v>
      </c>
      <c r="EN143">
        <v>42363</v>
      </c>
      <c r="EO143">
        <v>2.1183800000000002</v>
      </c>
      <c r="EP143">
        <v>2.1234799999999998</v>
      </c>
      <c r="EQ143">
        <v>7.2378700000000004E-2</v>
      </c>
      <c r="ER143">
        <v>0</v>
      </c>
      <c r="ES143">
        <v>34.079700000000003</v>
      </c>
      <c r="ET143">
        <v>999.9</v>
      </c>
      <c r="EU143">
        <v>64.7</v>
      </c>
      <c r="EV143">
        <v>38.9</v>
      </c>
      <c r="EW143">
        <v>44.670200000000001</v>
      </c>
      <c r="EX143">
        <v>57.327500000000001</v>
      </c>
      <c r="EY143">
        <v>-2.6882999999999999</v>
      </c>
      <c r="EZ143">
        <v>2</v>
      </c>
      <c r="FA143">
        <v>0.74417699999999998</v>
      </c>
      <c r="FB143">
        <v>2.02284</v>
      </c>
      <c r="FC143">
        <v>20.2576</v>
      </c>
      <c r="FD143">
        <v>5.2175900000000004</v>
      </c>
      <c r="FE143">
        <v>12.0099</v>
      </c>
      <c r="FF143">
        <v>4.9859</v>
      </c>
      <c r="FG143">
        <v>3.2845499999999999</v>
      </c>
      <c r="FH143">
        <v>8044</v>
      </c>
      <c r="FI143">
        <v>9999</v>
      </c>
      <c r="FJ143">
        <v>9999</v>
      </c>
      <c r="FK143">
        <v>562.29999999999995</v>
      </c>
      <c r="FL143">
        <v>1.86585</v>
      </c>
      <c r="FM143">
        <v>1.86226</v>
      </c>
      <c r="FN143">
        <v>1.86432</v>
      </c>
      <c r="FO143">
        <v>1.8603799999999999</v>
      </c>
      <c r="FP143">
        <v>1.86111</v>
      </c>
      <c r="FQ143">
        <v>1.8602000000000001</v>
      </c>
      <c r="FR143">
        <v>1.8619000000000001</v>
      </c>
      <c r="FS143">
        <v>1.8585199999999999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-1.032</v>
      </c>
      <c r="GH143">
        <v>0.2198</v>
      </c>
      <c r="GI143">
        <v>-1.0539319262819791</v>
      </c>
      <c r="GJ143">
        <v>-4.1205714796583209E-4</v>
      </c>
      <c r="GK143">
        <v>7.7744911336874259E-7</v>
      </c>
      <c r="GL143">
        <v>-3.0144991668536769E-10</v>
      </c>
      <c r="GM143">
        <v>-0.1266511706023529</v>
      </c>
      <c r="GN143">
        <v>4.3598202540073173E-3</v>
      </c>
      <c r="GO143">
        <v>2.9285056325319391E-4</v>
      </c>
      <c r="GP143">
        <v>-4.5385929978810709E-6</v>
      </c>
      <c r="GQ143">
        <v>2</v>
      </c>
      <c r="GR143">
        <v>2069</v>
      </c>
      <c r="GS143">
        <v>4</v>
      </c>
      <c r="GT143">
        <v>38</v>
      </c>
      <c r="GU143">
        <v>15.4</v>
      </c>
      <c r="GV143">
        <v>15.4</v>
      </c>
      <c r="GW143">
        <v>2.4548299999999998</v>
      </c>
      <c r="GX143">
        <v>2.5854499999999998</v>
      </c>
      <c r="GY143">
        <v>2.04834</v>
      </c>
      <c r="GZ143">
        <v>2.6220699999999999</v>
      </c>
      <c r="HA143">
        <v>2.1972700000000001</v>
      </c>
      <c r="HB143">
        <v>2.34619</v>
      </c>
      <c r="HC143">
        <v>43.726900000000001</v>
      </c>
      <c r="HD143">
        <v>12.433400000000001</v>
      </c>
      <c r="HE143">
        <v>18</v>
      </c>
      <c r="HF143">
        <v>651.81600000000003</v>
      </c>
      <c r="HG143">
        <v>727.48800000000006</v>
      </c>
      <c r="HH143">
        <v>31.000900000000001</v>
      </c>
      <c r="HI143">
        <v>36.539400000000001</v>
      </c>
      <c r="HJ143">
        <v>30.000299999999999</v>
      </c>
      <c r="HK143">
        <v>36.302599999999998</v>
      </c>
      <c r="HL143">
        <v>36.275700000000001</v>
      </c>
      <c r="HM143">
        <v>49.1126</v>
      </c>
      <c r="HN143">
        <v>15.8224</v>
      </c>
      <c r="HO143">
        <v>100</v>
      </c>
      <c r="HP143">
        <v>31</v>
      </c>
      <c r="HQ143">
        <v>856.26099999999997</v>
      </c>
      <c r="HR143">
        <v>38.902999999999999</v>
      </c>
      <c r="HS143">
        <v>98.780600000000007</v>
      </c>
      <c r="HT143">
        <v>98.190299999999993</v>
      </c>
    </row>
    <row r="144" spans="1:228" x14ac:dyDescent="0.2">
      <c r="A144">
        <v>129</v>
      </c>
      <c r="B144">
        <v>1665770277.0999999</v>
      </c>
      <c r="C144">
        <v>511</v>
      </c>
      <c r="D144" t="s">
        <v>617</v>
      </c>
      <c r="E144" t="s">
        <v>618</v>
      </c>
      <c r="F144">
        <v>4</v>
      </c>
      <c r="G144">
        <v>1665770275.0999999</v>
      </c>
      <c r="H144">
        <f t="shared" ref="H144:H207" si="68">(I144)/1000</f>
        <v>3.3640160150596175E-4</v>
      </c>
      <c r="I144">
        <f t="shared" ref="I144:I207" si="69">IF(BD144, AL144, AF144)</f>
        <v>0.33640160150596177</v>
      </c>
      <c r="J144">
        <f t="shared" ref="J144:J207" si="70">IF(BD144, AG144, AE144)</f>
        <v>3.2180206295167042</v>
      </c>
      <c r="K144">
        <f t="shared" ref="K144:K207" si="71">BF144 - IF(AS144&gt;1, J144*AZ144*100/(AU144*BT144), 0)</f>
        <v>834.99914285714283</v>
      </c>
      <c r="L144">
        <f t="shared" ref="L144:L207" si="72">((R144-H144/2)*K144-J144)/(R144+H144/2)</f>
        <v>537.51985275060838</v>
      </c>
      <c r="M144">
        <f t="shared" ref="M144:M207" si="73">L144*(BM144+BN144)/1000</f>
        <v>54.461819272238188</v>
      </c>
      <c r="N144">
        <f t="shared" ref="N144:N207" si="74">(BF144 - IF(AS144&gt;1, J144*AZ144*100/(AU144*BT144), 0))*(BM144+BN144)/1000</f>
        <v>84.602591286723467</v>
      </c>
      <c r="O144">
        <f t="shared" ref="O144:O207" si="75">2/((1/Q144-1/P144)+SIGN(Q144)*SQRT((1/Q144-1/P144)*(1/Q144-1/P144) + 4*BA144/((BA144+1)*(BA144+1))*(2*1/Q144*1/P144-1/P144*1/P144)))</f>
        <v>1.8609181849838861E-2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2.7686331514330003</v>
      </c>
      <c r="Q144">
        <f t="shared" ref="Q144:Q207" si="77">H144*(1000-(1000*0.61365*EXP(17.502*U144/(240.97+U144))/(BM144+BN144)+BH144)/2)/(1000*0.61365*EXP(17.502*U144/(240.97+U144))/(BM144+BN144)-BH144)</f>
        <v>1.8539971816290749E-2</v>
      </c>
      <c r="R144">
        <f t="shared" ref="R144:R207" si="78">1/((BA144+1)/(O144/1.6)+1/(P144/1.37)) + BA144/((BA144+1)/(O144/1.6) + BA144/(P144/1.37))</f>
        <v>1.1593679083984234E-2</v>
      </c>
      <c r="S144">
        <f t="shared" ref="S144:S207" si="79">(AV144*AY144)</f>
        <v>226.11707580734034</v>
      </c>
      <c r="T144">
        <f t="shared" ref="T144:T207" si="80">(BO144+(S144+2*0.95*0.0000000567*(((BO144+$B$6)+273)^4-(BO144+273)^4)-44100*H144)/(1.84*29.3*P144+8*0.95*0.0000000567*(BO144+273)^3))</f>
        <v>36.477149626403197</v>
      </c>
      <c r="U144">
        <f t="shared" ref="U144:U207" si="81">($C$6*BP144+$D$6*BQ144+$E$6*T144)</f>
        <v>35.25461428571429</v>
      </c>
      <c r="V144">
        <f t="shared" ref="V144:V207" si="82">0.61365*EXP(17.502*U144/(240.97+U144))</f>
        <v>5.7285013061139161</v>
      </c>
      <c r="W144">
        <f t="shared" ref="W144:W207" si="83">(X144/Y144*100)</f>
        <v>69.762819216123006</v>
      </c>
      <c r="X144">
        <f t="shared" ref="X144:X207" si="84">BH144*(BM144+BN144)/1000</f>
        <v>3.9781351681871846</v>
      </c>
      <c r="Y144">
        <f t="shared" ref="Y144:Y207" si="85">0.61365*EXP(17.502*BO144/(240.97+BO144))</f>
        <v>5.7023715682461855</v>
      </c>
      <c r="Z144">
        <f t="shared" ref="Z144:Z207" si="86">(V144-BH144*(BM144+BN144)/1000)</f>
        <v>1.7503661379267315</v>
      </c>
      <c r="AA144">
        <f t="shared" ref="AA144:AA207" si="87">(-H144*44100)</f>
        <v>-14.835310626412912</v>
      </c>
      <c r="AB144">
        <f t="shared" ref="AB144:AB207" si="88">2*29.3*P144*0.92*(BO144-U144)</f>
        <v>-12.34188060089752</v>
      </c>
      <c r="AC144">
        <f t="shared" ref="AC144:AC207" si="89">2*0.95*0.0000000567*(((BO144+$B$6)+273)^4-(U144+273)^4)</f>
        <v>-1.0432325929512443</v>
      </c>
      <c r="AD144">
        <f t="shared" ref="AD144:AD207" si="90">S144+AC144+AA144+AB144</f>
        <v>197.89665198707866</v>
      </c>
      <c r="AE144">
        <f t="shared" ref="AE144:AE207" si="91">BL144*AS144*(BG144-BF144*(1000-AS144*BI144)/(1000-AS144*BH144))/(100*AZ144)</f>
        <v>13.590436418980573</v>
      </c>
      <c r="AF144">
        <f t="shared" ref="AF144:AF207" si="92">1000*BL144*AS144*(BH144-BI144)/(100*AZ144*(1000-AS144*BH144))</f>
        <v>0.35303741849018172</v>
      </c>
      <c r="AG144">
        <f t="shared" ref="AG144:AG207" si="93">(AH144 - AI144 - BM144*1000/(8.314*(BO144+273.15)) * AK144/BL144 * AJ144) * BL144/(100*AZ144) * (1000 - BI144)/1000</f>
        <v>3.2180206295167042</v>
      </c>
      <c r="AH144">
        <v>881.67717936220777</v>
      </c>
      <c r="AI144">
        <v>871.68618787878768</v>
      </c>
      <c r="AJ144">
        <v>1.7081052045284779</v>
      </c>
      <c r="AK144">
        <v>66.492370730990942</v>
      </c>
      <c r="AL144">
        <f t="shared" ref="AL144:AL207" si="94">(AN144 - AM144 + BM144*1000/(8.314*(BO144+273.15)) * AP144/BL144 * AO144) * BL144/(100*AZ144) * 1000/(1000 - AN144)</f>
        <v>0.33640160150596177</v>
      </c>
      <c r="AM144">
        <v>38.952784620706197</v>
      </c>
      <c r="AN144">
        <v>39.262706593406627</v>
      </c>
      <c r="AO144">
        <v>-2.1870006660027461E-3</v>
      </c>
      <c r="AP144">
        <v>87.124668143058287</v>
      </c>
      <c r="AQ144">
        <v>37</v>
      </c>
      <c r="AR144">
        <v>6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47031.059379496495</v>
      </c>
      <c r="AV144">
        <f t="shared" ref="AV144:AV207" si="98">$B$10*BU144+$C$10*BV144+$F$10*CG144*(1-CJ144)</f>
        <v>1200.001428571429</v>
      </c>
      <c r="AW144">
        <f t="shared" ref="AW144:AW207" si="99">AV144*AX144</f>
        <v>1025.9270278794511</v>
      </c>
      <c r="AX144">
        <f t="shared" ref="AX144:AX207" si="100">($B$10*$D$8+$C$10*$D$8+$F$10*((CT144+CL144)/MAX(CT144+CL144+CU144, 0.1)*$I$8+CU144/MAX(CT144+CL144+CU144, 0.1)*$J$8))/($B$10+$C$10+$F$10)</f>
        <v>0.85493817211600409</v>
      </c>
      <c r="AY144">
        <f t="shared" ref="AY144:AY207" si="101">($B$10*$K$8+$C$10*$K$8+$F$10*((CT144+CL144)/MAX(CT144+CL144+CU144, 0.1)*$P$8+CU144/MAX(CT144+CL144+CU144, 0.1)*$Q$8))/($B$10+$C$10+$F$10)</f>
        <v>0.18843067218388809</v>
      </c>
      <c r="AZ144">
        <v>6</v>
      </c>
      <c r="BA144">
        <v>0.5</v>
      </c>
      <c r="BB144" t="s">
        <v>355</v>
      </c>
      <c r="BC144">
        <v>2</v>
      </c>
      <c r="BD144" t="b">
        <v>1</v>
      </c>
      <c r="BE144">
        <v>1665770275.0999999</v>
      </c>
      <c r="BF144">
        <v>834.99914285714283</v>
      </c>
      <c r="BG144">
        <v>847.8168571428572</v>
      </c>
      <c r="BH144">
        <v>39.26285714285715</v>
      </c>
      <c r="BI144">
        <v>38.949757142857138</v>
      </c>
      <c r="BJ144">
        <v>836.03014285714289</v>
      </c>
      <c r="BK144">
        <v>39.042985714285713</v>
      </c>
      <c r="BL144">
        <v>649.97028571428564</v>
      </c>
      <c r="BM144">
        <v>101.22071428571429</v>
      </c>
      <c r="BN144">
        <v>9.9858328571428581E-2</v>
      </c>
      <c r="BO144">
        <v>35.171928571428573</v>
      </c>
      <c r="BP144">
        <v>35.25461428571429</v>
      </c>
      <c r="BQ144">
        <v>999.89999999999986</v>
      </c>
      <c r="BR144">
        <v>0</v>
      </c>
      <c r="BS144">
        <v>0</v>
      </c>
      <c r="BT144">
        <v>8999.8228571428572</v>
      </c>
      <c r="BU144">
        <v>0</v>
      </c>
      <c r="BV144">
        <v>1839.742857142857</v>
      </c>
      <c r="BW144">
        <v>-12.81775714285714</v>
      </c>
      <c r="BX144">
        <v>869.12357142857149</v>
      </c>
      <c r="BY144">
        <v>882.17757142857135</v>
      </c>
      <c r="BZ144">
        <v>0.31309742857142853</v>
      </c>
      <c r="CA144">
        <v>847.8168571428572</v>
      </c>
      <c r="CB144">
        <v>38.949757142857138</v>
      </c>
      <c r="CC144">
        <v>3.9742128571428572</v>
      </c>
      <c r="CD144">
        <v>3.9425214285714278</v>
      </c>
      <c r="CE144">
        <v>28.79458571428572</v>
      </c>
      <c r="CF144">
        <v>28.656500000000001</v>
      </c>
      <c r="CG144">
        <v>1200.001428571429</v>
      </c>
      <c r="CH144">
        <v>0.49997699999999989</v>
      </c>
      <c r="CI144">
        <v>0.500023</v>
      </c>
      <c r="CJ144">
        <v>0</v>
      </c>
      <c r="CK144">
        <v>1116.3242857142859</v>
      </c>
      <c r="CL144">
        <v>4.9990899999999998</v>
      </c>
      <c r="CM144">
        <v>13804.971428571431</v>
      </c>
      <c r="CN144">
        <v>9557.7857142857138</v>
      </c>
      <c r="CO144">
        <v>46.33</v>
      </c>
      <c r="CP144">
        <v>49.436999999999998</v>
      </c>
      <c r="CQ144">
        <v>47.25</v>
      </c>
      <c r="CR144">
        <v>47.936999999999998</v>
      </c>
      <c r="CS144">
        <v>47.794285714285706</v>
      </c>
      <c r="CT144">
        <v>597.47428571428577</v>
      </c>
      <c r="CU144">
        <v>597.52714285714296</v>
      </c>
      <c r="CV144">
        <v>0</v>
      </c>
      <c r="CW144">
        <v>1665770282.5999999</v>
      </c>
      <c r="CX144">
        <v>0</v>
      </c>
      <c r="CY144">
        <v>1665769350.0999999</v>
      </c>
      <c r="CZ144" t="s">
        <v>356</v>
      </c>
      <c r="DA144">
        <v>1665769350.0999999</v>
      </c>
      <c r="DB144">
        <v>1665769349.0999999</v>
      </c>
      <c r="DC144">
        <v>11</v>
      </c>
      <c r="DD144">
        <v>-2.3E-2</v>
      </c>
      <c r="DE144">
        <v>-8.9999999999999993E-3</v>
      </c>
      <c r="DF144">
        <v>-1.113</v>
      </c>
      <c r="DG144">
        <v>0.21099999999999999</v>
      </c>
      <c r="DH144">
        <v>415</v>
      </c>
      <c r="DI144">
        <v>39</v>
      </c>
      <c r="DJ144">
        <v>0.32</v>
      </c>
      <c r="DK144">
        <v>0.12</v>
      </c>
      <c r="DL144">
        <v>-12.81522682926829</v>
      </c>
      <c r="DM144">
        <v>-9.7814634146354648E-2</v>
      </c>
      <c r="DN144">
        <v>7.3904513292953999E-2</v>
      </c>
      <c r="DO144">
        <v>1</v>
      </c>
      <c r="DP144">
        <v>0.29586307317073168</v>
      </c>
      <c r="DQ144">
        <v>0.23852331010452979</v>
      </c>
      <c r="DR144">
        <v>2.8194447818234249E-2</v>
      </c>
      <c r="DS144">
        <v>0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357</v>
      </c>
      <c r="EA144">
        <v>3.29338</v>
      </c>
      <c r="EB144">
        <v>2.6252499999999999</v>
      </c>
      <c r="EC144">
        <v>0.16549800000000001</v>
      </c>
      <c r="ED144">
        <v>0.165825</v>
      </c>
      <c r="EE144">
        <v>0.152504</v>
      </c>
      <c r="EF144">
        <v>0.15015999999999999</v>
      </c>
      <c r="EG144">
        <v>25152.400000000001</v>
      </c>
      <c r="EH144">
        <v>25636.5</v>
      </c>
      <c r="EI144">
        <v>28058.9</v>
      </c>
      <c r="EJ144">
        <v>29604.6</v>
      </c>
      <c r="EK144">
        <v>32667.9</v>
      </c>
      <c r="EL144">
        <v>34965.699999999997</v>
      </c>
      <c r="EM144">
        <v>39544</v>
      </c>
      <c r="EN144">
        <v>42363.3</v>
      </c>
      <c r="EO144">
        <v>2.1181999999999999</v>
      </c>
      <c r="EP144">
        <v>2.1233200000000001</v>
      </c>
      <c r="EQ144">
        <v>7.2643200000000005E-2</v>
      </c>
      <c r="ER144">
        <v>0</v>
      </c>
      <c r="ES144">
        <v>34.084000000000003</v>
      </c>
      <c r="ET144">
        <v>999.9</v>
      </c>
      <c r="EU144">
        <v>64.7</v>
      </c>
      <c r="EV144">
        <v>38.9</v>
      </c>
      <c r="EW144">
        <v>44.671799999999998</v>
      </c>
      <c r="EX144">
        <v>57.1175</v>
      </c>
      <c r="EY144">
        <v>-2.6482399999999999</v>
      </c>
      <c r="EZ144">
        <v>2</v>
      </c>
      <c r="FA144">
        <v>0.74440799999999996</v>
      </c>
      <c r="FB144">
        <v>2.0263399999999998</v>
      </c>
      <c r="FC144">
        <v>20.2576</v>
      </c>
      <c r="FD144">
        <v>5.2166899999999998</v>
      </c>
      <c r="FE144">
        <v>12.0099</v>
      </c>
      <c r="FF144">
        <v>4.9836999999999998</v>
      </c>
      <c r="FG144">
        <v>3.2846500000000001</v>
      </c>
      <c r="FH144">
        <v>8044.3</v>
      </c>
      <c r="FI144">
        <v>9999</v>
      </c>
      <c r="FJ144">
        <v>9999</v>
      </c>
      <c r="FK144">
        <v>562.29999999999995</v>
      </c>
      <c r="FL144">
        <v>1.86585</v>
      </c>
      <c r="FM144">
        <v>1.8622399999999999</v>
      </c>
      <c r="FN144">
        <v>1.86432</v>
      </c>
      <c r="FO144">
        <v>1.86039</v>
      </c>
      <c r="FP144">
        <v>1.86111</v>
      </c>
      <c r="FQ144">
        <v>1.8601700000000001</v>
      </c>
      <c r="FR144">
        <v>1.86191</v>
      </c>
      <c r="FS144">
        <v>1.8585100000000001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-1.0309999999999999</v>
      </c>
      <c r="GH144">
        <v>0.2198</v>
      </c>
      <c r="GI144">
        <v>-1.0539319262819791</v>
      </c>
      <c r="GJ144">
        <v>-4.1205714796583209E-4</v>
      </c>
      <c r="GK144">
        <v>7.7744911336874259E-7</v>
      </c>
      <c r="GL144">
        <v>-3.0144991668536769E-10</v>
      </c>
      <c r="GM144">
        <v>-0.1266511706023529</v>
      </c>
      <c r="GN144">
        <v>4.3598202540073173E-3</v>
      </c>
      <c r="GO144">
        <v>2.9285056325319391E-4</v>
      </c>
      <c r="GP144">
        <v>-4.5385929978810709E-6</v>
      </c>
      <c r="GQ144">
        <v>2</v>
      </c>
      <c r="GR144">
        <v>2069</v>
      </c>
      <c r="GS144">
        <v>4</v>
      </c>
      <c r="GT144">
        <v>38</v>
      </c>
      <c r="GU144">
        <v>15.4</v>
      </c>
      <c r="GV144">
        <v>15.5</v>
      </c>
      <c r="GW144">
        <v>2.4706999999999999</v>
      </c>
      <c r="GX144">
        <v>2.5671400000000002</v>
      </c>
      <c r="GY144">
        <v>2.04834</v>
      </c>
      <c r="GZ144">
        <v>2.6220699999999999</v>
      </c>
      <c r="HA144">
        <v>2.1972700000000001</v>
      </c>
      <c r="HB144">
        <v>2.3791500000000001</v>
      </c>
      <c r="HC144">
        <v>43.726900000000001</v>
      </c>
      <c r="HD144">
        <v>12.433400000000001</v>
      </c>
      <c r="HE144">
        <v>18</v>
      </c>
      <c r="HF144">
        <v>651.721</v>
      </c>
      <c r="HG144">
        <v>727.38800000000003</v>
      </c>
      <c r="HH144">
        <v>31.000900000000001</v>
      </c>
      <c r="HI144">
        <v>36.543900000000001</v>
      </c>
      <c r="HJ144">
        <v>30.000399999999999</v>
      </c>
      <c r="HK144">
        <v>36.307099999999998</v>
      </c>
      <c r="HL144">
        <v>36.279499999999999</v>
      </c>
      <c r="HM144">
        <v>49.425199999999997</v>
      </c>
      <c r="HN144">
        <v>15.8224</v>
      </c>
      <c r="HO144">
        <v>100</v>
      </c>
      <c r="HP144">
        <v>31</v>
      </c>
      <c r="HQ144">
        <v>862.94</v>
      </c>
      <c r="HR144">
        <v>38.899099999999997</v>
      </c>
      <c r="HS144">
        <v>98.780699999999996</v>
      </c>
      <c r="HT144">
        <v>98.191100000000006</v>
      </c>
    </row>
    <row r="145" spans="1:228" x14ac:dyDescent="0.2">
      <c r="A145">
        <v>130</v>
      </c>
      <c r="B145">
        <v>1665770281.0999999</v>
      </c>
      <c r="C145">
        <v>515</v>
      </c>
      <c r="D145" t="s">
        <v>619</v>
      </c>
      <c r="E145" t="s">
        <v>620</v>
      </c>
      <c r="F145">
        <v>4</v>
      </c>
      <c r="G145">
        <v>1665770278.7874999</v>
      </c>
      <c r="H145">
        <f t="shared" si="68"/>
        <v>3.4262090293398048E-4</v>
      </c>
      <c r="I145">
        <f t="shared" si="69"/>
        <v>0.34262090293398051</v>
      </c>
      <c r="J145">
        <f t="shared" si="70"/>
        <v>2.876130545158964</v>
      </c>
      <c r="K145">
        <f t="shared" si="71"/>
        <v>841.17149999999992</v>
      </c>
      <c r="L145">
        <f t="shared" si="72"/>
        <v>576.81073208430735</v>
      </c>
      <c r="M145">
        <f t="shared" si="73"/>
        <v>58.443271919225722</v>
      </c>
      <c r="N145">
        <f t="shared" si="74"/>
        <v>85.228675492150131</v>
      </c>
      <c r="O145">
        <f t="shared" si="75"/>
        <v>1.8938921395064492E-2</v>
      </c>
      <c r="P145">
        <f t="shared" si="76"/>
        <v>2.7686583237619824</v>
      </c>
      <c r="Q145">
        <f t="shared" si="77"/>
        <v>1.8867242689388965E-2</v>
      </c>
      <c r="R145">
        <f t="shared" si="78"/>
        <v>1.1798444020650566E-2</v>
      </c>
      <c r="S145">
        <f t="shared" si="79"/>
        <v>226.1176117359864</v>
      </c>
      <c r="T145">
        <f t="shared" si="80"/>
        <v>36.477604456552342</v>
      </c>
      <c r="U145">
        <f t="shared" si="81"/>
        <v>35.257262500000003</v>
      </c>
      <c r="V145">
        <f t="shared" si="82"/>
        <v>5.7293398922309215</v>
      </c>
      <c r="W145">
        <f t="shared" si="83"/>
        <v>69.743766329338158</v>
      </c>
      <c r="X145">
        <f t="shared" si="84"/>
        <v>3.9775236077988758</v>
      </c>
      <c r="Y145">
        <f t="shared" si="85"/>
        <v>5.7030524979344355</v>
      </c>
      <c r="Z145">
        <f t="shared" si="86"/>
        <v>1.7518162844320457</v>
      </c>
      <c r="AA145">
        <f t="shared" si="87"/>
        <v>-15.10958181938854</v>
      </c>
      <c r="AB145">
        <f t="shared" si="88"/>
        <v>-12.415025510526442</v>
      </c>
      <c r="AC145">
        <f t="shared" si="89"/>
        <v>-1.0494303849876319</v>
      </c>
      <c r="AD145">
        <f t="shared" si="90"/>
        <v>197.54357402108377</v>
      </c>
      <c r="AE145">
        <f t="shared" si="91"/>
        <v>13.539032046919614</v>
      </c>
      <c r="AF145">
        <f t="shared" si="92"/>
        <v>0.35067050555550799</v>
      </c>
      <c r="AG145">
        <f t="shared" si="93"/>
        <v>2.876130545158964</v>
      </c>
      <c r="AH145">
        <v>888.56778197757683</v>
      </c>
      <c r="AI145">
        <v>878.72279393939391</v>
      </c>
      <c r="AJ145">
        <v>1.7537777090459721</v>
      </c>
      <c r="AK145">
        <v>66.492370730990942</v>
      </c>
      <c r="AL145">
        <f t="shared" si="94"/>
        <v>0.34262090293398051</v>
      </c>
      <c r="AM145">
        <v>38.946961412743093</v>
      </c>
      <c r="AN145">
        <v>39.251453846153858</v>
      </c>
      <c r="AO145">
        <v>-1.305535350718549E-4</v>
      </c>
      <c r="AP145">
        <v>87.124668143058287</v>
      </c>
      <c r="AQ145">
        <v>37</v>
      </c>
      <c r="AR145">
        <v>6</v>
      </c>
      <c r="AS145">
        <f t="shared" si="95"/>
        <v>1</v>
      </c>
      <c r="AT145">
        <f t="shared" si="96"/>
        <v>0</v>
      </c>
      <c r="AU145">
        <f t="shared" si="97"/>
        <v>47031.420680908479</v>
      </c>
      <c r="AV145">
        <f t="shared" si="98"/>
        <v>1200.0037500000001</v>
      </c>
      <c r="AW145">
        <f t="shared" si="99"/>
        <v>1025.9290635937753</v>
      </c>
      <c r="AX145">
        <f t="shared" si="100"/>
        <v>0.85493821464622521</v>
      </c>
      <c r="AY145">
        <f t="shared" si="101"/>
        <v>0.18843075426721489</v>
      </c>
      <c r="AZ145">
        <v>6</v>
      </c>
      <c r="BA145">
        <v>0.5</v>
      </c>
      <c r="BB145" t="s">
        <v>355</v>
      </c>
      <c r="BC145">
        <v>2</v>
      </c>
      <c r="BD145" t="b">
        <v>1</v>
      </c>
      <c r="BE145">
        <v>1665770278.7874999</v>
      </c>
      <c r="BF145">
        <v>841.17149999999992</v>
      </c>
      <c r="BG145">
        <v>853.93925000000002</v>
      </c>
      <c r="BH145">
        <v>39.256500000000003</v>
      </c>
      <c r="BI145">
        <v>38.945562500000001</v>
      </c>
      <c r="BJ145">
        <v>842.20124999999996</v>
      </c>
      <c r="BK145">
        <v>39.036687499999999</v>
      </c>
      <c r="BL145">
        <v>650.10699999999997</v>
      </c>
      <c r="BM145">
        <v>101.221125</v>
      </c>
      <c r="BN145">
        <v>0.10027675</v>
      </c>
      <c r="BO145">
        <v>35.174087499999999</v>
      </c>
      <c r="BP145">
        <v>35.257262500000003</v>
      </c>
      <c r="BQ145">
        <v>999.9</v>
      </c>
      <c r="BR145">
        <v>0</v>
      </c>
      <c r="BS145">
        <v>0</v>
      </c>
      <c r="BT145">
        <v>8999.9200000000019</v>
      </c>
      <c r="BU145">
        <v>0</v>
      </c>
      <c r="BV145">
        <v>1844.97</v>
      </c>
      <c r="BW145">
        <v>-12.7676</v>
      </c>
      <c r="BX145">
        <v>875.54250000000002</v>
      </c>
      <c r="BY145">
        <v>888.54412499999989</v>
      </c>
      <c r="BZ145">
        <v>0.31092700000000001</v>
      </c>
      <c r="CA145">
        <v>853.93925000000002</v>
      </c>
      <c r="CB145">
        <v>38.945562500000001</v>
      </c>
      <c r="CC145">
        <v>3.9735900000000002</v>
      </c>
      <c r="CD145">
        <v>3.9421175000000002</v>
      </c>
      <c r="CE145">
        <v>28.791875000000001</v>
      </c>
      <c r="CF145">
        <v>28.654724999999999</v>
      </c>
      <c r="CG145">
        <v>1200.0037500000001</v>
      </c>
      <c r="CH145">
        <v>0.49997399999999997</v>
      </c>
      <c r="CI145">
        <v>0.50002599999999997</v>
      </c>
      <c r="CJ145">
        <v>0</v>
      </c>
      <c r="CK145">
        <v>1116.1775</v>
      </c>
      <c r="CL145">
        <v>4.9990899999999998</v>
      </c>
      <c r="CM145">
        <v>13807.05</v>
      </c>
      <c r="CN145">
        <v>9557.7962499999994</v>
      </c>
      <c r="CO145">
        <v>46.327749999999988</v>
      </c>
      <c r="CP145">
        <v>49.436999999999998</v>
      </c>
      <c r="CQ145">
        <v>47.265500000000003</v>
      </c>
      <c r="CR145">
        <v>47.936999999999998</v>
      </c>
      <c r="CS145">
        <v>47.796499999999988</v>
      </c>
      <c r="CT145">
        <v>597.47375</v>
      </c>
      <c r="CU145">
        <v>597.53</v>
      </c>
      <c r="CV145">
        <v>0</v>
      </c>
      <c r="CW145">
        <v>1665770286.8</v>
      </c>
      <c r="CX145">
        <v>0</v>
      </c>
      <c r="CY145">
        <v>1665769350.0999999</v>
      </c>
      <c r="CZ145" t="s">
        <v>356</v>
      </c>
      <c r="DA145">
        <v>1665769350.0999999</v>
      </c>
      <c r="DB145">
        <v>1665769349.0999999</v>
      </c>
      <c r="DC145">
        <v>11</v>
      </c>
      <c r="DD145">
        <v>-2.3E-2</v>
      </c>
      <c r="DE145">
        <v>-8.9999999999999993E-3</v>
      </c>
      <c r="DF145">
        <v>-1.113</v>
      </c>
      <c r="DG145">
        <v>0.21099999999999999</v>
      </c>
      <c r="DH145">
        <v>415</v>
      </c>
      <c r="DI145">
        <v>39</v>
      </c>
      <c r="DJ145">
        <v>0.32</v>
      </c>
      <c r="DK145">
        <v>0.12</v>
      </c>
      <c r="DL145">
        <v>-12.826690243902441</v>
      </c>
      <c r="DM145">
        <v>0.34365156794425628</v>
      </c>
      <c r="DN145">
        <v>6.5610434940725965E-2</v>
      </c>
      <c r="DO145">
        <v>0</v>
      </c>
      <c r="DP145">
        <v>0.30683207317073169</v>
      </c>
      <c r="DQ145">
        <v>0.11928760975609801</v>
      </c>
      <c r="DR145">
        <v>2.044925134223893E-2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363</v>
      </c>
      <c r="EA145">
        <v>3.29358</v>
      </c>
      <c r="EB145">
        <v>2.62548</v>
      </c>
      <c r="EC145">
        <v>0.16636899999999999</v>
      </c>
      <c r="ED145">
        <v>0.16667699999999999</v>
      </c>
      <c r="EE145">
        <v>0.152476</v>
      </c>
      <c r="EF145">
        <v>0.150147</v>
      </c>
      <c r="EG145">
        <v>25125.5</v>
      </c>
      <c r="EH145">
        <v>25610.1</v>
      </c>
      <c r="EI145">
        <v>28058.400000000001</v>
      </c>
      <c r="EJ145">
        <v>29604.6</v>
      </c>
      <c r="EK145">
        <v>32668</v>
      </c>
      <c r="EL145">
        <v>34966.400000000001</v>
      </c>
      <c r="EM145">
        <v>39542.9</v>
      </c>
      <c r="EN145">
        <v>42363.5</v>
      </c>
      <c r="EO145">
        <v>2.1187299999999998</v>
      </c>
      <c r="EP145">
        <v>2.1233200000000001</v>
      </c>
      <c r="EQ145">
        <v>7.2337700000000005E-2</v>
      </c>
      <c r="ER145">
        <v>0</v>
      </c>
      <c r="ES145">
        <v>34.091299999999997</v>
      </c>
      <c r="ET145">
        <v>999.9</v>
      </c>
      <c r="EU145">
        <v>64.7</v>
      </c>
      <c r="EV145">
        <v>38.9</v>
      </c>
      <c r="EW145">
        <v>44.671100000000003</v>
      </c>
      <c r="EX145">
        <v>57.357500000000002</v>
      </c>
      <c r="EY145">
        <v>-2.5961500000000002</v>
      </c>
      <c r="EZ145">
        <v>2</v>
      </c>
      <c r="FA145">
        <v>0.74484799999999995</v>
      </c>
      <c r="FB145">
        <v>2.03043</v>
      </c>
      <c r="FC145">
        <v>20.2578</v>
      </c>
      <c r="FD145">
        <v>5.21774</v>
      </c>
      <c r="FE145">
        <v>12.0099</v>
      </c>
      <c r="FF145">
        <v>4.9862500000000001</v>
      </c>
      <c r="FG145">
        <v>3.2846500000000001</v>
      </c>
      <c r="FH145">
        <v>8044.3</v>
      </c>
      <c r="FI145">
        <v>9999</v>
      </c>
      <c r="FJ145">
        <v>9999</v>
      </c>
      <c r="FK145">
        <v>562.29999999999995</v>
      </c>
      <c r="FL145">
        <v>1.86585</v>
      </c>
      <c r="FM145">
        <v>1.8622399999999999</v>
      </c>
      <c r="FN145">
        <v>1.86432</v>
      </c>
      <c r="FO145">
        <v>1.8603700000000001</v>
      </c>
      <c r="FP145">
        <v>1.86111</v>
      </c>
      <c r="FQ145">
        <v>1.8602000000000001</v>
      </c>
      <c r="FR145">
        <v>1.86189</v>
      </c>
      <c r="FS145">
        <v>1.8585199999999999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-1.028</v>
      </c>
      <c r="GH145">
        <v>0.2198</v>
      </c>
      <c r="GI145">
        <v>-1.0539319262819791</v>
      </c>
      <c r="GJ145">
        <v>-4.1205714796583209E-4</v>
      </c>
      <c r="GK145">
        <v>7.7744911336874259E-7</v>
      </c>
      <c r="GL145">
        <v>-3.0144991668536769E-10</v>
      </c>
      <c r="GM145">
        <v>-0.1266511706023529</v>
      </c>
      <c r="GN145">
        <v>4.3598202540073173E-3</v>
      </c>
      <c r="GO145">
        <v>2.9285056325319391E-4</v>
      </c>
      <c r="GP145">
        <v>-4.5385929978810709E-6</v>
      </c>
      <c r="GQ145">
        <v>2</v>
      </c>
      <c r="GR145">
        <v>2069</v>
      </c>
      <c r="GS145">
        <v>4</v>
      </c>
      <c r="GT145">
        <v>38</v>
      </c>
      <c r="GU145">
        <v>15.5</v>
      </c>
      <c r="GV145">
        <v>15.5</v>
      </c>
      <c r="GW145">
        <v>2.4865699999999999</v>
      </c>
      <c r="GX145">
        <v>2.5708000000000002</v>
      </c>
      <c r="GY145">
        <v>2.04834</v>
      </c>
      <c r="GZ145">
        <v>2.6220699999999999</v>
      </c>
      <c r="HA145">
        <v>2.1972700000000001</v>
      </c>
      <c r="HB145">
        <v>2.3571800000000001</v>
      </c>
      <c r="HC145">
        <v>43.726900000000001</v>
      </c>
      <c r="HD145">
        <v>12.4246</v>
      </c>
      <c r="HE145">
        <v>18</v>
      </c>
      <c r="HF145">
        <v>652.18100000000004</v>
      </c>
      <c r="HG145">
        <v>727.45100000000002</v>
      </c>
      <c r="HH145">
        <v>31.001100000000001</v>
      </c>
      <c r="HI145">
        <v>36.548200000000001</v>
      </c>
      <c r="HJ145">
        <v>30.000599999999999</v>
      </c>
      <c r="HK145">
        <v>36.311300000000003</v>
      </c>
      <c r="HL145">
        <v>36.2849</v>
      </c>
      <c r="HM145">
        <v>49.739199999999997</v>
      </c>
      <c r="HN145">
        <v>15.8224</v>
      </c>
      <c r="HO145">
        <v>100</v>
      </c>
      <c r="HP145">
        <v>31</v>
      </c>
      <c r="HQ145">
        <v>869.61800000000005</v>
      </c>
      <c r="HR145">
        <v>38.894399999999997</v>
      </c>
      <c r="HS145">
        <v>98.778199999999998</v>
      </c>
      <c r="HT145">
        <v>98.191299999999998</v>
      </c>
    </row>
    <row r="146" spans="1:228" x14ac:dyDescent="0.2">
      <c r="A146">
        <v>131</v>
      </c>
      <c r="B146">
        <v>1665770285.0999999</v>
      </c>
      <c r="C146">
        <v>519</v>
      </c>
      <c r="D146" t="s">
        <v>621</v>
      </c>
      <c r="E146" t="s">
        <v>622</v>
      </c>
      <c r="F146">
        <v>4</v>
      </c>
      <c r="G146">
        <v>1665770283.0999999</v>
      </c>
      <c r="H146">
        <f t="shared" si="68"/>
        <v>3.3790355423272186E-4</v>
      </c>
      <c r="I146">
        <f t="shared" si="69"/>
        <v>0.33790355423272184</v>
      </c>
      <c r="J146">
        <f t="shared" si="70"/>
        <v>3.2329742477280488</v>
      </c>
      <c r="K146">
        <f t="shared" si="71"/>
        <v>848.33014285714285</v>
      </c>
      <c r="L146">
        <f t="shared" si="72"/>
        <v>549.72502421177774</v>
      </c>
      <c r="M146">
        <f t="shared" si="73"/>
        <v>55.69782588998352</v>
      </c>
      <c r="N146">
        <f t="shared" si="74"/>
        <v>85.95232618677224</v>
      </c>
      <c r="O146">
        <f t="shared" si="75"/>
        <v>1.8648180085144423E-2</v>
      </c>
      <c r="P146">
        <f t="shared" si="76"/>
        <v>2.7722414134326225</v>
      </c>
      <c r="Q146">
        <f t="shared" si="77"/>
        <v>1.8578770348437693E-2</v>
      </c>
      <c r="R146">
        <f t="shared" si="78"/>
        <v>1.1617946030024969E-2</v>
      </c>
      <c r="S146">
        <f t="shared" si="79"/>
        <v>226.11736637858093</v>
      </c>
      <c r="T146">
        <f t="shared" si="80"/>
        <v>36.481798119471783</v>
      </c>
      <c r="U146">
        <f t="shared" si="81"/>
        <v>35.262828571428578</v>
      </c>
      <c r="V146">
        <f t="shared" si="82"/>
        <v>5.7311027975863436</v>
      </c>
      <c r="W146">
        <f t="shared" si="83"/>
        <v>69.710758628115059</v>
      </c>
      <c r="X146">
        <f t="shared" si="84"/>
        <v>3.9766240532922175</v>
      </c>
      <c r="Y146">
        <f t="shared" si="85"/>
        <v>5.7044624553668308</v>
      </c>
      <c r="Z146">
        <f t="shared" si="86"/>
        <v>1.7544787442941261</v>
      </c>
      <c r="AA146">
        <f t="shared" si="87"/>
        <v>-14.901546741663035</v>
      </c>
      <c r="AB146">
        <f t="shared" si="88"/>
        <v>-12.594961564268942</v>
      </c>
      <c r="AC146">
        <f t="shared" si="89"/>
        <v>-1.0633161069593848</v>
      </c>
      <c r="AD146">
        <f t="shared" si="90"/>
        <v>197.55754196568958</v>
      </c>
      <c r="AE146">
        <f t="shared" si="91"/>
        <v>13.583083610852487</v>
      </c>
      <c r="AF146">
        <f t="shared" si="92"/>
        <v>0.34726531219367779</v>
      </c>
      <c r="AG146">
        <f t="shared" si="93"/>
        <v>3.2329742477280488</v>
      </c>
      <c r="AH146">
        <v>895.53068467707317</v>
      </c>
      <c r="AI146">
        <v>885.54049090909086</v>
      </c>
      <c r="AJ146">
        <v>1.7046455455665881</v>
      </c>
      <c r="AK146">
        <v>66.492370730990942</v>
      </c>
      <c r="AL146">
        <f t="shared" si="94"/>
        <v>0.33790355423272184</v>
      </c>
      <c r="AM146">
        <v>38.943633178545618</v>
      </c>
      <c r="AN146">
        <v>39.244710989011018</v>
      </c>
      <c r="AO146">
        <v>-2.6861264049106112E-4</v>
      </c>
      <c r="AP146">
        <v>87.124668143058287</v>
      </c>
      <c r="AQ146">
        <v>37</v>
      </c>
      <c r="AR146">
        <v>6</v>
      </c>
      <c r="AS146">
        <f t="shared" si="95"/>
        <v>1</v>
      </c>
      <c r="AT146">
        <f t="shared" si="96"/>
        <v>0</v>
      </c>
      <c r="AU146">
        <f t="shared" si="97"/>
        <v>47128.673370360906</v>
      </c>
      <c r="AV146">
        <f t="shared" si="98"/>
        <v>1200.004285714286</v>
      </c>
      <c r="AW146">
        <f t="shared" si="99"/>
        <v>1025.9293421650677</v>
      </c>
      <c r="AX146">
        <f t="shared" si="100"/>
        <v>0.85493806512065706</v>
      </c>
      <c r="AY146">
        <f t="shared" si="101"/>
        <v>0.18843046568286853</v>
      </c>
      <c r="AZ146">
        <v>6</v>
      </c>
      <c r="BA146">
        <v>0.5</v>
      </c>
      <c r="BB146" t="s">
        <v>355</v>
      </c>
      <c r="BC146">
        <v>2</v>
      </c>
      <c r="BD146" t="b">
        <v>1</v>
      </c>
      <c r="BE146">
        <v>1665770283.0999999</v>
      </c>
      <c r="BF146">
        <v>848.33014285714285</v>
      </c>
      <c r="BG146">
        <v>861.13971428571426</v>
      </c>
      <c r="BH146">
        <v>39.24838571428571</v>
      </c>
      <c r="BI146">
        <v>38.940428571428569</v>
      </c>
      <c r="BJ146">
        <v>849.35814285714275</v>
      </c>
      <c r="BK146">
        <v>39.028614285714291</v>
      </c>
      <c r="BL146">
        <v>650.03014285714289</v>
      </c>
      <c r="BM146">
        <v>101.21942857142859</v>
      </c>
      <c r="BN146">
        <v>0.1000010285714286</v>
      </c>
      <c r="BO146">
        <v>35.178557142857137</v>
      </c>
      <c r="BP146">
        <v>35.262828571428578</v>
      </c>
      <c r="BQ146">
        <v>999.89999999999986</v>
      </c>
      <c r="BR146">
        <v>0</v>
      </c>
      <c r="BS146">
        <v>0</v>
      </c>
      <c r="BT146">
        <v>9019.1085714285709</v>
      </c>
      <c r="BU146">
        <v>0</v>
      </c>
      <c r="BV146">
        <v>1850.6785714285711</v>
      </c>
      <c r="BW146">
        <v>-12.80952857142857</v>
      </c>
      <c r="BX146">
        <v>882.98599999999988</v>
      </c>
      <c r="BY146">
        <v>896.0315714285714</v>
      </c>
      <c r="BZ146">
        <v>0.30794899999999997</v>
      </c>
      <c r="CA146">
        <v>861.13971428571426</v>
      </c>
      <c r="CB146">
        <v>38.940428571428569</v>
      </c>
      <c r="CC146">
        <v>3.9726942857142862</v>
      </c>
      <c r="CD146">
        <v>3.9415242857142858</v>
      </c>
      <c r="CE146">
        <v>28.787971428571431</v>
      </c>
      <c r="CF146">
        <v>28.652142857142859</v>
      </c>
      <c r="CG146">
        <v>1200.004285714286</v>
      </c>
      <c r="CH146">
        <v>0.49998100000000001</v>
      </c>
      <c r="CI146">
        <v>0.50001899999999999</v>
      </c>
      <c r="CJ146">
        <v>0</v>
      </c>
      <c r="CK146">
        <v>1115.8828571428569</v>
      </c>
      <c r="CL146">
        <v>4.9990899999999998</v>
      </c>
      <c r="CM146">
        <v>13806.028571428569</v>
      </c>
      <c r="CN146">
        <v>9557.8271428571425</v>
      </c>
      <c r="CO146">
        <v>46.348000000000013</v>
      </c>
      <c r="CP146">
        <v>49.436999999999998</v>
      </c>
      <c r="CQ146">
        <v>47.311999999999998</v>
      </c>
      <c r="CR146">
        <v>47.936999999999998</v>
      </c>
      <c r="CS146">
        <v>47.794285714285721</v>
      </c>
      <c r="CT146">
        <v>597.48000000000013</v>
      </c>
      <c r="CU146">
        <v>597.52428571428572</v>
      </c>
      <c r="CV146">
        <v>0</v>
      </c>
      <c r="CW146">
        <v>1665770290.4000001</v>
      </c>
      <c r="CX146">
        <v>0</v>
      </c>
      <c r="CY146">
        <v>1665769350.0999999</v>
      </c>
      <c r="CZ146" t="s">
        <v>356</v>
      </c>
      <c r="DA146">
        <v>1665769350.0999999</v>
      </c>
      <c r="DB146">
        <v>1665769349.0999999</v>
      </c>
      <c r="DC146">
        <v>11</v>
      </c>
      <c r="DD146">
        <v>-2.3E-2</v>
      </c>
      <c r="DE146">
        <v>-8.9999999999999993E-3</v>
      </c>
      <c r="DF146">
        <v>-1.113</v>
      </c>
      <c r="DG146">
        <v>0.21099999999999999</v>
      </c>
      <c r="DH146">
        <v>415</v>
      </c>
      <c r="DI146">
        <v>39</v>
      </c>
      <c r="DJ146">
        <v>0.32</v>
      </c>
      <c r="DK146">
        <v>0.12</v>
      </c>
      <c r="DL146">
        <v>-12.81177317073171</v>
      </c>
      <c r="DM146">
        <v>0.31693588850173732</v>
      </c>
      <c r="DN146">
        <v>5.5523754636829542E-2</v>
      </c>
      <c r="DO146">
        <v>0</v>
      </c>
      <c r="DP146">
        <v>0.3145740243902439</v>
      </c>
      <c r="DQ146">
        <v>-3.4761449477350867E-2</v>
      </c>
      <c r="DR146">
        <v>8.1366231609199969E-3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357</v>
      </c>
      <c r="EA146">
        <v>3.2933699999999999</v>
      </c>
      <c r="EB146">
        <v>2.6250200000000001</v>
      </c>
      <c r="EC146">
        <v>0.16722600000000001</v>
      </c>
      <c r="ED146">
        <v>0.16753199999999999</v>
      </c>
      <c r="EE146">
        <v>0.152443</v>
      </c>
      <c r="EF146">
        <v>0.15012700000000001</v>
      </c>
      <c r="EG146">
        <v>25099.4</v>
      </c>
      <c r="EH146">
        <v>25583.599999999999</v>
      </c>
      <c r="EI146">
        <v>28058.1</v>
      </c>
      <c r="EJ146">
        <v>29604.5</v>
      </c>
      <c r="EK146">
        <v>32668.9</v>
      </c>
      <c r="EL146">
        <v>34967.199999999997</v>
      </c>
      <c r="EM146">
        <v>39542.300000000003</v>
      </c>
      <c r="EN146">
        <v>42363.5</v>
      </c>
      <c r="EO146">
        <v>2.1183000000000001</v>
      </c>
      <c r="EP146">
        <v>2.1234999999999999</v>
      </c>
      <c r="EQ146">
        <v>7.1901800000000002E-2</v>
      </c>
      <c r="ER146">
        <v>0</v>
      </c>
      <c r="ES146">
        <v>34.100900000000003</v>
      </c>
      <c r="ET146">
        <v>999.9</v>
      </c>
      <c r="EU146">
        <v>64.7</v>
      </c>
      <c r="EV146">
        <v>38.9</v>
      </c>
      <c r="EW146">
        <v>44.674999999999997</v>
      </c>
      <c r="EX146">
        <v>57.267499999999998</v>
      </c>
      <c r="EY146">
        <v>-2.4959899999999999</v>
      </c>
      <c r="EZ146">
        <v>2</v>
      </c>
      <c r="FA146">
        <v>0.74514999999999998</v>
      </c>
      <c r="FB146">
        <v>2.0314800000000002</v>
      </c>
      <c r="FC146">
        <v>20.2575</v>
      </c>
      <c r="FD146">
        <v>5.2157900000000001</v>
      </c>
      <c r="FE146">
        <v>12.0099</v>
      </c>
      <c r="FF146">
        <v>4.9854500000000002</v>
      </c>
      <c r="FG146">
        <v>3.2843499999999999</v>
      </c>
      <c r="FH146">
        <v>8044.3</v>
      </c>
      <c r="FI146">
        <v>9999</v>
      </c>
      <c r="FJ146">
        <v>9999</v>
      </c>
      <c r="FK146">
        <v>562.29999999999995</v>
      </c>
      <c r="FL146">
        <v>1.8658600000000001</v>
      </c>
      <c r="FM146">
        <v>1.86222</v>
      </c>
      <c r="FN146">
        <v>1.86432</v>
      </c>
      <c r="FO146">
        <v>1.86043</v>
      </c>
      <c r="FP146">
        <v>1.86111</v>
      </c>
      <c r="FQ146">
        <v>1.8602000000000001</v>
      </c>
      <c r="FR146">
        <v>1.86191</v>
      </c>
      <c r="FS146">
        <v>1.8585199999999999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-1.0269999999999999</v>
      </c>
      <c r="GH146">
        <v>0.21970000000000001</v>
      </c>
      <c r="GI146">
        <v>-1.0539319262819791</v>
      </c>
      <c r="GJ146">
        <v>-4.1205714796583209E-4</v>
      </c>
      <c r="GK146">
        <v>7.7744911336874259E-7</v>
      </c>
      <c r="GL146">
        <v>-3.0144991668536769E-10</v>
      </c>
      <c r="GM146">
        <v>-0.1266511706023529</v>
      </c>
      <c r="GN146">
        <v>4.3598202540073173E-3</v>
      </c>
      <c r="GO146">
        <v>2.9285056325319391E-4</v>
      </c>
      <c r="GP146">
        <v>-4.5385929978810709E-6</v>
      </c>
      <c r="GQ146">
        <v>2</v>
      </c>
      <c r="GR146">
        <v>2069</v>
      </c>
      <c r="GS146">
        <v>4</v>
      </c>
      <c r="GT146">
        <v>38</v>
      </c>
      <c r="GU146">
        <v>15.6</v>
      </c>
      <c r="GV146">
        <v>15.6</v>
      </c>
      <c r="GW146">
        <v>2.50122</v>
      </c>
      <c r="GX146">
        <v>2.5817899999999998</v>
      </c>
      <c r="GY146">
        <v>2.04834</v>
      </c>
      <c r="GZ146">
        <v>2.6220699999999999</v>
      </c>
      <c r="HA146">
        <v>2.1972700000000001</v>
      </c>
      <c r="HB146">
        <v>2.32422</v>
      </c>
      <c r="HC146">
        <v>43.726900000000001</v>
      </c>
      <c r="HD146">
        <v>12.415900000000001</v>
      </c>
      <c r="HE146">
        <v>18</v>
      </c>
      <c r="HF146">
        <v>651.88800000000003</v>
      </c>
      <c r="HG146">
        <v>727.66700000000003</v>
      </c>
      <c r="HH146">
        <v>31.000599999999999</v>
      </c>
      <c r="HI146">
        <v>36.553100000000001</v>
      </c>
      <c r="HJ146">
        <v>30.000499999999999</v>
      </c>
      <c r="HK146">
        <v>36.316099999999999</v>
      </c>
      <c r="HL146">
        <v>36.289099999999998</v>
      </c>
      <c r="HM146">
        <v>50.053600000000003</v>
      </c>
      <c r="HN146">
        <v>15.8224</v>
      </c>
      <c r="HO146">
        <v>100</v>
      </c>
      <c r="HP146">
        <v>31</v>
      </c>
      <c r="HQ146">
        <v>876.29600000000005</v>
      </c>
      <c r="HR146">
        <v>39.027099999999997</v>
      </c>
      <c r="HS146">
        <v>98.777000000000001</v>
      </c>
      <c r="HT146">
        <v>98.191100000000006</v>
      </c>
    </row>
    <row r="147" spans="1:228" x14ac:dyDescent="0.2">
      <c r="A147">
        <v>132</v>
      </c>
      <c r="B147">
        <v>1665770289.0999999</v>
      </c>
      <c r="C147">
        <v>523</v>
      </c>
      <c r="D147" t="s">
        <v>623</v>
      </c>
      <c r="E147" t="s">
        <v>624</v>
      </c>
      <c r="F147">
        <v>4</v>
      </c>
      <c r="G147">
        <v>1665770286.7874999</v>
      </c>
      <c r="H147">
        <f t="shared" si="68"/>
        <v>3.0330857052013706E-4</v>
      </c>
      <c r="I147">
        <f t="shared" si="69"/>
        <v>0.30330857052013704</v>
      </c>
      <c r="J147">
        <f t="shared" si="70"/>
        <v>2.8428432799835486</v>
      </c>
      <c r="K147">
        <f t="shared" si="71"/>
        <v>854.49024999999995</v>
      </c>
      <c r="L147">
        <f t="shared" si="72"/>
        <v>561.28886383085</v>
      </c>
      <c r="M147">
        <f t="shared" si="73"/>
        <v>56.870670029435665</v>
      </c>
      <c r="N147">
        <f t="shared" si="74"/>
        <v>86.578295388672998</v>
      </c>
      <c r="O147">
        <f t="shared" si="75"/>
        <v>1.6733105151544234E-2</v>
      </c>
      <c r="P147">
        <f t="shared" si="76"/>
        <v>2.7638225747307255</v>
      </c>
      <c r="Q147">
        <f t="shared" si="77"/>
        <v>1.667702670985113E-2</v>
      </c>
      <c r="R147">
        <f t="shared" si="78"/>
        <v>1.0428164373731084E-2</v>
      </c>
      <c r="S147">
        <f t="shared" si="79"/>
        <v>226.11670611065688</v>
      </c>
      <c r="T147">
        <f t="shared" si="80"/>
        <v>36.499182489366682</v>
      </c>
      <c r="U147">
        <f t="shared" si="81"/>
        <v>35.259087499999993</v>
      </c>
      <c r="V147">
        <f t="shared" si="82"/>
        <v>5.7299178605982917</v>
      </c>
      <c r="W147">
        <f t="shared" si="83"/>
        <v>69.673068463281098</v>
      </c>
      <c r="X147">
        <f t="shared" si="84"/>
        <v>3.9754177364418002</v>
      </c>
      <c r="Y147">
        <f t="shared" si="85"/>
        <v>5.7058169305933664</v>
      </c>
      <c r="Z147">
        <f t="shared" si="86"/>
        <v>1.7545001241564915</v>
      </c>
      <c r="AA147">
        <f t="shared" si="87"/>
        <v>-13.375907959938045</v>
      </c>
      <c r="AB147">
        <f t="shared" si="88"/>
        <v>-11.359631661944929</v>
      </c>
      <c r="AC147">
        <f t="shared" si="89"/>
        <v>-0.96194855705908777</v>
      </c>
      <c r="AD147">
        <f t="shared" si="90"/>
        <v>200.41921793171483</v>
      </c>
      <c r="AE147">
        <f t="shared" si="91"/>
        <v>13.602175604917953</v>
      </c>
      <c r="AF147">
        <f t="shared" si="92"/>
        <v>0.33812810264036236</v>
      </c>
      <c r="AG147">
        <f t="shared" si="93"/>
        <v>2.8428432799835486</v>
      </c>
      <c r="AH147">
        <v>902.48295218455371</v>
      </c>
      <c r="AI147">
        <v>892.59645454545523</v>
      </c>
      <c r="AJ147">
        <v>1.771388562358635</v>
      </c>
      <c r="AK147">
        <v>66.492370730990942</v>
      </c>
      <c r="AL147">
        <f t="shared" si="94"/>
        <v>0.30330857052013704</v>
      </c>
      <c r="AM147">
        <v>38.936408196613243</v>
      </c>
      <c r="AN147">
        <v>39.232494505494508</v>
      </c>
      <c r="AO147">
        <v>-5.1138708609431019E-3</v>
      </c>
      <c r="AP147">
        <v>87.124668143058287</v>
      </c>
      <c r="AQ147">
        <v>37</v>
      </c>
      <c r="AR147">
        <v>6</v>
      </c>
      <c r="AS147">
        <f t="shared" si="95"/>
        <v>1</v>
      </c>
      <c r="AT147">
        <f t="shared" si="96"/>
        <v>0</v>
      </c>
      <c r="AU147">
        <f t="shared" si="97"/>
        <v>46898.003200116953</v>
      </c>
      <c r="AV147">
        <f t="shared" si="98"/>
        <v>1200.00125</v>
      </c>
      <c r="AW147">
        <f t="shared" si="99"/>
        <v>1025.9267010936046</v>
      </c>
      <c r="AX147">
        <f t="shared" si="100"/>
        <v>0.85493802701755905</v>
      </c>
      <c r="AY147">
        <f t="shared" si="101"/>
        <v>0.1884303921438889</v>
      </c>
      <c r="AZ147">
        <v>6</v>
      </c>
      <c r="BA147">
        <v>0.5</v>
      </c>
      <c r="BB147" t="s">
        <v>355</v>
      </c>
      <c r="BC147">
        <v>2</v>
      </c>
      <c r="BD147" t="b">
        <v>1</v>
      </c>
      <c r="BE147">
        <v>1665770286.7874999</v>
      </c>
      <c r="BF147">
        <v>854.49024999999995</v>
      </c>
      <c r="BG147">
        <v>867.31400000000008</v>
      </c>
      <c r="BH147">
        <v>39.23565</v>
      </c>
      <c r="BI147">
        <v>38.935749999999999</v>
      </c>
      <c r="BJ147">
        <v>855.51637500000004</v>
      </c>
      <c r="BK147">
        <v>39.015949999999997</v>
      </c>
      <c r="BL147">
        <v>649.93949999999995</v>
      </c>
      <c r="BM147">
        <v>101.221625</v>
      </c>
      <c r="BN147">
        <v>9.9947000000000008E-2</v>
      </c>
      <c r="BO147">
        <v>35.182849999999988</v>
      </c>
      <c r="BP147">
        <v>35.259087499999993</v>
      </c>
      <c r="BQ147">
        <v>999.9</v>
      </c>
      <c r="BR147">
        <v>0</v>
      </c>
      <c r="BS147">
        <v>0</v>
      </c>
      <c r="BT147">
        <v>8974.2199999999993</v>
      </c>
      <c r="BU147">
        <v>0</v>
      </c>
      <c r="BV147">
        <v>1853.2962500000001</v>
      </c>
      <c r="BW147">
        <v>-12.8237875</v>
      </c>
      <c r="BX147">
        <v>889.38599999999997</v>
      </c>
      <c r="BY147">
        <v>902.45175000000006</v>
      </c>
      <c r="BZ147">
        <v>0.29989637499999999</v>
      </c>
      <c r="CA147">
        <v>867.31400000000008</v>
      </c>
      <c r="CB147">
        <v>38.935749999999999</v>
      </c>
      <c r="CC147">
        <v>3.9714887499999998</v>
      </c>
      <c r="CD147">
        <v>3.9411337500000001</v>
      </c>
      <c r="CE147">
        <v>28.7827375</v>
      </c>
      <c r="CF147">
        <v>28.650437499999999</v>
      </c>
      <c r="CG147">
        <v>1200.00125</v>
      </c>
      <c r="CH147">
        <v>0.49998100000000001</v>
      </c>
      <c r="CI147">
        <v>0.50001899999999999</v>
      </c>
      <c r="CJ147">
        <v>0</v>
      </c>
      <c r="CK147">
        <v>1115.7674999999999</v>
      </c>
      <c r="CL147">
        <v>4.9990899999999998</v>
      </c>
      <c r="CM147">
        <v>13808.55</v>
      </c>
      <c r="CN147">
        <v>9557.8137499999993</v>
      </c>
      <c r="CO147">
        <v>46.319875000000003</v>
      </c>
      <c r="CP147">
        <v>49.436999999999998</v>
      </c>
      <c r="CQ147">
        <v>47.296499999999988</v>
      </c>
      <c r="CR147">
        <v>47.921499999999988</v>
      </c>
      <c r="CS147">
        <v>47.811999999999998</v>
      </c>
      <c r="CT147">
        <v>597.48</v>
      </c>
      <c r="CU147">
        <v>597.52125000000001</v>
      </c>
      <c r="CV147">
        <v>0</v>
      </c>
      <c r="CW147">
        <v>1665770294.5999999</v>
      </c>
      <c r="CX147">
        <v>0</v>
      </c>
      <c r="CY147">
        <v>1665769350.0999999</v>
      </c>
      <c r="CZ147" t="s">
        <v>356</v>
      </c>
      <c r="DA147">
        <v>1665769350.0999999</v>
      </c>
      <c r="DB147">
        <v>1665769349.0999999</v>
      </c>
      <c r="DC147">
        <v>11</v>
      </c>
      <c r="DD147">
        <v>-2.3E-2</v>
      </c>
      <c r="DE147">
        <v>-8.9999999999999993E-3</v>
      </c>
      <c r="DF147">
        <v>-1.113</v>
      </c>
      <c r="DG147">
        <v>0.21099999999999999</v>
      </c>
      <c r="DH147">
        <v>415</v>
      </c>
      <c r="DI147">
        <v>39</v>
      </c>
      <c r="DJ147">
        <v>0.32</v>
      </c>
      <c r="DK147">
        <v>0.12</v>
      </c>
      <c r="DL147">
        <v>-12.79770487804878</v>
      </c>
      <c r="DM147">
        <v>-6.607944250875028E-2</v>
      </c>
      <c r="DN147">
        <v>3.6448847893863531E-2</v>
      </c>
      <c r="DO147">
        <v>1</v>
      </c>
      <c r="DP147">
        <v>0.31169758536585362</v>
      </c>
      <c r="DQ147">
        <v>-6.8322020905923195E-2</v>
      </c>
      <c r="DR147">
        <v>7.2362840955151348E-3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2</v>
      </c>
      <c r="DY147">
        <v>2</v>
      </c>
      <c r="DZ147" t="s">
        <v>420</v>
      </c>
      <c r="EA147">
        <v>3.2934800000000002</v>
      </c>
      <c r="EB147">
        <v>2.62541</v>
      </c>
      <c r="EC147">
        <v>0.16809099999999999</v>
      </c>
      <c r="ED147">
        <v>0.16839000000000001</v>
      </c>
      <c r="EE147">
        <v>0.152425</v>
      </c>
      <c r="EF147">
        <v>0.15012300000000001</v>
      </c>
      <c r="EG147">
        <v>25074</v>
      </c>
      <c r="EH147">
        <v>25557</v>
      </c>
      <c r="EI147">
        <v>28059</v>
      </c>
      <c r="EJ147">
        <v>29604.400000000001</v>
      </c>
      <c r="EK147">
        <v>32670.5</v>
      </c>
      <c r="EL147">
        <v>34967.300000000003</v>
      </c>
      <c r="EM147">
        <v>39543.4</v>
      </c>
      <c r="EN147">
        <v>42363.3</v>
      </c>
      <c r="EO147">
        <v>2.1180500000000002</v>
      </c>
      <c r="EP147">
        <v>2.1234799999999998</v>
      </c>
      <c r="EQ147">
        <v>7.1387699999999998E-2</v>
      </c>
      <c r="ER147">
        <v>0</v>
      </c>
      <c r="ES147">
        <v>34.107100000000003</v>
      </c>
      <c r="ET147">
        <v>999.9</v>
      </c>
      <c r="EU147">
        <v>64.7</v>
      </c>
      <c r="EV147">
        <v>38.9</v>
      </c>
      <c r="EW147">
        <v>44.675400000000003</v>
      </c>
      <c r="EX147">
        <v>57.207500000000003</v>
      </c>
      <c r="EY147">
        <v>-2.6682700000000001</v>
      </c>
      <c r="EZ147">
        <v>2</v>
      </c>
      <c r="FA147">
        <v>0.74550300000000003</v>
      </c>
      <c r="FB147">
        <v>2.0277400000000001</v>
      </c>
      <c r="FC147">
        <v>20.257400000000001</v>
      </c>
      <c r="FD147">
        <v>5.21549</v>
      </c>
      <c r="FE147">
        <v>12.0099</v>
      </c>
      <c r="FF147">
        <v>4.9851999999999999</v>
      </c>
      <c r="FG147">
        <v>3.2842799999999999</v>
      </c>
      <c r="FH147">
        <v>8044.6</v>
      </c>
      <c r="FI147">
        <v>9999</v>
      </c>
      <c r="FJ147">
        <v>9999</v>
      </c>
      <c r="FK147">
        <v>562.29999999999995</v>
      </c>
      <c r="FL147">
        <v>1.86585</v>
      </c>
      <c r="FM147">
        <v>1.8622399999999999</v>
      </c>
      <c r="FN147">
        <v>1.86432</v>
      </c>
      <c r="FO147">
        <v>1.8604000000000001</v>
      </c>
      <c r="FP147">
        <v>1.86111</v>
      </c>
      <c r="FQ147">
        <v>1.8602000000000001</v>
      </c>
      <c r="FR147">
        <v>1.86189</v>
      </c>
      <c r="FS147">
        <v>1.8585199999999999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-1.0249999999999999</v>
      </c>
      <c r="GH147">
        <v>0.21970000000000001</v>
      </c>
      <c r="GI147">
        <v>-1.0539319262819791</v>
      </c>
      <c r="GJ147">
        <v>-4.1205714796583209E-4</v>
      </c>
      <c r="GK147">
        <v>7.7744911336874259E-7</v>
      </c>
      <c r="GL147">
        <v>-3.0144991668536769E-10</v>
      </c>
      <c r="GM147">
        <v>-0.1266511706023529</v>
      </c>
      <c r="GN147">
        <v>4.3598202540073173E-3</v>
      </c>
      <c r="GO147">
        <v>2.9285056325319391E-4</v>
      </c>
      <c r="GP147">
        <v>-4.5385929978810709E-6</v>
      </c>
      <c r="GQ147">
        <v>2</v>
      </c>
      <c r="GR147">
        <v>2069</v>
      </c>
      <c r="GS147">
        <v>4</v>
      </c>
      <c r="GT147">
        <v>38</v>
      </c>
      <c r="GU147">
        <v>15.7</v>
      </c>
      <c r="GV147">
        <v>15.7</v>
      </c>
      <c r="GW147">
        <v>2.51709</v>
      </c>
      <c r="GX147">
        <v>2.5854499999999998</v>
      </c>
      <c r="GY147">
        <v>2.04834</v>
      </c>
      <c r="GZ147">
        <v>2.6220699999999999</v>
      </c>
      <c r="HA147">
        <v>2.1972700000000001</v>
      </c>
      <c r="HB147">
        <v>2.34375</v>
      </c>
      <c r="HC147">
        <v>43.726900000000001</v>
      </c>
      <c r="HD147">
        <v>12.433400000000001</v>
      </c>
      <c r="HE147">
        <v>18</v>
      </c>
      <c r="HF147">
        <v>651.73199999999997</v>
      </c>
      <c r="HG147">
        <v>727.69500000000005</v>
      </c>
      <c r="HH147">
        <v>30.9998</v>
      </c>
      <c r="HI147">
        <v>36.557600000000001</v>
      </c>
      <c r="HJ147">
        <v>30.000499999999999</v>
      </c>
      <c r="HK147">
        <v>36.320599999999999</v>
      </c>
      <c r="HL147">
        <v>36.293700000000001</v>
      </c>
      <c r="HM147">
        <v>50.365600000000001</v>
      </c>
      <c r="HN147">
        <v>15.8224</v>
      </c>
      <c r="HO147">
        <v>100</v>
      </c>
      <c r="HP147">
        <v>31</v>
      </c>
      <c r="HQ147">
        <v>882.97500000000002</v>
      </c>
      <c r="HR147">
        <v>39.076300000000003</v>
      </c>
      <c r="HS147">
        <v>98.779899999999998</v>
      </c>
      <c r="HT147">
        <v>98.190700000000007</v>
      </c>
    </row>
    <row r="148" spans="1:228" x14ac:dyDescent="0.2">
      <c r="A148">
        <v>133</v>
      </c>
      <c r="B148">
        <v>1665770293.0999999</v>
      </c>
      <c r="C148">
        <v>527</v>
      </c>
      <c r="D148" t="s">
        <v>625</v>
      </c>
      <c r="E148" t="s">
        <v>626</v>
      </c>
      <c r="F148">
        <v>4</v>
      </c>
      <c r="G148">
        <v>1665770291.0999999</v>
      </c>
      <c r="H148">
        <f t="shared" si="68"/>
        <v>3.3296219792054488E-4</v>
      </c>
      <c r="I148">
        <f t="shared" si="69"/>
        <v>0.33296219792054488</v>
      </c>
      <c r="J148">
        <f t="shared" si="70"/>
        <v>3.2650647874266721</v>
      </c>
      <c r="K148">
        <f t="shared" si="71"/>
        <v>861.71028571428565</v>
      </c>
      <c r="L148">
        <f t="shared" si="72"/>
        <v>555.36416058081841</v>
      </c>
      <c r="M148">
        <f t="shared" si="73"/>
        <v>56.269399839002475</v>
      </c>
      <c r="N148">
        <f t="shared" si="74"/>
        <v>87.308335780126527</v>
      </c>
      <c r="O148">
        <f t="shared" si="75"/>
        <v>1.8342744143264204E-2</v>
      </c>
      <c r="P148">
        <f t="shared" si="76"/>
        <v>2.7670875422916676</v>
      </c>
      <c r="Q148">
        <f t="shared" si="77"/>
        <v>1.8275460478425019E-2</v>
      </c>
      <c r="R148">
        <f t="shared" si="78"/>
        <v>1.1428187306201803E-2</v>
      </c>
      <c r="S148">
        <f t="shared" si="79"/>
        <v>226.11552223575421</v>
      </c>
      <c r="T148">
        <f t="shared" si="80"/>
        <v>36.494648244428383</v>
      </c>
      <c r="U148">
        <f t="shared" si="81"/>
        <v>35.267357142857144</v>
      </c>
      <c r="V148">
        <f t="shared" si="82"/>
        <v>5.7325374501183184</v>
      </c>
      <c r="W148">
        <f t="shared" si="83"/>
        <v>69.64676160796067</v>
      </c>
      <c r="X148">
        <f t="shared" si="84"/>
        <v>3.9750141322418826</v>
      </c>
      <c r="Y148">
        <f t="shared" si="85"/>
        <v>5.7073926202299345</v>
      </c>
      <c r="Z148">
        <f t="shared" si="86"/>
        <v>1.7575233178764358</v>
      </c>
      <c r="AA148">
        <f t="shared" si="87"/>
        <v>-14.68363292829603</v>
      </c>
      <c r="AB148">
        <f t="shared" si="88"/>
        <v>-11.861879406377147</v>
      </c>
      <c r="AC148">
        <f t="shared" si="89"/>
        <v>-1.0033591012953433</v>
      </c>
      <c r="AD148">
        <f t="shared" si="90"/>
        <v>198.56665079978572</v>
      </c>
      <c r="AE148">
        <f t="shared" si="91"/>
        <v>13.694923713985473</v>
      </c>
      <c r="AF148">
        <f t="shared" si="92"/>
        <v>0.33333674459362289</v>
      </c>
      <c r="AG148">
        <f t="shared" si="93"/>
        <v>3.2650647874266721</v>
      </c>
      <c r="AH148">
        <v>909.53862507529971</v>
      </c>
      <c r="AI148">
        <v>899.47026666666682</v>
      </c>
      <c r="AJ148">
        <v>1.7164999510071031</v>
      </c>
      <c r="AK148">
        <v>66.492370730990942</v>
      </c>
      <c r="AL148">
        <f t="shared" si="94"/>
        <v>0.33296219792054488</v>
      </c>
      <c r="AM148">
        <v>38.935698991551646</v>
      </c>
      <c r="AN148">
        <v>39.23065054945058</v>
      </c>
      <c r="AO148">
        <v>5.9867024880517081E-5</v>
      </c>
      <c r="AP148">
        <v>87.124668143058287</v>
      </c>
      <c r="AQ148">
        <v>37</v>
      </c>
      <c r="AR148">
        <v>6</v>
      </c>
      <c r="AS148">
        <f t="shared" si="95"/>
        <v>1</v>
      </c>
      <c r="AT148">
        <f t="shared" si="96"/>
        <v>0</v>
      </c>
      <c r="AU148">
        <f t="shared" si="97"/>
        <v>46986.395997630389</v>
      </c>
      <c r="AV148">
        <f t="shared" si="98"/>
        <v>1199.994285714286</v>
      </c>
      <c r="AW148">
        <f t="shared" si="99"/>
        <v>1025.9208135936551</v>
      </c>
      <c r="AX148">
        <f t="shared" si="100"/>
        <v>0.85493808246177183</v>
      </c>
      <c r="AY148">
        <f t="shared" si="101"/>
        <v>0.18843049915121968</v>
      </c>
      <c r="AZ148">
        <v>6</v>
      </c>
      <c r="BA148">
        <v>0.5</v>
      </c>
      <c r="BB148" t="s">
        <v>355</v>
      </c>
      <c r="BC148">
        <v>2</v>
      </c>
      <c r="BD148" t="b">
        <v>1</v>
      </c>
      <c r="BE148">
        <v>1665770291.0999999</v>
      </c>
      <c r="BF148">
        <v>861.71028571428565</v>
      </c>
      <c r="BG148">
        <v>874.61585714285718</v>
      </c>
      <c r="BH148">
        <v>39.232342857142847</v>
      </c>
      <c r="BI148">
        <v>38.93674285714286</v>
      </c>
      <c r="BJ148">
        <v>862.73457142857126</v>
      </c>
      <c r="BK148">
        <v>39.012700000000002</v>
      </c>
      <c r="BL148">
        <v>650.05242857142855</v>
      </c>
      <c r="BM148">
        <v>101.21985714285709</v>
      </c>
      <c r="BN148">
        <v>9.996835714285715E-2</v>
      </c>
      <c r="BO148">
        <v>35.187842857142861</v>
      </c>
      <c r="BP148">
        <v>35.267357142857144</v>
      </c>
      <c r="BQ148">
        <v>999.89999999999986</v>
      </c>
      <c r="BR148">
        <v>0</v>
      </c>
      <c r="BS148">
        <v>0</v>
      </c>
      <c r="BT148">
        <v>8991.6942857142876</v>
      </c>
      <c r="BU148">
        <v>0</v>
      </c>
      <c r="BV148">
        <v>1858.1628571428571</v>
      </c>
      <c r="BW148">
        <v>-12.905471428571429</v>
      </c>
      <c r="BX148">
        <v>896.89771428571419</v>
      </c>
      <c r="BY148">
        <v>910.05028571428568</v>
      </c>
      <c r="BZ148">
        <v>0.29561542857142858</v>
      </c>
      <c r="CA148">
        <v>874.61585714285718</v>
      </c>
      <c r="CB148">
        <v>38.93674285714286</v>
      </c>
      <c r="CC148">
        <v>3.9710914285714289</v>
      </c>
      <c r="CD148">
        <v>3.9411671428571431</v>
      </c>
      <c r="CE148">
        <v>28.780999999999999</v>
      </c>
      <c r="CF148">
        <v>28.650571428571428</v>
      </c>
      <c r="CG148">
        <v>1199.994285714286</v>
      </c>
      <c r="CH148">
        <v>0.49998100000000001</v>
      </c>
      <c r="CI148">
        <v>0.50001899999999999</v>
      </c>
      <c r="CJ148">
        <v>0</v>
      </c>
      <c r="CK148">
        <v>1115.4028571428571</v>
      </c>
      <c r="CL148">
        <v>4.9990899999999998</v>
      </c>
      <c r="CM148">
        <v>13807.542857142849</v>
      </c>
      <c r="CN148">
        <v>9557.738571428572</v>
      </c>
      <c r="CO148">
        <v>46.33</v>
      </c>
      <c r="CP148">
        <v>49.436999999999998</v>
      </c>
      <c r="CQ148">
        <v>47.311999999999998</v>
      </c>
      <c r="CR148">
        <v>47.936999999999998</v>
      </c>
      <c r="CS148">
        <v>47.811999999999998</v>
      </c>
      <c r="CT148">
        <v>597.47428571428577</v>
      </c>
      <c r="CU148">
        <v>597.51999999999987</v>
      </c>
      <c r="CV148">
        <v>0</v>
      </c>
      <c r="CW148">
        <v>1665770298.8</v>
      </c>
      <c r="CX148">
        <v>0</v>
      </c>
      <c r="CY148">
        <v>1665769350.0999999</v>
      </c>
      <c r="CZ148" t="s">
        <v>356</v>
      </c>
      <c r="DA148">
        <v>1665769350.0999999</v>
      </c>
      <c r="DB148">
        <v>1665769349.0999999</v>
      </c>
      <c r="DC148">
        <v>11</v>
      </c>
      <c r="DD148">
        <v>-2.3E-2</v>
      </c>
      <c r="DE148">
        <v>-8.9999999999999993E-3</v>
      </c>
      <c r="DF148">
        <v>-1.113</v>
      </c>
      <c r="DG148">
        <v>0.21099999999999999</v>
      </c>
      <c r="DH148">
        <v>415</v>
      </c>
      <c r="DI148">
        <v>39</v>
      </c>
      <c r="DJ148">
        <v>0.32</v>
      </c>
      <c r="DK148">
        <v>0.12</v>
      </c>
      <c r="DL148">
        <v>-12.81305609756097</v>
      </c>
      <c r="DM148">
        <v>-0.24271358885017719</v>
      </c>
      <c r="DN148">
        <v>4.7419426135444503E-2</v>
      </c>
      <c r="DO148">
        <v>0</v>
      </c>
      <c r="DP148">
        <v>0.30674353658536591</v>
      </c>
      <c r="DQ148">
        <v>-5.9826836236933363E-2</v>
      </c>
      <c r="DR148">
        <v>6.2655473632282589E-3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357</v>
      </c>
      <c r="EA148">
        <v>3.2933400000000002</v>
      </c>
      <c r="EB148">
        <v>2.6249899999999999</v>
      </c>
      <c r="EC148">
        <v>0.16894700000000001</v>
      </c>
      <c r="ED148">
        <v>0.16924600000000001</v>
      </c>
      <c r="EE148">
        <v>0.15241499999999999</v>
      </c>
      <c r="EF148">
        <v>0.15015400000000001</v>
      </c>
      <c r="EG148">
        <v>25047.5</v>
      </c>
      <c r="EH148">
        <v>25530.400000000001</v>
      </c>
      <c r="EI148">
        <v>28058.400000000001</v>
      </c>
      <c r="EJ148">
        <v>29604.2</v>
      </c>
      <c r="EK148">
        <v>32670.3</v>
      </c>
      <c r="EL148">
        <v>34965.699999999997</v>
      </c>
      <c r="EM148">
        <v>39542.6</v>
      </c>
      <c r="EN148">
        <v>42362.9</v>
      </c>
      <c r="EO148">
        <v>2.1180300000000001</v>
      </c>
      <c r="EP148">
        <v>2.1234799999999998</v>
      </c>
      <c r="EQ148">
        <v>7.18385E-2</v>
      </c>
      <c r="ER148">
        <v>0</v>
      </c>
      <c r="ES148">
        <v>34.113300000000002</v>
      </c>
      <c r="ET148">
        <v>999.9</v>
      </c>
      <c r="EU148">
        <v>64.7</v>
      </c>
      <c r="EV148">
        <v>38.9</v>
      </c>
      <c r="EW148">
        <v>44.671900000000001</v>
      </c>
      <c r="EX148">
        <v>57.1175</v>
      </c>
      <c r="EY148">
        <v>-2.6001599999999998</v>
      </c>
      <c r="EZ148">
        <v>2</v>
      </c>
      <c r="FA148">
        <v>0.74584099999999998</v>
      </c>
      <c r="FB148">
        <v>2.0278</v>
      </c>
      <c r="FC148">
        <v>20.2576</v>
      </c>
      <c r="FD148">
        <v>5.21774</v>
      </c>
      <c r="FE148">
        <v>12.0099</v>
      </c>
      <c r="FF148">
        <v>4.9860499999999996</v>
      </c>
      <c r="FG148">
        <v>3.2846500000000001</v>
      </c>
      <c r="FH148">
        <v>8044.6</v>
      </c>
      <c r="FI148">
        <v>9999</v>
      </c>
      <c r="FJ148">
        <v>9999</v>
      </c>
      <c r="FK148">
        <v>562.29999999999995</v>
      </c>
      <c r="FL148">
        <v>1.86585</v>
      </c>
      <c r="FM148">
        <v>1.8622399999999999</v>
      </c>
      <c r="FN148">
        <v>1.86432</v>
      </c>
      <c r="FO148">
        <v>1.8604099999999999</v>
      </c>
      <c r="FP148">
        <v>1.86111</v>
      </c>
      <c r="FQ148">
        <v>1.8602000000000001</v>
      </c>
      <c r="FR148">
        <v>1.86189</v>
      </c>
      <c r="FS148">
        <v>1.8585199999999999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-1.0229999999999999</v>
      </c>
      <c r="GH148">
        <v>0.21970000000000001</v>
      </c>
      <c r="GI148">
        <v>-1.0539319262819791</v>
      </c>
      <c r="GJ148">
        <v>-4.1205714796583209E-4</v>
      </c>
      <c r="GK148">
        <v>7.7744911336874259E-7</v>
      </c>
      <c r="GL148">
        <v>-3.0144991668536769E-10</v>
      </c>
      <c r="GM148">
        <v>-0.1266511706023529</v>
      </c>
      <c r="GN148">
        <v>4.3598202540073173E-3</v>
      </c>
      <c r="GO148">
        <v>2.9285056325319391E-4</v>
      </c>
      <c r="GP148">
        <v>-4.5385929978810709E-6</v>
      </c>
      <c r="GQ148">
        <v>2</v>
      </c>
      <c r="GR148">
        <v>2069</v>
      </c>
      <c r="GS148">
        <v>4</v>
      </c>
      <c r="GT148">
        <v>38</v>
      </c>
      <c r="GU148">
        <v>15.7</v>
      </c>
      <c r="GV148">
        <v>15.7</v>
      </c>
      <c r="GW148">
        <v>2.5329600000000001</v>
      </c>
      <c r="GX148">
        <v>2.5634800000000002</v>
      </c>
      <c r="GY148">
        <v>2.04834</v>
      </c>
      <c r="GZ148">
        <v>2.6220699999999999</v>
      </c>
      <c r="HA148">
        <v>2.1972700000000001</v>
      </c>
      <c r="HB148">
        <v>2.3596200000000001</v>
      </c>
      <c r="HC148">
        <v>43.726900000000001</v>
      </c>
      <c r="HD148">
        <v>12.433400000000001</v>
      </c>
      <c r="HE148">
        <v>18</v>
      </c>
      <c r="HF148">
        <v>651.75300000000004</v>
      </c>
      <c r="HG148">
        <v>727.74900000000002</v>
      </c>
      <c r="HH148">
        <v>30.9999</v>
      </c>
      <c r="HI148">
        <v>36.5627</v>
      </c>
      <c r="HJ148">
        <v>30.000499999999999</v>
      </c>
      <c r="HK148">
        <v>36.324800000000003</v>
      </c>
      <c r="HL148">
        <v>36.298400000000001</v>
      </c>
      <c r="HM148">
        <v>50.676099999999998</v>
      </c>
      <c r="HN148">
        <v>15.539300000000001</v>
      </c>
      <c r="HO148">
        <v>100</v>
      </c>
      <c r="HP148">
        <v>31</v>
      </c>
      <c r="HQ148">
        <v>889.65300000000002</v>
      </c>
      <c r="HR148">
        <v>39.125100000000003</v>
      </c>
      <c r="HS148">
        <v>98.777799999999999</v>
      </c>
      <c r="HT148">
        <v>98.189899999999994</v>
      </c>
    </row>
    <row r="149" spans="1:228" x14ac:dyDescent="0.2">
      <c r="A149">
        <v>134</v>
      </c>
      <c r="B149">
        <v>1665770297.0999999</v>
      </c>
      <c r="C149">
        <v>531</v>
      </c>
      <c r="D149" t="s">
        <v>627</v>
      </c>
      <c r="E149" t="s">
        <v>628</v>
      </c>
      <c r="F149">
        <v>4</v>
      </c>
      <c r="G149">
        <v>1665770294.7874999</v>
      </c>
      <c r="H149">
        <f t="shared" si="68"/>
        <v>3.1811886860892875E-4</v>
      </c>
      <c r="I149">
        <f t="shared" si="69"/>
        <v>0.31811886860892874</v>
      </c>
      <c r="J149">
        <f t="shared" si="70"/>
        <v>3.0820373915562764</v>
      </c>
      <c r="K149">
        <f t="shared" si="71"/>
        <v>867.86512500000003</v>
      </c>
      <c r="L149">
        <f t="shared" si="72"/>
        <v>564.35782648933753</v>
      </c>
      <c r="M149">
        <f t="shared" si="73"/>
        <v>57.180445979311202</v>
      </c>
      <c r="N149">
        <f t="shared" si="74"/>
        <v>87.931650042117809</v>
      </c>
      <c r="O149">
        <f t="shared" si="75"/>
        <v>1.7500978146958265E-2</v>
      </c>
      <c r="P149">
        <f t="shared" si="76"/>
        <v>2.7684842131665217</v>
      </c>
      <c r="Q149">
        <f t="shared" si="77"/>
        <v>1.7439747862767717E-2</v>
      </c>
      <c r="R149">
        <f t="shared" si="78"/>
        <v>1.0905325770614913E-2</v>
      </c>
      <c r="S149">
        <f t="shared" si="79"/>
        <v>226.11772123571214</v>
      </c>
      <c r="T149">
        <f t="shared" si="80"/>
        <v>36.501863803598795</v>
      </c>
      <c r="U149">
        <f t="shared" si="81"/>
        <v>35.273249999999997</v>
      </c>
      <c r="V149">
        <f t="shared" si="82"/>
        <v>5.7344047759702352</v>
      </c>
      <c r="W149">
        <f t="shared" si="83"/>
        <v>69.628253395798396</v>
      </c>
      <c r="X149">
        <f t="shared" si="84"/>
        <v>3.9747863076921548</v>
      </c>
      <c r="Y149">
        <f t="shared" si="85"/>
        <v>5.7085825276955848</v>
      </c>
      <c r="Z149">
        <f t="shared" si="86"/>
        <v>1.7596184682780804</v>
      </c>
      <c r="AA149">
        <f t="shared" si="87"/>
        <v>-14.029042105653758</v>
      </c>
      <c r="AB149">
        <f t="shared" si="88"/>
        <v>-12.18476594999272</v>
      </c>
      <c r="AC149">
        <f t="shared" si="89"/>
        <v>-1.0301995390610548</v>
      </c>
      <c r="AD149">
        <f t="shared" si="90"/>
        <v>198.87371364100463</v>
      </c>
      <c r="AE149">
        <f t="shared" si="91"/>
        <v>13.714730183359661</v>
      </c>
      <c r="AF149">
        <f t="shared" si="92"/>
        <v>0.29285450737003554</v>
      </c>
      <c r="AG149">
        <f t="shared" si="93"/>
        <v>3.0820373915562764</v>
      </c>
      <c r="AH149">
        <v>916.50883895251002</v>
      </c>
      <c r="AI149">
        <v>906.47660606060583</v>
      </c>
      <c r="AJ149">
        <v>1.7509725535102461</v>
      </c>
      <c r="AK149">
        <v>66.492370730990942</v>
      </c>
      <c r="AL149">
        <f t="shared" si="94"/>
        <v>0.31811886860892874</v>
      </c>
      <c r="AM149">
        <v>38.947801114265687</v>
      </c>
      <c r="AN149">
        <v>39.23255604395608</v>
      </c>
      <c r="AO149">
        <v>-4.9845209127515424E-4</v>
      </c>
      <c r="AP149">
        <v>87.124668143058287</v>
      </c>
      <c r="AQ149">
        <v>37</v>
      </c>
      <c r="AR149">
        <v>6</v>
      </c>
      <c r="AS149">
        <f t="shared" si="95"/>
        <v>1</v>
      </c>
      <c r="AT149">
        <f t="shared" si="96"/>
        <v>0</v>
      </c>
      <c r="AU149">
        <f t="shared" si="97"/>
        <v>47023.977258475141</v>
      </c>
      <c r="AV149">
        <f t="shared" si="98"/>
        <v>1200.0062499999999</v>
      </c>
      <c r="AW149">
        <f t="shared" si="99"/>
        <v>1025.931013593633</v>
      </c>
      <c r="AX149">
        <f t="shared" si="100"/>
        <v>0.85493805852563942</v>
      </c>
      <c r="AY149">
        <f t="shared" si="101"/>
        <v>0.18843045295448432</v>
      </c>
      <c r="AZ149">
        <v>6</v>
      </c>
      <c r="BA149">
        <v>0.5</v>
      </c>
      <c r="BB149" t="s">
        <v>355</v>
      </c>
      <c r="BC149">
        <v>2</v>
      </c>
      <c r="BD149" t="b">
        <v>1</v>
      </c>
      <c r="BE149">
        <v>1665770294.7874999</v>
      </c>
      <c r="BF149">
        <v>867.86512500000003</v>
      </c>
      <c r="BG149">
        <v>880.75900000000001</v>
      </c>
      <c r="BH149">
        <v>39.230224999999997</v>
      </c>
      <c r="BI149">
        <v>38.970512499999998</v>
      </c>
      <c r="BJ149">
        <v>868.88800000000003</v>
      </c>
      <c r="BK149">
        <v>39.010562500000013</v>
      </c>
      <c r="BL149">
        <v>650.02437499999996</v>
      </c>
      <c r="BM149">
        <v>101.2195</v>
      </c>
      <c r="BN149">
        <v>9.9987912499999998E-2</v>
      </c>
      <c r="BO149">
        <v>35.191612499999998</v>
      </c>
      <c r="BP149">
        <v>35.273249999999997</v>
      </c>
      <c r="BQ149">
        <v>999.9</v>
      </c>
      <c r="BR149">
        <v>0</v>
      </c>
      <c r="BS149">
        <v>0</v>
      </c>
      <c r="BT149">
        <v>8999.14</v>
      </c>
      <c r="BU149">
        <v>0</v>
      </c>
      <c r="BV149">
        <v>1856.30375</v>
      </c>
      <c r="BW149">
        <v>-12.893750000000001</v>
      </c>
      <c r="BX149">
        <v>903.30200000000002</v>
      </c>
      <c r="BY149">
        <v>916.47437500000001</v>
      </c>
      <c r="BZ149">
        <v>0.25970850000000001</v>
      </c>
      <c r="CA149">
        <v>880.75900000000001</v>
      </c>
      <c r="CB149">
        <v>38.970512499999998</v>
      </c>
      <c r="CC149">
        <v>3.9708662499999998</v>
      </c>
      <c r="CD149">
        <v>3.9445787499999998</v>
      </c>
      <c r="CE149">
        <v>28.780037499999999</v>
      </c>
      <c r="CF149">
        <v>28.665487500000001</v>
      </c>
      <c r="CG149">
        <v>1200.0062499999999</v>
      </c>
      <c r="CH149">
        <v>0.49998100000000001</v>
      </c>
      <c r="CI149">
        <v>0.50001899999999999</v>
      </c>
      <c r="CJ149">
        <v>0</v>
      </c>
      <c r="CK149">
        <v>1115.39375</v>
      </c>
      <c r="CL149">
        <v>4.9990899999999998</v>
      </c>
      <c r="CM149">
        <v>13805.1625</v>
      </c>
      <c r="CN149">
        <v>9557.8349999999991</v>
      </c>
      <c r="CO149">
        <v>46.343499999999999</v>
      </c>
      <c r="CP149">
        <v>49.436999999999998</v>
      </c>
      <c r="CQ149">
        <v>47.311999999999998</v>
      </c>
      <c r="CR149">
        <v>47.936999999999998</v>
      </c>
      <c r="CS149">
        <v>47.811999999999998</v>
      </c>
      <c r="CT149">
        <v>597.48125000000005</v>
      </c>
      <c r="CU149">
        <v>597.52499999999998</v>
      </c>
      <c r="CV149">
        <v>0</v>
      </c>
      <c r="CW149">
        <v>1665770302.4000001</v>
      </c>
      <c r="CX149">
        <v>0</v>
      </c>
      <c r="CY149">
        <v>1665769350.0999999</v>
      </c>
      <c r="CZ149" t="s">
        <v>356</v>
      </c>
      <c r="DA149">
        <v>1665769350.0999999</v>
      </c>
      <c r="DB149">
        <v>1665769349.0999999</v>
      </c>
      <c r="DC149">
        <v>11</v>
      </c>
      <c r="DD149">
        <v>-2.3E-2</v>
      </c>
      <c r="DE149">
        <v>-8.9999999999999993E-3</v>
      </c>
      <c r="DF149">
        <v>-1.113</v>
      </c>
      <c r="DG149">
        <v>0.21099999999999999</v>
      </c>
      <c r="DH149">
        <v>415</v>
      </c>
      <c r="DI149">
        <v>39</v>
      </c>
      <c r="DJ149">
        <v>0.32</v>
      </c>
      <c r="DK149">
        <v>0.12</v>
      </c>
      <c r="DL149">
        <v>-12.835378048780489</v>
      </c>
      <c r="DM149">
        <v>-0.4563156794425256</v>
      </c>
      <c r="DN149">
        <v>6.0894589099185173E-2</v>
      </c>
      <c r="DO149">
        <v>0</v>
      </c>
      <c r="DP149">
        <v>0.29861282926829269</v>
      </c>
      <c r="DQ149">
        <v>-0.13927605574912941</v>
      </c>
      <c r="DR149">
        <v>1.6195152918204309E-2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363</v>
      </c>
      <c r="EA149">
        <v>3.2935500000000002</v>
      </c>
      <c r="EB149">
        <v>2.6252399999999998</v>
      </c>
      <c r="EC149">
        <v>0.16980400000000001</v>
      </c>
      <c r="ED149">
        <v>0.17007900000000001</v>
      </c>
      <c r="EE149">
        <v>0.15242600000000001</v>
      </c>
      <c r="EF149">
        <v>0.15027599999999999</v>
      </c>
      <c r="EG149">
        <v>25021.4</v>
      </c>
      <c r="EH149">
        <v>25504</v>
      </c>
      <c r="EI149">
        <v>28058.2</v>
      </c>
      <c r="EJ149">
        <v>29603.3</v>
      </c>
      <c r="EK149">
        <v>32669.4</v>
      </c>
      <c r="EL149">
        <v>34959.9</v>
      </c>
      <c r="EM149">
        <v>39542</v>
      </c>
      <c r="EN149">
        <v>42361.9</v>
      </c>
      <c r="EO149">
        <v>2.1181000000000001</v>
      </c>
      <c r="EP149">
        <v>2.1234700000000002</v>
      </c>
      <c r="EQ149">
        <v>7.12425E-2</v>
      </c>
      <c r="ER149">
        <v>0</v>
      </c>
      <c r="ES149">
        <v>34.119300000000003</v>
      </c>
      <c r="ET149">
        <v>999.9</v>
      </c>
      <c r="EU149">
        <v>64.7</v>
      </c>
      <c r="EV149">
        <v>38.9</v>
      </c>
      <c r="EW149">
        <v>44.671999999999997</v>
      </c>
      <c r="EX149">
        <v>56.9375</v>
      </c>
      <c r="EY149">
        <v>-2.5640999999999998</v>
      </c>
      <c r="EZ149">
        <v>2</v>
      </c>
      <c r="FA149">
        <v>0.74623499999999998</v>
      </c>
      <c r="FB149">
        <v>2.02522</v>
      </c>
      <c r="FC149">
        <v>20.2577</v>
      </c>
      <c r="FD149">
        <v>5.2171399999999997</v>
      </c>
      <c r="FE149">
        <v>12.0099</v>
      </c>
      <c r="FF149">
        <v>4.9858000000000002</v>
      </c>
      <c r="FG149">
        <v>3.2845499999999999</v>
      </c>
      <c r="FH149">
        <v>8044.9</v>
      </c>
      <c r="FI149">
        <v>9999</v>
      </c>
      <c r="FJ149">
        <v>9999</v>
      </c>
      <c r="FK149">
        <v>562.29999999999995</v>
      </c>
      <c r="FL149">
        <v>1.8658399999999999</v>
      </c>
      <c r="FM149">
        <v>1.8622099999999999</v>
      </c>
      <c r="FN149">
        <v>1.86432</v>
      </c>
      <c r="FO149">
        <v>1.8604400000000001</v>
      </c>
      <c r="FP149">
        <v>1.86111</v>
      </c>
      <c r="FQ149">
        <v>1.8602000000000001</v>
      </c>
      <c r="FR149">
        <v>1.86189</v>
      </c>
      <c r="FS149">
        <v>1.8585199999999999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-1.022</v>
      </c>
      <c r="GH149">
        <v>0.21970000000000001</v>
      </c>
      <c r="GI149">
        <v>-1.0539319262819791</v>
      </c>
      <c r="GJ149">
        <v>-4.1205714796583209E-4</v>
      </c>
      <c r="GK149">
        <v>7.7744911336874259E-7</v>
      </c>
      <c r="GL149">
        <v>-3.0144991668536769E-10</v>
      </c>
      <c r="GM149">
        <v>-0.1266511706023529</v>
      </c>
      <c r="GN149">
        <v>4.3598202540073173E-3</v>
      </c>
      <c r="GO149">
        <v>2.9285056325319391E-4</v>
      </c>
      <c r="GP149">
        <v>-4.5385929978810709E-6</v>
      </c>
      <c r="GQ149">
        <v>2</v>
      </c>
      <c r="GR149">
        <v>2069</v>
      </c>
      <c r="GS149">
        <v>4</v>
      </c>
      <c r="GT149">
        <v>38</v>
      </c>
      <c r="GU149">
        <v>15.8</v>
      </c>
      <c r="GV149">
        <v>15.8</v>
      </c>
      <c r="GW149">
        <v>2.5488300000000002</v>
      </c>
      <c r="GX149">
        <v>2.5708000000000002</v>
      </c>
      <c r="GY149">
        <v>2.04834</v>
      </c>
      <c r="GZ149">
        <v>2.6220699999999999</v>
      </c>
      <c r="HA149">
        <v>2.1972700000000001</v>
      </c>
      <c r="HB149">
        <v>2.3584000000000001</v>
      </c>
      <c r="HC149">
        <v>43.726900000000001</v>
      </c>
      <c r="HD149">
        <v>12.415900000000001</v>
      </c>
      <c r="HE149">
        <v>18</v>
      </c>
      <c r="HF149">
        <v>651.85799999999995</v>
      </c>
      <c r="HG149">
        <v>727.79700000000003</v>
      </c>
      <c r="HH149">
        <v>30.999600000000001</v>
      </c>
      <c r="HI149">
        <v>36.566499999999998</v>
      </c>
      <c r="HJ149">
        <v>30.000499999999999</v>
      </c>
      <c r="HK149">
        <v>36.3294</v>
      </c>
      <c r="HL149">
        <v>36.302500000000002</v>
      </c>
      <c r="HM149">
        <v>50.9878</v>
      </c>
      <c r="HN149">
        <v>15.266500000000001</v>
      </c>
      <c r="HO149">
        <v>100</v>
      </c>
      <c r="HP149">
        <v>31</v>
      </c>
      <c r="HQ149">
        <v>896.33199999999999</v>
      </c>
      <c r="HR149">
        <v>39.174900000000001</v>
      </c>
      <c r="HS149">
        <v>98.776700000000005</v>
      </c>
      <c r="HT149">
        <v>98.187299999999993</v>
      </c>
    </row>
    <row r="150" spans="1:228" x14ac:dyDescent="0.2">
      <c r="A150">
        <v>135</v>
      </c>
      <c r="B150">
        <v>1665770301.0999999</v>
      </c>
      <c r="C150">
        <v>535</v>
      </c>
      <c r="D150" t="s">
        <v>629</v>
      </c>
      <c r="E150" t="s">
        <v>630</v>
      </c>
      <c r="F150">
        <v>4</v>
      </c>
      <c r="G150">
        <v>1665770299.0999999</v>
      </c>
      <c r="H150">
        <f t="shared" si="68"/>
        <v>2.9397884450367329E-4</v>
      </c>
      <c r="I150">
        <f t="shared" si="69"/>
        <v>0.29397884450367329</v>
      </c>
      <c r="J150">
        <f t="shared" si="70"/>
        <v>3.1926843428526603</v>
      </c>
      <c r="K150">
        <f t="shared" si="71"/>
        <v>875.0758571428571</v>
      </c>
      <c r="L150">
        <f t="shared" si="72"/>
        <v>538.07469737867802</v>
      </c>
      <c r="M150">
        <f t="shared" si="73"/>
        <v>54.518562653973049</v>
      </c>
      <c r="N150">
        <f t="shared" si="74"/>
        <v>88.664042700835097</v>
      </c>
      <c r="O150">
        <f t="shared" si="75"/>
        <v>1.618923190871694E-2</v>
      </c>
      <c r="P150">
        <f t="shared" si="76"/>
        <v>2.7657530256191305</v>
      </c>
      <c r="Q150">
        <f t="shared" si="77"/>
        <v>1.6136769980766508E-2</v>
      </c>
      <c r="R150">
        <f t="shared" si="78"/>
        <v>1.0090180487201048E-2</v>
      </c>
      <c r="S150">
        <f t="shared" si="79"/>
        <v>226.11498352146813</v>
      </c>
      <c r="T150">
        <f t="shared" si="80"/>
        <v>36.512064795409316</v>
      </c>
      <c r="U150">
        <f t="shared" si="81"/>
        <v>35.271771428571427</v>
      </c>
      <c r="V150">
        <f t="shared" si="82"/>
        <v>5.733936197270765</v>
      </c>
      <c r="W150">
        <f t="shared" si="83"/>
        <v>69.649166392793788</v>
      </c>
      <c r="X150">
        <f t="shared" si="84"/>
        <v>3.9765176813916288</v>
      </c>
      <c r="Y150">
        <f t="shared" si="85"/>
        <v>5.7093543072226307</v>
      </c>
      <c r="Z150">
        <f t="shared" si="86"/>
        <v>1.7574185158791362</v>
      </c>
      <c r="AA150">
        <f t="shared" si="87"/>
        <v>-12.964467042611991</v>
      </c>
      <c r="AB150">
        <f t="shared" si="88"/>
        <v>-11.587765535962621</v>
      </c>
      <c r="AC150">
        <f t="shared" si="89"/>
        <v>-0.98069634157833641</v>
      </c>
      <c r="AD150">
        <f t="shared" si="90"/>
        <v>200.58205460131518</v>
      </c>
      <c r="AE150">
        <f t="shared" si="91"/>
        <v>13.656005526781994</v>
      </c>
      <c r="AF150">
        <f t="shared" si="92"/>
        <v>0.2525708730437371</v>
      </c>
      <c r="AG150">
        <f t="shared" si="93"/>
        <v>3.1926843428526603</v>
      </c>
      <c r="AH150">
        <v>923.4154547975196</v>
      </c>
      <c r="AI150">
        <v>913.39989090909057</v>
      </c>
      <c r="AJ150">
        <v>1.7202924124797681</v>
      </c>
      <c r="AK150">
        <v>66.492370730990942</v>
      </c>
      <c r="AL150">
        <f t="shared" si="94"/>
        <v>0.29397884450367329</v>
      </c>
      <c r="AM150">
        <v>38.996750501333359</v>
      </c>
      <c r="AN150">
        <v>39.255183516483562</v>
      </c>
      <c r="AO150">
        <v>4.323997971515791E-4</v>
      </c>
      <c r="AP150">
        <v>87.124668143058287</v>
      </c>
      <c r="AQ150">
        <v>37</v>
      </c>
      <c r="AR150">
        <v>6</v>
      </c>
      <c r="AS150">
        <f t="shared" si="95"/>
        <v>1</v>
      </c>
      <c r="AT150">
        <f t="shared" si="96"/>
        <v>0</v>
      </c>
      <c r="AU150">
        <f t="shared" si="97"/>
        <v>46949.009559748338</v>
      </c>
      <c r="AV150">
        <f t="shared" si="98"/>
        <v>1199.9914285714281</v>
      </c>
      <c r="AW150">
        <f t="shared" si="99"/>
        <v>1025.9183707365116</v>
      </c>
      <c r="AX150">
        <f t="shared" si="100"/>
        <v>0.85493808231434798</v>
      </c>
      <c r="AY150">
        <f t="shared" si="101"/>
        <v>0.18843049886669161</v>
      </c>
      <c r="AZ150">
        <v>6</v>
      </c>
      <c r="BA150">
        <v>0.5</v>
      </c>
      <c r="BB150" t="s">
        <v>355</v>
      </c>
      <c r="BC150">
        <v>2</v>
      </c>
      <c r="BD150" t="b">
        <v>1</v>
      </c>
      <c r="BE150">
        <v>1665770299.0999999</v>
      </c>
      <c r="BF150">
        <v>875.0758571428571</v>
      </c>
      <c r="BG150">
        <v>887.88585714285716</v>
      </c>
      <c r="BH150">
        <v>39.246514285714291</v>
      </c>
      <c r="BI150">
        <v>39.022514285714287</v>
      </c>
      <c r="BJ150">
        <v>876.09699999999998</v>
      </c>
      <c r="BK150">
        <v>39.026757142857143</v>
      </c>
      <c r="BL150">
        <v>649.97771428571434</v>
      </c>
      <c r="BM150">
        <v>101.22157142857139</v>
      </c>
      <c r="BN150">
        <v>9.9979128571428558E-2</v>
      </c>
      <c r="BO150">
        <v>35.194057142857147</v>
      </c>
      <c r="BP150">
        <v>35.271771428571427</v>
      </c>
      <c r="BQ150">
        <v>999.89999999999986</v>
      </c>
      <c r="BR150">
        <v>0</v>
      </c>
      <c r="BS150">
        <v>0</v>
      </c>
      <c r="BT150">
        <v>8984.4614285714306</v>
      </c>
      <c r="BU150">
        <v>0</v>
      </c>
      <c r="BV150">
        <v>1856.1814285714279</v>
      </c>
      <c r="BW150">
        <v>-12.809885714285709</v>
      </c>
      <c r="BX150">
        <v>910.82257142857145</v>
      </c>
      <c r="BY150">
        <v>923.9404285714287</v>
      </c>
      <c r="BZ150">
        <v>0.2239984285714286</v>
      </c>
      <c r="CA150">
        <v>887.88585714285716</v>
      </c>
      <c r="CB150">
        <v>39.022514285714287</v>
      </c>
      <c r="CC150">
        <v>3.9725871428571429</v>
      </c>
      <c r="CD150">
        <v>3.9499114285714292</v>
      </c>
      <c r="CE150">
        <v>28.787514285714281</v>
      </c>
      <c r="CF150">
        <v>28.688742857142859</v>
      </c>
      <c r="CG150">
        <v>1199.9914285714281</v>
      </c>
      <c r="CH150">
        <v>0.49998100000000001</v>
      </c>
      <c r="CI150">
        <v>0.50001899999999999</v>
      </c>
      <c r="CJ150">
        <v>0</v>
      </c>
      <c r="CK150">
        <v>1115.0899999999999</v>
      </c>
      <c r="CL150">
        <v>4.9990899999999998</v>
      </c>
      <c r="CM150">
        <v>13803.94285714286</v>
      </c>
      <c r="CN150">
        <v>9557.7199999999993</v>
      </c>
      <c r="CO150">
        <v>46.357000000000014</v>
      </c>
      <c r="CP150">
        <v>49.436999999999998</v>
      </c>
      <c r="CQ150">
        <v>47.311999999999998</v>
      </c>
      <c r="CR150">
        <v>47.919285714285706</v>
      </c>
      <c r="CS150">
        <v>47.785428571428568</v>
      </c>
      <c r="CT150">
        <v>597.47285714285715</v>
      </c>
      <c r="CU150">
        <v>597.51857142857148</v>
      </c>
      <c r="CV150">
        <v>0</v>
      </c>
      <c r="CW150">
        <v>1665770306.5999999</v>
      </c>
      <c r="CX150">
        <v>0</v>
      </c>
      <c r="CY150">
        <v>1665769350.0999999</v>
      </c>
      <c r="CZ150" t="s">
        <v>356</v>
      </c>
      <c r="DA150">
        <v>1665769350.0999999</v>
      </c>
      <c r="DB150">
        <v>1665769349.0999999</v>
      </c>
      <c r="DC150">
        <v>11</v>
      </c>
      <c r="DD150">
        <v>-2.3E-2</v>
      </c>
      <c r="DE150">
        <v>-8.9999999999999993E-3</v>
      </c>
      <c r="DF150">
        <v>-1.113</v>
      </c>
      <c r="DG150">
        <v>0.21099999999999999</v>
      </c>
      <c r="DH150">
        <v>415</v>
      </c>
      <c r="DI150">
        <v>39</v>
      </c>
      <c r="DJ150">
        <v>0.32</v>
      </c>
      <c r="DK150">
        <v>0.12</v>
      </c>
      <c r="DL150">
        <v>-12.843145</v>
      </c>
      <c r="DM150">
        <v>-0.16881500938084221</v>
      </c>
      <c r="DN150">
        <v>5.3965817653399938E-2</v>
      </c>
      <c r="DO150">
        <v>0</v>
      </c>
      <c r="DP150">
        <v>0.28005402499999998</v>
      </c>
      <c r="DQ150">
        <v>-0.29023365478424101</v>
      </c>
      <c r="DR150">
        <v>3.0419412942632128E-2</v>
      </c>
      <c r="DS150">
        <v>0</v>
      </c>
      <c r="DT150">
        <v>0</v>
      </c>
      <c r="DU150">
        <v>0</v>
      </c>
      <c r="DV150">
        <v>0</v>
      </c>
      <c r="DW150">
        <v>-1</v>
      </c>
      <c r="DX150">
        <v>0</v>
      </c>
      <c r="DY150">
        <v>2</v>
      </c>
      <c r="DZ150" t="s">
        <v>363</v>
      </c>
      <c r="EA150">
        <v>3.2934299999999999</v>
      </c>
      <c r="EB150">
        <v>2.6251199999999999</v>
      </c>
      <c r="EC150">
        <v>0.17065</v>
      </c>
      <c r="ED150">
        <v>0.17092499999999999</v>
      </c>
      <c r="EE150">
        <v>0.15248300000000001</v>
      </c>
      <c r="EF150">
        <v>0.15040799999999999</v>
      </c>
      <c r="EG150">
        <v>24995.4</v>
      </c>
      <c r="EH150">
        <v>25477.7</v>
      </c>
      <c r="EI150">
        <v>28057.8</v>
      </c>
      <c r="EJ150">
        <v>29603.1</v>
      </c>
      <c r="EK150">
        <v>32667</v>
      </c>
      <c r="EL150">
        <v>34954.199999999997</v>
      </c>
      <c r="EM150">
        <v>39541.699999999997</v>
      </c>
      <c r="EN150">
        <v>42361.5</v>
      </c>
      <c r="EO150">
        <v>2.11788</v>
      </c>
      <c r="EP150">
        <v>2.1236299999999999</v>
      </c>
      <c r="EQ150">
        <v>7.1681999999999996E-2</v>
      </c>
      <c r="ER150">
        <v>0</v>
      </c>
      <c r="ES150">
        <v>34.123699999999999</v>
      </c>
      <c r="ET150">
        <v>999.9</v>
      </c>
      <c r="EU150">
        <v>64.7</v>
      </c>
      <c r="EV150">
        <v>38.9</v>
      </c>
      <c r="EW150">
        <v>44.6706</v>
      </c>
      <c r="EX150">
        <v>57.1175</v>
      </c>
      <c r="EY150">
        <v>-2.5961500000000002</v>
      </c>
      <c r="EZ150">
        <v>2</v>
      </c>
      <c r="FA150">
        <v>0.74653999999999998</v>
      </c>
      <c r="FB150">
        <v>2.0228899999999999</v>
      </c>
      <c r="FC150">
        <v>20.2578</v>
      </c>
      <c r="FD150">
        <v>5.2166899999999998</v>
      </c>
      <c r="FE150">
        <v>12.0099</v>
      </c>
      <c r="FF150">
        <v>4.9859</v>
      </c>
      <c r="FG150">
        <v>3.2844799999999998</v>
      </c>
      <c r="FH150">
        <v>8044.9</v>
      </c>
      <c r="FI150">
        <v>9999</v>
      </c>
      <c r="FJ150">
        <v>9999</v>
      </c>
      <c r="FK150">
        <v>562.29999999999995</v>
      </c>
      <c r="FL150">
        <v>1.8658399999999999</v>
      </c>
      <c r="FM150">
        <v>1.8622000000000001</v>
      </c>
      <c r="FN150">
        <v>1.86432</v>
      </c>
      <c r="FO150">
        <v>1.8604099999999999</v>
      </c>
      <c r="FP150">
        <v>1.86111</v>
      </c>
      <c r="FQ150">
        <v>1.8602000000000001</v>
      </c>
      <c r="FR150">
        <v>1.86191</v>
      </c>
      <c r="FS150">
        <v>1.8585199999999999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-1.02</v>
      </c>
      <c r="GH150">
        <v>0.21990000000000001</v>
      </c>
      <c r="GI150">
        <v>-1.0539319262819791</v>
      </c>
      <c r="GJ150">
        <v>-4.1205714796583209E-4</v>
      </c>
      <c r="GK150">
        <v>7.7744911336874259E-7</v>
      </c>
      <c r="GL150">
        <v>-3.0144991668536769E-10</v>
      </c>
      <c r="GM150">
        <v>-0.1266511706023529</v>
      </c>
      <c r="GN150">
        <v>4.3598202540073173E-3</v>
      </c>
      <c r="GO150">
        <v>2.9285056325319391E-4</v>
      </c>
      <c r="GP150">
        <v>-4.5385929978810709E-6</v>
      </c>
      <c r="GQ150">
        <v>2</v>
      </c>
      <c r="GR150">
        <v>2069</v>
      </c>
      <c r="GS150">
        <v>4</v>
      </c>
      <c r="GT150">
        <v>38</v>
      </c>
      <c r="GU150">
        <v>15.8</v>
      </c>
      <c r="GV150">
        <v>15.9</v>
      </c>
      <c r="GW150">
        <v>2.5647000000000002</v>
      </c>
      <c r="GX150">
        <v>2.5805699999999998</v>
      </c>
      <c r="GY150">
        <v>2.04834</v>
      </c>
      <c r="GZ150">
        <v>2.6220699999999999</v>
      </c>
      <c r="HA150">
        <v>2.1972700000000001</v>
      </c>
      <c r="HB150">
        <v>2.33765</v>
      </c>
      <c r="HC150">
        <v>43.726900000000001</v>
      </c>
      <c r="HD150">
        <v>12.415900000000001</v>
      </c>
      <c r="HE150">
        <v>18</v>
      </c>
      <c r="HF150">
        <v>651.72400000000005</v>
      </c>
      <c r="HG150">
        <v>727.98900000000003</v>
      </c>
      <c r="HH150">
        <v>30.999500000000001</v>
      </c>
      <c r="HI150">
        <v>36.572099999999999</v>
      </c>
      <c r="HJ150">
        <v>30.000499999999999</v>
      </c>
      <c r="HK150">
        <v>36.334000000000003</v>
      </c>
      <c r="HL150">
        <v>36.306699999999999</v>
      </c>
      <c r="HM150">
        <v>51.298000000000002</v>
      </c>
      <c r="HN150">
        <v>15.266500000000001</v>
      </c>
      <c r="HO150">
        <v>100</v>
      </c>
      <c r="HP150">
        <v>31</v>
      </c>
      <c r="HQ150">
        <v>903.02800000000002</v>
      </c>
      <c r="HR150">
        <v>39.199599999999997</v>
      </c>
      <c r="HS150">
        <v>98.775599999999997</v>
      </c>
      <c r="HT150">
        <v>98.186599999999999</v>
      </c>
    </row>
    <row r="151" spans="1:228" x14ac:dyDescent="0.2">
      <c r="A151">
        <v>136</v>
      </c>
      <c r="B151">
        <v>1665770305.0999999</v>
      </c>
      <c r="C151">
        <v>539</v>
      </c>
      <c r="D151" t="s">
        <v>631</v>
      </c>
      <c r="E151" t="s">
        <v>632</v>
      </c>
      <c r="F151">
        <v>4</v>
      </c>
      <c r="G151">
        <v>1665770302.7874999</v>
      </c>
      <c r="H151">
        <f t="shared" si="68"/>
        <v>2.9784054743426302E-4</v>
      </c>
      <c r="I151">
        <f t="shared" si="69"/>
        <v>0.29784054743426303</v>
      </c>
      <c r="J151">
        <f t="shared" si="70"/>
        <v>3.2781497357089351</v>
      </c>
      <c r="K151">
        <f t="shared" si="71"/>
        <v>881.17087500000002</v>
      </c>
      <c r="L151">
        <f t="shared" si="72"/>
        <v>539.64117189760577</v>
      </c>
      <c r="M151">
        <f t="shared" si="73"/>
        <v>54.677048643056978</v>
      </c>
      <c r="N151">
        <f t="shared" si="74"/>
        <v>89.281221122916776</v>
      </c>
      <c r="O151">
        <f t="shared" si="75"/>
        <v>1.6394880953219521E-2</v>
      </c>
      <c r="P151">
        <f t="shared" si="76"/>
        <v>2.7626470113899488</v>
      </c>
      <c r="Q151">
        <f t="shared" si="77"/>
        <v>1.6341019847962095E-2</v>
      </c>
      <c r="R151">
        <f t="shared" si="78"/>
        <v>1.0217961784680448E-2</v>
      </c>
      <c r="S151">
        <f t="shared" si="79"/>
        <v>226.1165418610681</v>
      </c>
      <c r="T151">
        <f t="shared" si="80"/>
        <v>36.516525123940099</v>
      </c>
      <c r="U151">
        <f t="shared" si="81"/>
        <v>35.281199999999998</v>
      </c>
      <c r="V151">
        <f t="shared" si="82"/>
        <v>5.7369248058646596</v>
      </c>
      <c r="W151">
        <f t="shared" si="83"/>
        <v>69.671969551700059</v>
      </c>
      <c r="X151">
        <f t="shared" si="84"/>
        <v>3.9787309852879384</v>
      </c>
      <c r="Y151">
        <f t="shared" si="85"/>
        <v>5.710662424054946</v>
      </c>
      <c r="Z151">
        <f t="shared" si="86"/>
        <v>1.7581938205767211</v>
      </c>
      <c r="AA151">
        <f t="shared" si="87"/>
        <v>-13.134768141851</v>
      </c>
      <c r="AB151">
        <f t="shared" si="88"/>
        <v>-12.362005531278321</v>
      </c>
      <c r="AC151">
        <f t="shared" si="89"/>
        <v>-1.0474672937439304</v>
      </c>
      <c r="AD151">
        <f t="shared" si="90"/>
        <v>199.57230089419485</v>
      </c>
      <c r="AE151">
        <f t="shared" si="91"/>
        <v>13.771903341336944</v>
      </c>
      <c r="AF151">
        <f t="shared" si="92"/>
        <v>0.24115743721686278</v>
      </c>
      <c r="AG151">
        <f t="shared" si="93"/>
        <v>3.2781497357089351</v>
      </c>
      <c r="AH151">
        <v>930.46975342408678</v>
      </c>
      <c r="AI151">
        <v>920.3259878787876</v>
      </c>
      <c r="AJ151">
        <v>1.7319806228597869</v>
      </c>
      <c r="AK151">
        <v>66.492370730990942</v>
      </c>
      <c r="AL151">
        <f t="shared" si="94"/>
        <v>0.29784054743426303</v>
      </c>
      <c r="AM151">
        <v>39.045930911006813</v>
      </c>
      <c r="AN151">
        <v>39.280921978022008</v>
      </c>
      <c r="AO151">
        <v>5.502722954063002E-3</v>
      </c>
      <c r="AP151">
        <v>87.124668143058287</v>
      </c>
      <c r="AQ151">
        <v>37</v>
      </c>
      <c r="AR151">
        <v>6</v>
      </c>
      <c r="AS151">
        <f t="shared" si="95"/>
        <v>1</v>
      </c>
      <c r="AT151">
        <f t="shared" si="96"/>
        <v>0</v>
      </c>
      <c r="AU151">
        <f t="shared" si="97"/>
        <v>46863.573567049229</v>
      </c>
      <c r="AV151">
        <f t="shared" si="98"/>
        <v>1199.9974999999999</v>
      </c>
      <c r="AW151">
        <f t="shared" si="99"/>
        <v>1025.9237760938177</v>
      </c>
      <c r="AX151">
        <f t="shared" si="100"/>
        <v>0.85493826119955885</v>
      </c>
      <c r="AY151">
        <f t="shared" si="101"/>
        <v>0.18843084411514865</v>
      </c>
      <c r="AZ151">
        <v>6</v>
      </c>
      <c r="BA151">
        <v>0.5</v>
      </c>
      <c r="BB151" t="s">
        <v>355</v>
      </c>
      <c r="BC151">
        <v>2</v>
      </c>
      <c r="BD151" t="b">
        <v>1</v>
      </c>
      <c r="BE151">
        <v>1665770302.7874999</v>
      </c>
      <c r="BF151">
        <v>881.17087500000002</v>
      </c>
      <c r="BG151">
        <v>894.07862499999999</v>
      </c>
      <c r="BH151">
        <v>39.268524999999997</v>
      </c>
      <c r="BI151">
        <v>39.054675000000003</v>
      </c>
      <c r="BJ151">
        <v>882.19024999999999</v>
      </c>
      <c r="BK151">
        <v>39.048625000000001</v>
      </c>
      <c r="BL151">
        <v>650.046875</v>
      </c>
      <c r="BM151">
        <v>101.221</v>
      </c>
      <c r="BN151">
        <v>0.1001213125</v>
      </c>
      <c r="BO151">
        <v>35.1982</v>
      </c>
      <c r="BP151">
        <v>35.281199999999998</v>
      </c>
      <c r="BQ151">
        <v>999.9</v>
      </c>
      <c r="BR151">
        <v>0</v>
      </c>
      <c r="BS151">
        <v>0</v>
      </c>
      <c r="BT151">
        <v>8968.0450000000019</v>
      </c>
      <c r="BU151">
        <v>0</v>
      </c>
      <c r="BV151">
        <v>1858.0862500000001</v>
      </c>
      <c r="BW151">
        <v>-12.9078</v>
      </c>
      <c r="BX151">
        <v>917.18762500000003</v>
      </c>
      <c r="BY151">
        <v>930.41574999999989</v>
      </c>
      <c r="BZ151">
        <v>0.21384724999999999</v>
      </c>
      <c r="CA151">
        <v>894.07862499999999</v>
      </c>
      <c r="CB151">
        <v>39.054675000000003</v>
      </c>
      <c r="CC151">
        <v>3.97480375</v>
      </c>
      <c r="CD151">
        <v>3.9531562500000001</v>
      </c>
      <c r="CE151">
        <v>28.797125000000001</v>
      </c>
      <c r="CF151">
        <v>28.7029125</v>
      </c>
      <c r="CG151">
        <v>1199.9974999999999</v>
      </c>
      <c r="CH151">
        <v>0.49997399999999997</v>
      </c>
      <c r="CI151">
        <v>0.50002599999999997</v>
      </c>
      <c r="CJ151">
        <v>0</v>
      </c>
      <c r="CK151">
        <v>1115.0775000000001</v>
      </c>
      <c r="CL151">
        <v>4.9990899999999998</v>
      </c>
      <c r="CM151">
        <v>13804.0875</v>
      </c>
      <c r="CN151">
        <v>9557.7262499999997</v>
      </c>
      <c r="CO151">
        <v>46.359250000000003</v>
      </c>
      <c r="CP151">
        <v>49.436999999999998</v>
      </c>
      <c r="CQ151">
        <v>47.311999999999998</v>
      </c>
      <c r="CR151">
        <v>47.936999999999998</v>
      </c>
      <c r="CS151">
        <v>47.804250000000003</v>
      </c>
      <c r="CT151">
        <v>597.46875</v>
      </c>
      <c r="CU151">
        <v>597.52874999999995</v>
      </c>
      <c r="CV151">
        <v>0</v>
      </c>
      <c r="CW151">
        <v>1665770310.8</v>
      </c>
      <c r="CX151">
        <v>0</v>
      </c>
      <c r="CY151">
        <v>1665769350.0999999</v>
      </c>
      <c r="CZ151" t="s">
        <v>356</v>
      </c>
      <c r="DA151">
        <v>1665769350.0999999</v>
      </c>
      <c r="DB151">
        <v>1665769349.0999999</v>
      </c>
      <c r="DC151">
        <v>11</v>
      </c>
      <c r="DD151">
        <v>-2.3E-2</v>
      </c>
      <c r="DE151">
        <v>-8.9999999999999993E-3</v>
      </c>
      <c r="DF151">
        <v>-1.113</v>
      </c>
      <c r="DG151">
        <v>0.21099999999999999</v>
      </c>
      <c r="DH151">
        <v>415</v>
      </c>
      <c r="DI151">
        <v>39</v>
      </c>
      <c r="DJ151">
        <v>0.32</v>
      </c>
      <c r="DK151">
        <v>0.12</v>
      </c>
      <c r="DL151">
        <v>-12.86571</v>
      </c>
      <c r="DM151">
        <v>-0.13727954971855849</v>
      </c>
      <c r="DN151">
        <v>5.0804560818887227E-2</v>
      </c>
      <c r="DO151">
        <v>0</v>
      </c>
      <c r="DP151">
        <v>0.261204875</v>
      </c>
      <c r="DQ151">
        <v>-0.35715524577861141</v>
      </c>
      <c r="DR151">
        <v>3.5817890178085239E-2</v>
      </c>
      <c r="DS151">
        <v>0</v>
      </c>
      <c r="DT151">
        <v>0</v>
      </c>
      <c r="DU151">
        <v>0</v>
      </c>
      <c r="DV151">
        <v>0</v>
      </c>
      <c r="DW151">
        <v>-1</v>
      </c>
      <c r="DX151">
        <v>0</v>
      </c>
      <c r="DY151">
        <v>2</v>
      </c>
      <c r="DZ151" t="s">
        <v>363</v>
      </c>
      <c r="EA151">
        <v>3.2935099999999999</v>
      </c>
      <c r="EB151">
        <v>2.6252399999999998</v>
      </c>
      <c r="EC151">
        <v>0.17149</v>
      </c>
      <c r="ED151">
        <v>0.17175499999999999</v>
      </c>
      <c r="EE151">
        <v>0.152554</v>
      </c>
      <c r="EF151">
        <v>0.15049699999999999</v>
      </c>
      <c r="EG151">
        <v>24969.9</v>
      </c>
      <c r="EH151">
        <v>25451.5</v>
      </c>
      <c r="EI151">
        <v>28057.599999999999</v>
      </c>
      <c r="EJ151">
        <v>29602.5</v>
      </c>
      <c r="EK151">
        <v>32664.400000000001</v>
      </c>
      <c r="EL151">
        <v>34950.1</v>
      </c>
      <c r="EM151">
        <v>39541.800000000003</v>
      </c>
      <c r="EN151">
        <v>42360.9</v>
      </c>
      <c r="EO151">
        <v>2.1181199999999998</v>
      </c>
      <c r="EP151">
        <v>2.1237200000000001</v>
      </c>
      <c r="EQ151">
        <v>7.1093400000000001E-2</v>
      </c>
      <c r="ER151">
        <v>0</v>
      </c>
      <c r="ES151">
        <v>34.128</v>
      </c>
      <c r="ET151">
        <v>999.9</v>
      </c>
      <c r="EU151">
        <v>64.7</v>
      </c>
      <c r="EV151">
        <v>38.9</v>
      </c>
      <c r="EW151">
        <v>44.671900000000001</v>
      </c>
      <c r="EX151">
        <v>57.327500000000001</v>
      </c>
      <c r="EY151">
        <v>-2.69631</v>
      </c>
      <c r="EZ151">
        <v>2</v>
      </c>
      <c r="FA151">
        <v>0.74704499999999996</v>
      </c>
      <c r="FB151">
        <v>2.0215999999999998</v>
      </c>
      <c r="FC151">
        <v>20.257899999999999</v>
      </c>
      <c r="FD151">
        <v>5.2180400000000002</v>
      </c>
      <c r="FE151">
        <v>12.0099</v>
      </c>
      <c r="FF151">
        <v>4.9862000000000002</v>
      </c>
      <c r="FG151">
        <v>3.2846500000000001</v>
      </c>
      <c r="FH151">
        <v>8044.9</v>
      </c>
      <c r="FI151">
        <v>9999</v>
      </c>
      <c r="FJ151">
        <v>9999</v>
      </c>
      <c r="FK151">
        <v>562.29999999999995</v>
      </c>
      <c r="FL151">
        <v>1.86585</v>
      </c>
      <c r="FM151">
        <v>1.8622300000000001</v>
      </c>
      <c r="FN151">
        <v>1.86432</v>
      </c>
      <c r="FO151">
        <v>1.8604099999999999</v>
      </c>
      <c r="FP151">
        <v>1.86111</v>
      </c>
      <c r="FQ151">
        <v>1.8602000000000001</v>
      </c>
      <c r="FR151">
        <v>1.86192</v>
      </c>
      <c r="FS151">
        <v>1.8585100000000001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-1.018</v>
      </c>
      <c r="GH151">
        <v>0.22</v>
      </c>
      <c r="GI151">
        <v>-1.0539319262819791</v>
      </c>
      <c r="GJ151">
        <v>-4.1205714796583209E-4</v>
      </c>
      <c r="GK151">
        <v>7.7744911336874259E-7</v>
      </c>
      <c r="GL151">
        <v>-3.0144991668536769E-10</v>
      </c>
      <c r="GM151">
        <v>-0.1266511706023529</v>
      </c>
      <c r="GN151">
        <v>4.3598202540073173E-3</v>
      </c>
      <c r="GO151">
        <v>2.9285056325319391E-4</v>
      </c>
      <c r="GP151">
        <v>-4.5385929978810709E-6</v>
      </c>
      <c r="GQ151">
        <v>2</v>
      </c>
      <c r="GR151">
        <v>2069</v>
      </c>
      <c r="GS151">
        <v>4</v>
      </c>
      <c r="GT151">
        <v>38</v>
      </c>
      <c r="GU151">
        <v>15.9</v>
      </c>
      <c r="GV151">
        <v>15.9</v>
      </c>
      <c r="GW151">
        <v>2.5793499999999998</v>
      </c>
      <c r="GX151">
        <v>2.5720200000000002</v>
      </c>
      <c r="GY151">
        <v>2.04834</v>
      </c>
      <c r="GZ151">
        <v>2.6232899999999999</v>
      </c>
      <c r="HA151">
        <v>2.1972700000000001</v>
      </c>
      <c r="HB151">
        <v>2.3645</v>
      </c>
      <c r="HC151">
        <v>43.726900000000001</v>
      </c>
      <c r="HD151">
        <v>12.4246</v>
      </c>
      <c r="HE151">
        <v>18</v>
      </c>
      <c r="HF151">
        <v>651.95699999999999</v>
      </c>
      <c r="HG151">
        <v>728.12699999999995</v>
      </c>
      <c r="HH151">
        <v>30.999600000000001</v>
      </c>
      <c r="HI151">
        <v>36.576999999999998</v>
      </c>
      <c r="HJ151">
        <v>30.000599999999999</v>
      </c>
      <c r="HK151">
        <v>36.337400000000002</v>
      </c>
      <c r="HL151">
        <v>36.310499999999998</v>
      </c>
      <c r="HM151">
        <v>51.613100000000003</v>
      </c>
      <c r="HN151">
        <v>14.9846</v>
      </c>
      <c r="HO151">
        <v>100</v>
      </c>
      <c r="HP151">
        <v>31</v>
      </c>
      <c r="HQ151">
        <v>909.70600000000002</v>
      </c>
      <c r="HR151">
        <v>39.218800000000002</v>
      </c>
      <c r="HS151">
        <v>98.775499999999994</v>
      </c>
      <c r="HT151">
        <v>98.184799999999996</v>
      </c>
    </row>
    <row r="152" spans="1:228" x14ac:dyDescent="0.2">
      <c r="A152">
        <v>137</v>
      </c>
      <c r="B152">
        <v>1665770309.0999999</v>
      </c>
      <c r="C152">
        <v>543</v>
      </c>
      <c r="D152" t="s">
        <v>633</v>
      </c>
      <c r="E152" t="s">
        <v>634</v>
      </c>
      <c r="F152">
        <v>4</v>
      </c>
      <c r="G152">
        <v>1665770307.0999999</v>
      </c>
      <c r="H152">
        <f t="shared" si="68"/>
        <v>2.977464676070285E-4</v>
      </c>
      <c r="I152">
        <f t="shared" si="69"/>
        <v>0.2977464676070285</v>
      </c>
      <c r="J152">
        <f t="shared" si="70"/>
        <v>2.9777245409149478</v>
      </c>
      <c r="K152">
        <f t="shared" si="71"/>
        <v>888.34514285714306</v>
      </c>
      <c r="L152">
        <f t="shared" si="72"/>
        <v>576.12518535562162</v>
      </c>
      <c r="M152">
        <f t="shared" si="73"/>
        <v>58.37398880615207</v>
      </c>
      <c r="N152">
        <f t="shared" si="74"/>
        <v>90.008648716048427</v>
      </c>
      <c r="O152">
        <f t="shared" si="75"/>
        <v>1.6423062228936258E-2</v>
      </c>
      <c r="P152">
        <f t="shared" si="76"/>
        <v>2.7703640100922962</v>
      </c>
      <c r="Q152">
        <f t="shared" si="77"/>
        <v>1.6369166144510425E-2</v>
      </c>
      <c r="R152">
        <f t="shared" si="78"/>
        <v>1.0235556368845197E-2</v>
      </c>
      <c r="S152">
        <f t="shared" si="79"/>
        <v>226.11603866492143</v>
      </c>
      <c r="T152">
        <f t="shared" si="80"/>
        <v>36.514845412301163</v>
      </c>
      <c r="U152">
        <f t="shared" si="81"/>
        <v>35.279771428571429</v>
      </c>
      <c r="V152">
        <f t="shared" si="82"/>
        <v>5.7364718993885164</v>
      </c>
      <c r="W152">
        <f t="shared" si="83"/>
        <v>69.720426904669324</v>
      </c>
      <c r="X152">
        <f t="shared" si="84"/>
        <v>3.9818693727914738</v>
      </c>
      <c r="Y152">
        <f t="shared" si="85"/>
        <v>5.7111947668306655</v>
      </c>
      <c r="Z152">
        <f t="shared" si="86"/>
        <v>1.7546025265970426</v>
      </c>
      <c r="AA152">
        <f t="shared" si="87"/>
        <v>-13.130619221469956</v>
      </c>
      <c r="AB152">
        <f t="shared" si="88"/>
        <v>-11.931399919309385</v>
      </c>
      <c r="AC152">
        <f t="shared" si="89"/>
        <v>-1.0081659945743895</v>
      </c>
      <c r="AD152">
        <f t="shared" si="90"/>
        <v>200.04585352956769</v>
      </c>
      <c r="AE152">
        <f t="shared" si="91"/>
        <v>13.803890318563033</v>
      </c>
      <c r="AF152">
        <f t="shared" si="92"/>
        <v>0.20166742555859818</v>
      </c>
      <c r="AG152">
        <f t="shared" si="93"/>
        <v>2.9777245409149478</v>
      </c>
      <c r="AH152">
        <v>937.4076481648666</v>
      </c>
      <c r="AI152">
        <v>927.35774545454512</v>
      </c>
      <c r="AJ152">
        <v>1.779902258849416</v>
      </c>
      <c r="AK152">
        <v>66.492370730990942</v>
      </c>
      <c r="AL152">
        <f t="shared" si="94"/>
        <v>0.2977464676070285</v>
      </c>
      <c r="AM152">
        <v>39.082455428154027</v>
      </c>
      <c r="AN152">
        <v>39.311859340659367</v>
      </c>
      <c r="AO152">
        <v>6.5452323630529434E-3</v>
      </c>
      <c r="AP152">
        <v>87.124668143058287</v>
      </c>
      <c r="AQ152">
        <v>37</v>
      </c>
      <c r="AR152">
        <v>6</v>
      </c>
      <c r="AS152">
        <f t="shared" si="95"/>
        <v>1</v>
      </c>
      <c r="AT152">
        <f t="shared" si="96"/>
        <v>0</v>
      </c>
      <c r="AU152">
        <f t="shared" si="97"/>
        <v>47074.103201551989</v>
      </c>
      <c r="AV152">
        <f t="shared" si="98"/>
        <v>1199.992857142857</v>
      </c>
      <c r="AW152">
        <f t="shared" si="99"/>
        <v>1025.9199993082495</v>
      </c>
      <c r="AX152">
        <f t="shared" si="100"/>
        <v>0.85493842167605127</v>
      </c>
      <c r="AY152">
        <f t="shared" si="101"/>
        <v>0.18843115383477879</v>
      </c>
      <c r="AZ152">
        <v>6</v>
      </c>
      <c r="BA152">
        <v>0.5</v>
      </c>
      <c r="BB152" t="s">
        <v>355</v>
      </c>
      <c r="BC152">
        <v>2</v>
      </c>
      <c r="BD152" t="b">
        <v>1</v>
      </c>
      <c r="BE152">
        <v>1665770307.0999999</v>
      </c>
      <c r="BF152">
        <v>888.34514285714306</v>
      </c>
      <c r="BG152">
        <v>901.25285714285724</v>
      </c>
      <c r="BH152">
        <v>39.29927142857143</v>
      </c>
      <c r="BI152">
        <v>39.120428571428569</v>
      </c>
      <c r="BJ152">
        <v>889.36242857142861</v>
      </c>
      <c r="BK152">
        <v>39.079185714285707</v>
      </c>
      <c r="BL152">
        <v>649.98528571428585</v>
      </c>
      <c r="BM152">
        <v>101.2217142857143</v>
      </c>
      <c r="BN152">
        <v>9.9995457142857153E-2</v>
      </c>
      <c r="BO152">
        <v>35.199885714285713</v>
      </c>
      <c r="BP152">
        <v>35.279771428571429</v>
      </c>
      <c r="BQ152">
        <v>999.89999999999986</v>
      </c>
      <c r="BR152">
        <v>0</v>
      </c>
      <c r="BS152">
        <v>0</v>
      </c>
      <c r="BT152">
        <v>9008.9271428571428</v>
      </c>
      <c r="BU152">
        <v>0</v>
      </c>
      <c r="BV152">
        <v>1860.6085714285709</v>
      </c>
      <c r="BW152">
        <v>-12.90802857142857</v>
      </c>
      <c r="BX152">
        <v>924.68471428571434</v>
      </c>
      <c r="BY152">
        <v>937.94600000000003</v>
      </c>
      <c r="BZ152">
        <v>0.17885871428571429</v>
      </c>
      <c r="CA152">
        <v>901.25285714285724</v>
      </c>
      <c r="CB152">
        <v>39.120428571428569</v>
      </c>
      <c r="CC152">
        <v>3.9779328571428572</v>
      </c>
      <c r="CD152">
        <v>3.959828571428571</v>
      </c>
      <c r="CE152">
        <v>28.810742857142859</v>
      </c>
      <c r="CF152">
        <v>28.732014285714289</v>
      </c>
      <c r="CG152">
        <v>1199.992857142857</v>
      </c>
      <c r="CH152">
        <v>0.49996699999999988</v>
      </c>
      <c r="CI152">
        <v>0.50003300000000006</v>
      </c>
      <c r="CJ152">
        <v>0</v>
      </c>
      <c r="CK152">
        <v>1114.8228571428569</v>
      </c>
      <c r="CL152">
        <v>4.9990899999999998</v>
      </c>
      <c r="CM152">
        <v>13798.11428571428</v>
      </c>
      <c r="CN152">
        <v>9557.6757142857132</v>
      </c>
      <c r="CO152">
        <v>46.348000000000013</v>
      </c>
      <c r="CP152">
        <v>49.436999999999998</v>
      </c>
      <c r="CQ152">
        <v>47.311999999999998</v>
      </c>
      <c r="CR152">
        <v>47.936999999999998</v>
      </c>
      <c r="CS152">
        <v>47.811999999999998</v>
      </c>
      <c r="CT152">
        <v>597.46</v>
      </c>
      <c r="CU152">
        <v>597.5328571428571</v>
      </c>
      <c r="CV152">
        <v>0</v>
      </c>
      <c r="CW152">
        <v>1665770314.4000001</v>
      </c>
      <c r="CX152">
        <v>0</v>
      </c>
      <c r="CY152">
        <v>1665769350.0999999</v>
      </c>
      <c r="CZ152" t="s">
        <v>356</v>
      </c>
      <c r="DA152">
        <v>1665769350.0999999</v>
      </c>
      <c r="DB152">
        <v>1665769349.0999999</v>
      </c>
      <c r="DC152">
        <v>11</v>
      </c>
      <c r="DD152">
        <v>-2.3E-2</v>
      </c>
      <c r="DE152">
        <v>-8.9999999999999993E-3</v>
      </c>
      <c r="DF152">
        <v>-1.113</v>
      </c>
      <c r="DG152">
        <v>0.21099999999999999</v>
      </c>
      <c r="DH152">
        <v>415</v>
      </c>
      <c r="DI152">
        <v>39</v>
      </c>
      <c r="DJ152">
        <v>0.32</v>
      </c>
      <c r="DK152">
        <v>0.12</v>
      </c>
      <c r="DL152">
        <v>-12.88124</v>
      </c>
      <c r="DM152">
        <v>-7.4138836772953826E-2</v>
      </c>
      <c r="DN152">
        <v>4.6491627203185823E-2</v>
      </c>
      <c r="DO152">
        <v>1</v>
      </c>
      <c r="DP152">
        <v>0.23835824999999999</v>
      </c>
      <c r="DQ152">
        <v>-0.40729044652908142</v>
      </c>
      <c r="DR152">
        <v>4.0106032891417967E-2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357</v>
      </c>
      <c r="EA152">
        <v>3.2933699999999999</v>
      </c>
      <c r="EB152">
        <v>2.6254499999999998</v>
      </c>
      <c r="EC152">
        <v>0.172343</v>
      </c>
      <c r="ED152">
        <v>0.17260500000000001</v>
      </c>
      <c r="EE152">
        <v>0.152638</v>
      </c>
      <c r="EF152">
        <v>0.150648</v>
      </c>
      <c r="EG152">
        <v>24944.5</v>
      </c>
      <c r="EH152">
        <v>25425.1</v>
      </c>
      <c r="EI152">
        <v>28058.1</v>
      </c>
      <c r="EJ152">
        <v>29602.3</v>
      </c>
      <c r="EK152">
        <v>32661.5</v>
      </c>
      <c r="EL152">
        <v>34943.699999999997</v>
      </c>
      <c r="EM152">
        <v>39542.199999999997</v>
      </c>
      <c r="EN152">
        <v>42360.6</v>
      </c>
      <c r="EO152">
        <v>2.1184500000000002</v>
      </c>
      <c r="EP152">
        <v>2.1236299999999999</v>
      </c>
      <c r="EQ152">
        <v>7.1685799999999994E-2</v>
      </c>
      <c r="ER152">
        <v>0</v>
      </c>
      <c r="ES152">
        <v>34.133400000000002</v>
      </c>
      <c r="ET152">
        <v>999.9</v>
      </c>
      <c r="EU152">
        <v>64.7</v>
      </c>
      <c r="EV152">
        <v>38.9</v>
      </c>
      <c r="EW152">
        <v>44.671399999999998</v>
      </c>
      <c r="EX152">
        <v>57.207500000000003</v>
      </c>
      <c r="EY152">
        <v>-2.6482399999999999</v>
      </c>
      <c r="EZ152">
        <v>2</v>
      </c>
      <c r="FA152">
        <v>0.74739100000000003</v>
      </c>
      <c r="FB152">
        <v>2.0265200000000001</v>
      </c>
      <c r="FC152">
        <v>20.2578</v>
      </c>
      <c r="FD152">
        <v>5.21774</v>
      </c>
      <c r="FE152">
        <v>12.0099</v>
      </c>
      <c r="FF152">
        <v>4.9859999999999998</v>
      </c>
      <c r="FG152">
        <v>3.2846500000000001</v>
      </c>
      <c r="FH152">
        <v>8045.2</v>
      </c>
      <c r="FI152">
        <v>9999</v>
      </c>
      <c r="FJ152">
        <v>9999</v>
      </c>
      <c r="FK152">
        <v>562.29999999999995</v>
      </c>
      <c r="FL152">
        <v>1.8658600000000001</v>
      </c>
      <c r="FM152">
        <v>1.8622300000000001</v>
      </c>
      <c r="FN152">
        <v>1.86432</v>
      </c>
      <c r="FO152">
        <v>1.8604099999999999</v>
      </c>
      <c r="FP152">
        <v>1.86111</v>
      </c>
      <c r="FQ152">
        <v>1.86019</v>
      </c>
      <c r="FR152">
        <v>1.86191</v>
      </c>
      <c r="FS152">
        <v>1.8585199999999999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-1.0169999999999999</v>
      </c>
      <c r="GH152">
        <v>0.22020000000000001</v>
      </c>
      <c r="GI152">
        <v>-1.0539319262819791</v>
      </c>
      <c r="GJ152">
        <v>-4.1205714796583209E-4</v>
      </c>
      <c r="GK152">
        <v>7.7744911336874259E-7</v>
      </c>
      <c r="GL152">
        <v>-3.0144991668536769E-10</v>
      </c>
      <c r="GM152">
        <v>-0.1266511706023529</v>
      </c>
      <c r="GN152">
        <v>4.3598202540073173E-3</v>
      </c>
      <c r="GO152">
        <v>2.9285056325319391E-4</v>
      </c>
      <c r="GP152">
        <v>-4.5385929978810709E-6</v>
      </c>
      <c r="GQ152">
        <v>2</v>
      </c>
      <c r="GR152">
        <v>2069</v>
      </c>
      <c r="GS152">
        <v>4</v>
      </c>
      <c r="GT152">
        <v>38</v>
      </c>
      <c r="GU152">
        <v>16</v>
      </c>
      <c r="GV152">
        <v>16</v>
      </c>
      <c r="GW152">
        <v>2.5952099999999998</v>
      </c>
      <c r="GX152">
        <v>2.5610400000000002</v>
      </c>
      <c r="GY152">
        <v>2.04834</v>
      </c>
      <c r="GZ152">
        <v>2.6220699999999999</v>
      </c>
      <c r="HA152">
        <v>2.1972700000000001</v>
      </c>
      <c r="HB152">
        <v>2.3791500000000001</v>
      </c>
      <c r="HC152">
        <v>43.726900000000001</v>
      </c>
      <c r="HD152">
        <v>12.4246</v>
      </c>
      <c r="HE152">
        <v>18</v>
      </c>
      <c r="HF152">
        <v>652.25800000000004</v>
      </c>
      <c r="HG152">
        <v>728.08600000000001</v>
      </c>
      <c r="HH152">
        <v>31.000599999999999</v>
      </c>
      <c r="HI152">
        <v>36.581499999999998</v>
      </c>
      <c r="HJ152">
        <v>30.000499999999999</v>
      </c>
      <c r="HK152">
        <v>36.341700000000003</v>
      </c>
      <c r="HL152">
        <v>36.315199999999997</v>
      </c>
      <c r="HM152">
        <v>51.9238</v>
      </c>
      <c r="HN152">
        <v>14.9846</v>
      </c>
      <c r="HO152">
        <v>100</v>
      </c>
      <c r="HP152">
        <v>31</v>
      </c>
      <c r="HQ152">
        <v>916.38400000000001</v>
      </c>
      <c r="HR152">
        <v>39.214300000000001</v>
      </c>
      <c r="HS152">
        <v>98.776700000000005</v>
      </c>
      <c r="HT152">
        <v>98.184100000000001</v>
      </c>
    </row>
    <row r="153" spans="1:228" x14ac:dyDescent="0.2">
      <c r="A153">
        <v>138</v>
      </c>
      <c r="B153">
        <v>1665770313.0999999</v>
      </c>
      <c r="C153">
        <v>547</v>
      </c>
      <c r="D153" t="s">
        <v>635</v>
      </c>
      <c r="E153" t="s">
        <v>636</v>
      </c>
      <c r="F153">
        <v>4</v>
      </c>
      <c r="G153">
        <v>1665770310.7874999</v>
      </c>
      <c r="H153">
        <f t="shared" si="68"/>
        <v>2.9181864713841209E-4</v>
      </c>
      <c r="I153">
        <f t="shared" si="69"/>
        <v>0.2918186471384121</v>
      </c>
      <c r="J153">
        <f t="shared" si="70"/>
        <v>2.9914222669153396</v>
      </c>
      <c r="K153">
        <f t="shared" si="71"/>
        <v>894.61862499999995</v>
      </c>
      <c r="L153">
        <f t="shared" si="72"/>
        <v>574.76979293256977</v>
      </c>
      <c r="M153">
        <f t="shared" si="73"/>
        <v>58.235644870913475</v>
      </c>
      <c r="N153">
        <f t="shared" si="74"/>
        <v>90.642711536020087</v>
      </c>
      <c r="O153">
        <f t="shared" si="75"/>
        <v>1.6080893736525107E-2</v>
      </c>
      <c r="P153">
        <f t="shared" si="76"/>
        <v>2.7736061767747815</v>
      </c>
      <c r="Q153">
        <f t="shared" si="77"/>
        <v>1.6029276450754585E-2</v>
      </c>
      <c r="R153">
        <f t="shared" si="78"/>
        <v>1.0022921504245042E-2</v>
      </c>
      <c r="S153">
        <f t="shared" si="79"/>
        <v>226.1138759863685</v>
      </c>
      <c r="T153">
        <f t="shared" si="80"/>
        <v>36.521547078373438</v>
      </c>
      <c r="U153">
        <f t="shared" si="81"/>
        <v>35.295162500000004</v>
      </c>
      <c r="V153">
        <f t="shared" si="82"/>
        <v>5.7413530368126802</v>
      </c>
      <c r="W153">
        <f t="shared" si="83"/>
        <v>69.755778002928608</v>
      </c>
      <c r="X153">
        <f t="shared" si="84"/>
        <v>3.9853263883939141</v>
      </c>
      <c r="Y153">
        <f t="shared" si="85"/>
        <v>5.7132563100745504</v>
      </c>
      <c r="Z153">
        <f t="shared" si="86"/>
        <v>1.7560266484187661</v>
      </c>
      <c r="AA153">
        <f t="shared" si="87"/>
        <v>-12.869202338803973</v>
      </c>
      <c r="AB153">
        <f t="shared" si="88"/>
        <v>-13.270845737953209</v>
      </c>
      <c r="AC153">
        <f t="shared" si="89"/>
        <v>-1.1201536703154602</v>
      </c>
      <c r="AD153">
        <f t="shared" si="90"/>
        <v>198.85367423929586</v>
      </c>
      <c r="AE153">
        <f t="shared" si="91"/>
        <v>13.783646097123704</v>
      </c>
      <c r="AF153">
        <f t="shared" si="92"/>
        <v>0.2153440370347797</v>
      </c>
      <c r="AG153">
        <f t="shared" si="93"/>
        <v>2.9914222669153396</v>
      </c>
      <c r="AH153">
        <v>944.53204448286874</v>
      </c>
      <c r="AI153">
        <v>934.47213333333309</v>
      </c>
      <c r="AJ153">
        <v>1.7793663796134771</v>
      </c>
      <c r="AK153">
        <v>66.492370730990942</v>
      </c>
      <c r="AL153">
        <f t="shared" si="94"/>
        <v>0.2918186471384121</v>
      </c>
      <c r="AM153">
        <v>39.140460220196509</v>
      </c>
      <c r="AN153">
        <v>39.351875824175863</v>
      </c>
      <c r="AO153">
        <v>8.9460701886377048E-3</v>
      </c>
      <c r="AP153">
        <v>87.124668143058287</v>
      </c>
      <c r="AQ153">
        <v>37</v>
      </c>
      <c r="AR153">
        <v>6</v>
      </c>
      <c r="AS153">
        <f t="shared" si="95"/>
        <v>1</v>
      </c>
      <c r="AT153">
        <f t="shared" si="96"/>
        <v>0</v>
      </c>
      <c r="AU153">
        <f t="shared" si="97"/>
        <v>47161.738203068955</v>
      </c>
      <c r="AV153">
        <f t="shared" si="98"/>
        <v>1199.98125</v>
      </c>
      <c r="AW153">
        <f t="shared" si="99"/>
        <v>1025.9100885939731</v>
      </c>
      <c r="AX153">
        <f t="shared" si="100"/>
        <v>0.85493843224131472</v>
      </c>
      <c r="AY153">
        <f t="shared" si="101"/>
        <v>0.18843117422573769</v>
      </c>
      <c r="AZ153">
        <v>6</v>
      </c>
      <c r="BA153">
        <v>0.5</v>
      </c>
      <c r="BB153" t="s">
        <v>355</v>
      </c>
      <c r="BC153">
        <v>2</v>
      </c>
      <c r="BD153" t="b">
        <v>1</v>
      </c>
      <c r="BE153">
        <v>1665770310.7874999</v>
      </c>
      <c r="BF153">
        <v>894.61862499999995</v>
      </c>
      <c r="BG153">
        <v>907.51912500000003</v>
      </c>
      <c r="BH153">
        <v>39.334074999999999</v>
      </c>
      <c r="BI153">
        <v>39.143124999999998</v>
      </c>
      <c r="BJ153">
        <v>895.63437499999998</v>
      </c>
      <c r="BK153">
        <v>39.113774999999997</v>
      </c>
      <c r="BL153">
        <v>650.03512499999999</v>
      </c>
      <c r="BM153">
        <v>101.219875</v>
      </c>
      <c r="BN153">
        <v>0.10007185</v>
      </c>
      <c r="BO153">
        <v>35.206412499999999</v>
      </c>
      <c r="BP153">
        <v>35.295162500000004</v>
      </c>
      <c r="BQ153">
        <v>999.9</v>
      </c>
      <c r="BR153">
        <v>0</v>
      </c>
      <c r="BS153">
        <v>0</v>
      </c>
      <c r="BT153">
        <v>9026.3262500000019</v>
      </c>
      <c r="BU153">
        <v>0</v>
      </c>
      <c r="BV153">
        <v>1858.73875</v>
      </c>
      <c r="BW153">
        <v>-12.900650000000001</v>
      </c>
      <c r="BX153">
        <v>931.24849999999992</v>
      </c>
      <c r="BY153">
        <v>944.48950000000002</v>
      </c>
      <c r="BZ153">
        <v>0.19095087499999999</v>
      </c>
      <c r="CA153">
        <v>907.51912500000003</v>
      </c>
      <c r="CB153">
        <v>39.143124999999998</v>
      </c>
      <c r="CC153">
        <v>3.9813874999999999</v>
      </c>
      <c r="CD153">
        <v>3.9620587500000002</v>
      </c>
      <c r="CE153">
        <v>28.825687500000001</v>
      </c>
      <c r="CF153">
        <v>28.741700000000002</v>
      </c>
      <c r="CG153">
        <v>1199.98125</v>
      </c>
      <c r="CH153">
        <v>0.49996699999999999</v>
      </c>
      <c r="CI153">
        <v>0.50003299999999995</v>
      </c>
      <c r="CJ153">
        <v>0</v>
      </c>
      <c r="CK153">
        <v>1114.49125</v>
      </c>
      <c r="CL153">
        <v>4.9990899999999998</v>
      </c>
      <c r="CM153">
        <v>13797.1625</v>
      </c>
      <c r="CN153">
        <v>9557.6062500000007</v>
      </c>
      <c r="CO153">
        <v>46.367125000000001</v>
      </c>
      <c r="CP153">
        <v>49.452749999999988</v>
      </c>
      <c r="CQ153">
        <v>47.319875000000003</v>
      </c>
      <c r="CR153">
        <v>47.936999999999998</v>
      </c>
      <c r="CS153">
        <v>47.811999999999998</v>
      </c>
      <c r="CT153">
        <v>597.45375000000001</v>
      </c>
      <c r="CU153">
        <v>597.52749999999992</v>
      </c>
      <c r="CV153">
        <v>0</v>
      </c>
      <c r="CW153">
        <v>1665770318.5999999</v>
      </c>
      <c r="CX153">
        <v>0</v>
      </c>
      <c r="CY153">
        <v>1665769350.0999999</v>
      </c>
      <c r="CZ153" t="s">
        <v>356</v>
      </c>
      <c r="DA153">
        <v>1665769350.0999999</v>
      </c>
      <c r="DB153">
        <v>1665769349.0999999</v>
      </c>
      <c r="DC153">
        <v>11</v>
      </c>
      <c r="DD153">
        <v>-2.3E-2</v>
      </c>
      <c r="DE153">
        <v>-8.9999999999999993E-3</v>
      </c>
      <c r="DF153">
        <v>-1.113</v>
      </c>
      <c r="DG153">
        <v>0.21099999999999999</v>
      </c>
      <c r="DH153">
        <v>415</v>
      </c>
      <c r="DI153">
        <v>39</v>
      </c>
      <c r="DJ153">
        <v>0.32</v>
      </c>
      <c r="DK153">
        <v>0.12</v>
      </c>
      <c r="DL153">
        <v>-12.8870375</v>
      </c>
      <c r="DM153">
        <v>-0.1389489681050379</v>
      </c>
      <c r="DN153">
        <v>4.6191009338939583E-2</v>
      </c>
      <c r="DO153">
        <v>0</v>
      </c>
      <c r="DP153">
        <v>0.21641920000000001</v>
      </c>
      <c r="DQ153">
        <v>-0.29617616510319028</v>
      </c>
      <c r="DR153">
        <v>3.1222517827042721E-2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363</v>
      </c>
      <c r="EA153">
        <v>3.2936000000000001</v>
      </c>
      <c r="EB153">
        <v>2.6254300000000002</v>
      </c>
      <c r="EC153">
        <v>0.17319499999999999</v>
      </c>
      <c r="ED153">
        <v>0.17343600000000001</v>
      </c>
      <c r="EE153">
        <v>0.152725</v>
      </c>
      <c r="EF153">
        <v>0.15065400000000001</v>
      </c>
      <c r="EG153">
        <v>24918.5</v>
      </c>
      <c r="EH153">
        <v>25399.200000000001</v>
      </c>
      <c r="EI153">
        <v>28057.9</v>
      </c>
      <c r="EJ153">
        <v>29602</v>
      </c>
      <c r="EK153">
        <v>32657.8</v>
      </c>
      <c r="EL153">
        <v>34943.199999999997</v>
      </c>
      <c r="EM153">
        <v>39541.599999999999</v>
      </c>
      <c r="EN153">
        <v>42360.3</v>
      </c>
      <c r="EO153">
        <v>2.1185800000000001</v>
      </c>
      <c r="EP153">
        <v>2.1234999999999999</v>
      </c>
      <c r="EQ153">
        <v>7.1637300000000001E-2</v>
      </c>
      <c r="ER153">
        <v>0</v>
      </c>
      <c r="ES153">
        <v>34.141500000000001</v>
      </c>
      <c r="ET153">
        <v>999.9</v>
      </c>
      <c r="EU153">
        <v>64.7</v>
      </c>
      <c r="EV153">
        <v>38.9</v>
      </c>
      <c r="EW153">
        <v>44.676099999999998</v>
      </c>
      <c r="EX153">
        <v>57.417499999999997</v>
      </c>
      <c r="EY153">
        <v>-2.6682700000000001</v>
      </c>
      <c r="EZ153">
        <v>2</v>
      </c>
      <c r="FA153">
        <v>0.74765000000000004</v>
      </c>
      <c r="FB153">
        <v>2.03139</v>
      </c>
      <c r="FC153">
        <v>20.2576</v>
      </c>
      <c r="FD153">
        <v>5.2174399999999999</v>
      </c>
      <c r="FE153">
        <v>12.0099</v>
      </c>
      <c r="FF153">
        <v>4.9861500000000003</v>
      </c>
      <c r="FG153">
        <v>3.2846500000000001</v>
      </c>
      <c r="FH153">
        <v>8045.2</v>
      </c>
      <c r="FI153">
        <v>9999</v>
      </c>
      <c r="FJ153">
        <v>9999</v>
      </c>
      <c r="FK153">
        <v>562.29999999999995</v>
      </c>
      <c r="FL153">
        <v>1.8658600000000001</v>
      </c>
      <c r="FM153">
        <v>1.8622399999999999</v>
      </c>
      <c r="FN153">
        <v>1.8643099999999999</v>
      </c>
      <c r="FO153">
        <v>1.8603799999999999</v>
      </c>
      <c r="FP153">
        <v>1.86111</v>
      </c>
      <c r="FQ153">
        <v>1.8601799999999999</v>
      </c>
      <c r="FR153">
        <v>1.86189</v>
      </c>
      <c r="FS153">
        <v>1.8585199999999999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-1.0149999999999999</v>
      </c>
      <c r="GH153">
        <v>0.22040000000000001</v>
      </c>
      <c r="GI153">
        <v>-1.0539319262819791</v>
      </c>
      <c r="GJ153">
        <v>-4.1205714796583209E-4</v>
      </c>
      <c r="GK153">
        <v>7.7744911336874259E-7</v>
      </c>
      <c r="GL153">
        <v>-3.0144991668536769E-10</v>
      </c>
      <c r="GM153">
        <v>-0.1266511706023529</v>
      </c>
      <c r="GN153">
        <v>4.3598202540073173E-3</v>
      </c>
      <c r="GO153">
        <v>2.9285056325319391E-4</v>
      </c>
      <c r="GP153">
        <v>-4.5385929978810709E-6</v>
      </c>
      <c r="GQ153">
        <v>2</v>
      </c>
      <c r="GR153">
        <v>2069</v>
      </c>
      <c r="GS153">
        <v>4</v>
      </c>
      <c r="GT153">
        <v>38</v>
      </c>
      <c r="GU153">
        <v>16.100000000000001</v>
      </c>
      <c r="GV153">
        <v>16.100000000000001</v>
      </c>
      <c r="GW153">
        <v>2.6110799999999998</v>
      </c>
      <c r="GX153">
        <v>2.5756800000000002</v>
      </c>
      <c r="GY153">
        <v>2.04834</v>
      </c>
      <c r="GZ153">
        <v>2.6220699999999999</v>
      </c>
      <c r="HA153">
        <v>2.1972700000000001</v>
      </c>
      <c r="HB153">
        <v>2.3278799999999999</v>
      </c>
      <c r="HC153">
        <v>43.726900000000001</v>
      </c>
      <c r="HD153">
        <v>12.4071</v>
      </c>
      <c r="HE153">
        <v>18</v>
      </c>
      <c r="HF153">
        <v>652.41300000000001</v>
      </c>
      <c r="HG153">
        <v>728.029</v>
      </c>
      <c r="HH153">
        <v>31.001100000000001</v>
      </c>
      <c r="HI153">
        <v>36.585799999999999</v>
      </c>
      <c r="HJ153">
        <v>30.000499999999999</v>
      </c>
      <c r="HK153">
        <v>36.347299999999997</v>
      </c>
      <c r="HL153">
        <v>36.320599999999999</v>
      </c>
      <c r="HM153">
        <v>52.231400000000001</v>
      </c>
      <c r="HN153">
        <v>14.9846</v>
      </c>
      <c r="HO153">
        <v>100</v>
      </c>
      <c r="HP153">
        <v>31</v>
      </c>
      <c r="HQ153">
        <v>923.07299999999998</v>
      </c>
      <c r="HR153">
        <v>39.215200000000003</v>
      </c>
      <c r="HS153">
        <v>98.775599999999997</v>
      </c>
      <c r="HT153">
        <v>98.183300000000003</v>
      </c>
    </row>
    <row r="154" spans="1:228" x14ac:dyDescent="0.2">
      <c r="A154">
        <v>139</v>
      </c>
      <c r="B154">
        <v>1665770317.0999999</v>
      </c>
      <c r="C154">
        <v>551</v>
      </c>
      <c r="D154" t="s">
        <v>637</v>
      </c>
      <c r="E154" t="s">
        <v>638</v>
      </c>
      <c r="F154">
        <v>4</v>
      </c>
      <c r="G154">
        <v>1665770315.0999999</v>
      </c>
      <c r="H154">
        <f t="shared" si="68"/>
        <v>3.1043612170827229E-4</v>
      </c>
      <c r="I154">
        <f t="shared" si="69"/>
        <v>0.31043612170827228</v>
      </c>
      <c r="J154">
        <f t="shared" si="70"/>
        <v>3.5665430660953388</v>
      </c>
      <c r="K154">
        <f t="shared" si="71"/>
        <v>901.83857142857153</v>
      </c>
      <c r="L154">
        <f t="shared" si="72"/>
        <v>546.07027242892786</v>
      </c>
      <c r="M154">
        <f t="shared" si="73"/>
        <v>55.327862758027344</v>
      </c>
      <c r="N154">
        <f t="shared" si="74"/>
        <v>91.37432163804452</v>
      </c>
      <c r="O154">
        <f t="shared" si="75"/>
        <v>1.7100637004190462E-2</v>
      </c>
      <c r="P154">
        <f t="shared" si="76"/>
        <v>2.7701529565736056</v>
      </c>
      <c r="Q154">
        <f t="shared" si="77"/>
        <v>1.7042206047027563E-2</v>
      </c>
      <c r="R154">
        <f t="shared" si="78"/>
        <v>1.0656611844823902E-2</v>
      </c>
      <c r="S154">
        <f t="shared" si="79"/>
        <v>226.11812880875121</v>
      </c>
      <c r="T154">
        <f t="shared" si="80"/>
        <v>36.523383598860804</v>
      </c>
      <c r="U154">
        <f t="shared" si="81"/>
        <v>35.308414285714292</v>
      </c>
      <c r="V154">
        <f t="shared" si="82"/>
        <v>5.7455586105265599</v>
      </c>
      <c r="W154">
        <f t="shared" si="83"/>
        <v>69.792304019598831</v>
      </c>
      <c r="X154">
        <f t="shared" si="84"/>
        <v>3.9885980513082933</v>
      </c>
      <c r="Y154">
        <f t="shared" si="85"/>
        <v>5.714953972845243</v>
      </c>
      <c r="Z154">
        <f t="shared" si="86"/>
        <v>1.7569605592182667</v>
      </c>
      <c r="AA154">
        <f t="shared" si="87"/>
        <v>-13.690232967334808</v>
      </c>
      <c r="AB154">
        <f t="shared" si="88"/>
        <v>-14.430944351737645</v>
      </c>
      <c r="AC154">
        <f t="shared" si="89"/>
        <v>-1.2197032067474618</v>
      </c>
      <c r="AD154">
        <f t="shared" si="90"/>
        <v>196.77724828293128</v>
      </c>
      <c r="AE154">
        <f t="shared" si="91"/>
        <v>13.768259188596863</v>
      </c>
      <c r="AF154">
        <f t="shared" si="92"/>
        <v>0.25075938708772177</v>
      </c>
      <c r="AG154">
        <f t="shared" si="93"/>
        <v>3.5665430660953388</v>
      </c>
      <c r="AH154">
        <v>951.51775204427895</v>
      </c>
      <c r="AI154">
        <v>941.30885454545444</v>
      </c>
      <c r="AJ154">
        <v>1.679357280484467</v>
      </c>
      <c r="AK154">
        <v>66.492370730990942</v>
      </c>
      <c r="AL154">
        <f t="shared" si="94"/>
        <v>0.31043612170827228</v>
      </c>
      <c r="AM154">
        <v>39.145849870876347</v>
      </c>
      <c r="AN154">
        <v>39.37448681318682</v>
      </c>
      <c r="AO154">
        <v>8.8123672094795949E-3</v>
      </c>
      <c r="AP154">
        <v>87.124668143058287</v>
      </c>
      <c r="AQ154">
        <v>37</v>
      </c>
      <c r="AR154">
        <v>6</v>
      </c>
      <c r="AS154">
        <f t="shared" si="95"/>
        <v>1</v>
      </c>
      <c r="AT154">
        <f t="shared" si="96"/>
        <v>0</v>
      </c>
      <c r="AU154">
        <f t="shared" si="97"/>
        <v>47066.505908799198</v>
      </c>
      <c r="AV154">
        <f t="shared" si="98"/>
        <v>1199.997142857143</v>
      </c>
      <c r="AW154">
        <f t="shared" si="99"/>
        <v>1025.9243278801821</v>
      </c>
      <c r="AX154">
        <f t="shared" si="100"/>
        <v>0.85493897546914077</v>
      </c>
      <c r="AY154">
        <f t="shared" si="101"/>
        <v>0.18843222265544182</v>
      </c>
      <c r="AZ154">
        <v>6</v>
      </c>
      <c r="BA154">
        <v>0.5</v>
      </c>
      <c r="BB154" t="s">
        <v>355</v>
      </c>
      <c r="BC154">
        <v>2</v>
      </c>
      <c r="BD154" t="b">
        <v>1</v>
      </c>
      <c r="BE154">
        <v>1665770315.0999999</v>
      </c>
      <c r="BF154">
        <v>901.83857142857153</v>
      </c>
      <c r="BG154">
        <v>914.75642857142861</v>
      </c>
      <c r="BH154">
        <v>39.366328571428568</v>
      </c>
      <c r="BI154">
        <v>39.143971428571433</v>
      </c>
      <c r="BJ154">
        <v>902.85257142857142</v>
      </c>
      <c r="BK154">
        <v>39.145800000000001</v>
      </c>
      <c r="BL154">
        <v>650.00271428571432</v>
      </c>
      <c r="BM154">
        <v>101.2201428571429</v>
      </c>
      <c r="BN154">
        <v>9.9898814285714274E-2</v>
      </c>
      <c r="BO154">
        <v>35.211785714285718</v>
      </c>
      <c r="BP154">
        <v>35.308414285714292</v>
      </c>
      <c r="BQ154">
        <v>999.89999999999986</v>
      </c>
      <c r="BR154">
        <v>0</v>
      </c>
      <c r="BS154">
        <v>0</v>
      </c>
      <c r="BT154">
        <v>9007.9457142857154</v>
      </c>
      <c r="BU154">
        <v>0</v>
      </c>
      <c r="BV154">
        <v>1860.3771428571431</v>
      </c>
      <c r="BW154">
        <v>-12.917957142857141</v>
      </c>
      <c r="BX154">
        <v>938.79542857142849</v>
      </c>
      <c r="BY154">
        <v>952.02242857142858</v>
      </c>
      <c r="BZ154">
        <v>0.2223825714285714</v>
      </c>
      <c r="CA154">
        <v>914.75642857142861</v>
      </c>
      <c r="CB154">
        <v>39.143971428571433</v>
      </c>
      <c r="CC154">
        <v>3.984661428571429</v>
      </c>
      <c r="CD154">
        <v>3.9621528571428568</v>
      </c>
      <c r="CE154">
        <v>28.8399</v>
      </c>
      <c r="CF154">
        <v>28.742142857142859</v>
      </c>
      <c r="CG154">
        <v>1199.997142857143</v>
      </c>
      <c r="CH154">
        <v>0.49995299999999998</v>
      </c>
      <c r="CI154">
        <v>0.50004700000000002</v>
      </c>
      <c r="CJ154">
        <v>0</v>
      </c>
      <c r="CK154">
        <v>1114.33</v>
      </c>
      <c r="CL154">
        <v>4.9990899999999998</v>
      </c>
      <c r="CM154">
        <v>13799.014285714289</v>
      </c>
      <c r="CN154">
        <v>9557.6657142857148</v>
      </c>
      <c r="CO154">
        <v>46.375</v>
      </c>
      <c r="CP154">
        <v>49.5</v>
      </c>
      <c r="CQ154">
        <v>47.311999999999998</v>
      </c>
      <c r="CR154">
        <v>47.936999999999998</v>
      </c>
      <c r="CS154">
        <v>47.811999999999998</v>
      </c>
      <c r="CT154">
        <v>597.43999999999994</v>
      </c>
      <c r="CU154">
        <v>597.55714285714282</v>
      </c>
      <c r="CV154">
        <v>0</v>
      </c>
      <c r="CW154">
        <v>1665770322.8</v>
      </c>
      <c r="CX154">
        <v>0</v>
      </c>
      <c r="CY154">
        <v>1665769350.0999999</v>
      </c>
      <c r="CZ154" t="s">
        <v>356</v>
      </c>
      <c r="DA154">
        <v>1665769350.0999999</v>
      </c>
      <c r="DB154">
        <v>1665769349.0999999</v>
      </c>
      <c r="DC154">
        <v>11</v>
      </c>
      <c r="DD154">
        <v>-2.3E-2</v>
      </c>
      <c r="DE154">
        <v>-8.9999999999999993E-3</v>
      </c>
      <c r="DF154">
        <v>-1.113</v>
      </c>
      <c r="DG154">
        <v>0.21099999999999999</v>
      </c>
      <c r="DH154">
        <v>415</v>
      </c>
      <c r="DI154">
        <v>39</v>
      </c>
      <c r="DJ154">
        <v>0.32</v>
      </c>
      <c r="DK154">
        <v>0.12</v>
      </c>
      <c r="DL154">
        <v>-12.8845925</v>
      </c>
      <c r="DM154">
        <v>-0.25682814258906489</v>
      </c>
      <c r="DN154">
        <v>4.8664434587797262E-2</v>
      </c>
      <c r="DO154">
        <v>0</v>
      </c>
      <c r="DP154">
        <v>0.20684797499999999</v>
      </c>
      <c r="DQ154">
        <v>-7.5312799249530493E-2</v>
      </c>
      <c r="DR154">
        <v>1.9500106323412061E-2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357</v>
      </c>
      <c r="EA154">
        <v>3.2932600000000001</v>
      </c>
      <c r="EB154">
        <v>2.6253099999999998</v>
      </c>
      <c r="EC154">
        <v>0.174013</v>
      </c>
      <c r="ED154">
        <v>0.174263</v>
      </c>
      <c r="EE154">
        <v>0.15279200000000001</v>
      </c>
      <c r="EF154">
        <v>0.150641</v>
      </c>
      <c r="EG154">
        <v>24892.6</v>
      </c>
      <c r="EH154">
        <v>25373.5</v>
      </c>
      <c r="EI154">
        <v>28056.6</v>
      </c>
      <c r="EJ154">
        <v>29601.8</v>
      </c>
      <c r="EK154">
        <v>32654.2</v>
      </c>
      <c r="EL154">
        <v>34943.5</v>
      </c>
      <c r="EM154">
        <v>39540.400000000001</v>
      </c>
      <c r="EN154">
        <v>42359.9</v>
      </c>
      <c r="EO154">
        <v>2.1180699999999999</v>
      </c>
      <c r="EP154">
        <v>2.1236700000000002</v>
      </c>
      <c r="EQ154">
        <v>7.1894399999999997E-2</v>
      </c>
      <c r="ER154">
        <v>0</v>
      </c>
      <c r="ES154">
        <v>34.152700000000003</v>
      </c>
      <c r="ET154">
        <v>999.9</v>
      </c>
      <c r="EU154">
        <v>64.7</v>
      </c>
      <c r="EV154">
        <v>38.9</v>
      </c>
      <c r="EW154">
        <v>44.670699999999997</v>
      </c>
      <c r="EX154">
        <v>57.267499999999998</v>
      </c>
      <c r="EY154">
        <v>-2.65625</v>
      </c>
      <c r="EZ154">
        <v>2</v>
      </c>
      <c r="FA154">
        <v>0.74824400000000002</v>
      </c>
      <c r="FB154">
        <v>2.0394999999999999</v>
      </c>
      <c r="FC154">
        <v>20.2575</v>
      </c>
      <c r="FD154">
        <v>5.21774</v>
      </c>
      <c r="FE154">
        <v>12.0099</v>
      </c>
      <c r="FF154">
        <v>4.9863999999999997</v>
      </c>
      <c r="FG154">
        <v>3.2846500000000001</v>
      </c>
      <c r="FH154">
        <v>8045.2</v>
      </c>
      <c r="FI154">
        <v>9999</v>
      </c>
      <c r="FJ154">
        <v>9999</v>
      </c>
      <c r="FK154">
        <v>562.29999999999995</v>
      </c>
      <c r="FL154">
        <v>1.86585</v>
      </c>
      <c r="FM154">
        <v>1.86225</v>
      </c>
      <c r="FN154">
        <v>1.86432</v>
      </c>
      <c r="FO154">
        <v>1.86039</v>
      </c>
      <c r="FP154">
        <v>1.86111</v>
      </c>
      <c r="FQ154">
        <v>1.86019</v>
      </c>
      <c r="FR154">
        <v>1.86189</v>
      </c>
      <c r="FS154">
        <v>1.8585100000000001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-1.0129999999999999</v>
      </c>
      <c r="GH154">
        <v>0.22059999999999999</v>
      </c>
      <c r="GI154">
        <v>-1.0539319262819791</v>
      </c>
      <c r="GJ154">
        <v>-4.1205714796583209E-4</v>
      </c>
      <c r="GK154">
        <v>7.7744911336874259E-7</v>
      </c>
      <c r="GL154">
        <v>-3.0144991668536769E-10</v>
      </c>
      <c r="GM154">
        <v>-0.1266511706023529</v>
      </c>
      <c r="GN154">
        <v>4.3598202540073173E-3</v>
      </c>
      <c r="GO154">
        <v>2.9285056325319391E-4</v>
      </c>
      <c r="GP154">
        <v>-4.5385929978810709E-6</v>
      </c>
      <c r="GQ154">
        <v>2</v>
      </c>
      <c r="GR154">
        <v>2069</v>
      </c>
      <c r="GS154">
        <v>4</v>
      </c>
      <c r="GT154">
        <v>38</v>
      </c>
      <c r="GU154">
        <v>16.100000000000001</v>
      </c>
      <c r="GV154">
        <v>16.100000000000001</v>
      </c>
      <c r="GW154">
        <v>2.6269499999999999</v>
      </c>
      <c r="GX154">
        <v>2.5817899999999998</v>
      </c>
      <c r="GY154">
        <v>2.04834</v>
      </c>
      <c r="GZ154">
        <v>2.6220699999999999</v>
      </c>
      <c r="HA154">
        <v>2.1972700000000001</v>
      </c>
      <c r="HB154">
        <v>2.34253</v>
      </c>
      <c r="HC154">
        <v>43.726900000000001</v>
      </c>
      <c r="HD154">
        <v>12.415900000000001</v>
      </c>
      <c r="HE154">
        <v>18</v>
      </c>
      <c r="HF154">
        <v>652.05700000000002</v>
      </c>
      <c r="HG154">
        <v>728.25</v>
      </c>
      <c r="HH154">
        <v>31.001799999999999</v>
      </c>
      <c r="HI154">
        <v>36.590600000000002</v>
      </c>
      <c r="HJ154">
        <v>30.000699999999998</v>
      </c>
      <c r="HK154">
        <v>36.351799999999997</v>
      </c>
      <c r="HL154">
        <v>36.325299999999999</v>
      </c>
      <c r="HM154">
        <v>52.542499999999997</v>
      </c>
      <c r="HN154">
        <v>14.9846</v>
      </c>
      <c r="HO154">
        <v>100</v>
      </c>
      <c r="HP154">
        <v>31</v>
      </c>
      <c r="HQ154">
        <v>929.75099999999998</v>
      </c>
      <c r="HR154">
        <v>39.194899999999997</v>
      </c>
      <c r="HS154">
        <v>98.772000000000006</v>
      </c>
      <c r="HT154">
        <v>98.182500000000005</v>
      </c>
    </row>
    <row r="155" spans="1:228" x14ac:dyDescent="0.2">
      <c r="A155">
        <v>140</v>
      </c>
      <c r="B155">
        <v>1665770321.0999999</v>
      </c>
      <c r="C155">
        <v>555</v>
      </c>
      <c r="D155" t="s">
        <v>639</v>
      </c>
      <c r="E155" t="s">
        <v>640</v>
      </c>
      <c r="F155">
        <v>4</v>
      </c>
      <c r="G155">
        <v>1665770318.7874999</v>
      </c>
      <c r="H155">
        <f t="shared" si="68"/>
        <v>3.2460468552359978E-4</v>
      </c>
      <c r="I155">
        <f t="shared" si="69"/>
        <v>0.32460468552359978</v>
      </c>
      <c r="J155">
        <f t="shared" si="70"/>
        <v>3.0707839771758945</v>
      </c>
      <c r="K155">
        <f t="shared" si="71"/>
        <v>907.86199999999997</v>
      </c>
      <c r="L155">
        <f t="shared" si="72"/>
        <v>610.08754490026456</v>
      </c>
      <c r="M155">
        <f t="shared" si="73"/>
        <v>61.813588057256048</v>
      </c>
      <c r="N155">
        <f t="shared" si="74"/>
        <v>91.98386059497517</v>
      </c>
      <c r="O155">
        <f t="shared" si="75"/>
        <v>1.7878413302731249E-2</v>
      </c>
      <c r="P155">
        <f t="shared" si="76"/>
        <v>2.7696128918833685</v>
      </c>
      <c r="Q155">
        <f t="shared" si="77"/>
        <v>1.7814544634310737E-2</v>
      </c>
      <c r="R155">
        <f t="shared" si="78"/>
        <v>1.1139809636781574E-2</v>
      </c>
      <c r="S155">
        <f t="shared" si="79"/>
        <v>226.11537823732917</v>
      </c>
      <c r="T155">
        <f t="shared" si="80"/>
        <v>36.526988418455396</v>
      </c>
      <c r="U155">
        <f t="shared" si="81"/>
        <v>35.316249999999997</v>
      </c>
      <c r="V155">
        <f t="shared" si="82"/>
        <v>5.7480466043387706</v>
      </c>
      <c r="W155">
        <f t="shared" si="83"/>
        <v>69.799367725218488</v>
      </c>
      <c r="X155">
        <f t="shared" si="84"/>
        <v>3.9906014642472591</v>
      </c>
      <c r="Y155">
        <f t="shared" si="85"/>
        <v>5.7172458638267241</v>
      </c>
      <c r="Z155">
        <f t="shared" si="86"/>
        <v>1.7574451400915114</v>
      </c>
      <c r="AA155">
        <f t="shared" si="87"/>
        <v>-14.315066631590751</v>
      </c>
      <c r="AB155">
        <f t="shared" si="88"/>
        <v>-14.515320428212911</v>
      </c>
      <c r="AC155">
        <f t="shared" si="89"/>
        <v>-1.2271639894445341</v>
      </c>
      <c r="AD155">
        <f t="shared" si="90"/>
        <v>196.05782718808098</v>
      </c>
      <c r="AE155">
        <f t="shared" si="91"/>
        <v>13.886140191843925</v>
      </c>
      <c r="AF155">
        <f t="shared" si="92"/>
        <v>0.27752659755120751</v>
      </c>
      <c r="AG155">
        <f t="shared" si="93"/>
        <v>3.0707839771758945</v>
      </c>
      <c r="AH155">
        <v>958.4337982271735</v>
      </c>
      <c r="AI155">
        <v>948.2985515151513</v>
      </c>
      <c r="AJ155">
        <v>1.779103125717763</v>
      </c>
      <c r="AK155">
        <v>66.492370730990942</v>
      </c>
      <c r="AL155">
        <f t="shared" si="94"/>
        <v>0.32460468552359978</v>
      </c>
      <c r="AM155">
        <v>39.140785976865537</v>
      </c>
      <c r="AN155">
        <v>39.393352747252763</v>
      </c>
      <c r="AO155">
        <v>6.6637398480695522E-3</v>
      </c>
      <c r="AP155">
        <v>87.124668143058287</v>
      </c>
      <c r="AQ155">
        <v>37</v>
      </c>
      <c r="AR155">
        <v>6</v>
      </c>
      <c r="AS155">
        <f t="shared" si="95"/>
        <v>1</v>
      </c>
      <c r="AT155">
        <f t="shared" si="96"/>
        <v>0</v>
      </c>
      <c r="AU155">
        <f t="shared" si="97"/>
        <v>47050.632539120219</v>
      </c>
      <c r="AV155">
        <f t="shared" si="98"/>
        <v>1199.9825000000001</v>
      </c>
      <c r="AW155">
        <f t="shared" si="99"/>
        <v>1025.9118135944711</v>
      </c>
      <c r="AX155">
        <f t="shared" si="100"/>
        <v>0.8549389791888391</v>
      </c>
      <c r="AY155">
        <f t="shared" si="101"/>
        <v>0.18843222983445937</v>
      </c>
      <c r="AZ155">
        <v>6</v>
      </c>
      <c r="BA155">
        <v>0.5</v>
      </c>
      <c r="BB155" t="s">
        <v>355</v>
      </c>
      <c r="BC155">
        <v>2</v>
      </c>
      <c r="BD155" t="b">
        <v>1</v>
      </c>
      <c r="BE155">
        <v>1665770318.7874999</v>
      </c>
      <c r="BF155">
        <v>907.86199999999997</v>
      </c>
      <c r="BG155">
        <v>920.91250000000002</v>
      </c>
      <c r="BH155">
        <v>39.386425000000003</v>
      </c>
      <c r="BI155">
        <v>39.140337500000001</v>
      </c>
      <c r="BJ155">
        <v>908.87462500000004</v>
      </c>
      <c r="BK155">
        <v>39.1657625</v>
      </c>
      <c r="BL155">
        <v>650.00250000000005</v>
      </c>
      <c r="BM155">
        <v>101.21925</v>
      </c>
      <c r="BN155">
        <v>9.9959962499999999E-2</v>
      </c>
      <c r="BO155">
        <v>35.219037499999999</v>
      </c>
      <c r="BP155">
        <v>35.316249999999997</v>
      </c>
      <c r="BQ155">
        <v>999.9</v>
      </c>
      <c r="BR155">
        <v>0</v>
      </c>
      <c r="BS155">
        <v>0</v>
      </c>
      <c r="BT155">
        <v>9005.15625</v>
      </c>
      <c r="BU155">
        <v>0</v>
      </c>
      <c r="BV155">
        <v>1857.5287499999999</v>
      </c>
      <c r="BW155">
        <v>-13.050475</v>
      </c>
      <c r="BX155">
        <v>945.08537499999989</v>
      </c>
      <c r="BY155">
        <v>958.42537500000003</v>
      </c>
      <c r="BZ155">
        <v>0.24609349999999999</v>
      </c>
      <c r="CA155">
        <v>920.91250000000002</v>
      </c>
      <c r="CB155">
        <v>39.140337500000001</v>
      </c>
      <c r="CC155">
        <v>3.98666375</v>
      </c>
      <c r="CD155">
        <v>3.9617537500000002</v>
      </c>
      <c r="CE155">
        <v>28.848575</v>
      </c>
      <c r="CF155">
        <v>28.740412500000001</v>
      </c>
      <c r="CG155">
        <v>1199.9825000000001</v>
      </c>
      <c r="CH155">
        <v>0.49995299999999998</v>
      </c>
      <c r="CI155">
        <v>0.50004700000000002</v>
      </c>
      <c r="CJ155">
        <v>0</v>
      </c>
      <c r="CK155">
        <v>1114.11375</v>
      </c>
      <c r="CL155">
        <v>4.9990899999999998</v>
      </c>
      <c r="CM155">
        <v>13789.4</v>
      </c>
      <c r="CN155">
        <v>9557.5550000000003</v>
      </c>
      <c r="CO155">
        <v>46.390500000000003</v>
      </c>
      <c r="CP155">
        <v>49.492125000000001</v>
      </c>
      <c r="CQ155">
        <v>47.327749999999988</v>
      </c>
      <c r="CR155">
        <v>47.936999999999998</v>
      </c>
      <c r="CS155">
        <v>47.811999999999998</v>
      </c>
      <c r="CT155">
        <v>597.43249999999989</v>
      </c>
      <c r="CU155">
        <v>597.54999999999995</v>
      </c>
      <c r="CV155">
        <v>0</v>
      </c>
      <c r="CW155">
        <v>1665770326.4000001</v>
      </c>
      <c r="CX155">
        <v>0</v>
      </c>
      <c r="CY155">
        <v>1665769350.0999999</v>
      </c>
      <c r="CZ155" t="s">
        <v>356</v>
      </c>
      <c r="DA155">
        <v>1665769350.0999999</v>
      </c>
      <c r="DB155">
        <v>1665769349.0999999</v>
      </c>
      <c r="DC155">
        <v>11</v>
      </c>
      <c r="DD155">
        <v>-2.3E-2</v>
      </c>
      <c r="DE155">
        <v>-8.9999999999999993E-3</v>
      </c>
      <c r="DF155">
        <v>-1.113</v>
      </c>
      <c r="DG155">
        <v>0.21099999999999999</v>
      </c>
      <c r="DH155">
        <v>415</v>
      </c>
      <c r="DI155">
        <v>39</v>
      </c>
      <c r="DJ155">
        <v>0.32</v>
      </c>
      <c r="DK155">
        <v>0.12</v>
      </c>
      <c r="DL155">
        <v>-12.93196</v>
      </c>
      <c r="DM155">
        <v>-0.41239024390244178</v>
      </c>
      <c r="DN155">
        <v>6.5922161675721791E-2</v>
      </c>
      <c r="DO155">
        <v>0</v>
      </c>
      <c r="DP155">
        <v>0.209801825</v>
      </c>
      <c r="DQ155">
        <v>0.13618958724202609</v>
      </c>
      <c r="DR155">
        <v>2.32221064514909E-2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363</v>
      </c>
      <c r="EA155">
        <v>3.29345</v>
      </c>
      <c r="EB155">
        <v>2.6253600000000001</v>
      </c>
      <c r="EC155">
        <v>0.17485899999999999</v>
      </c>
      <c r="ED155">
        <v>0.175099</v>
      </c>
      <c r="EE155">
        <v>0.15282899999999999</v>
      </c>
      <c r="EF155">
        <v>0.15063799999999999</v>
      </c>
      <c r="EG155">
        <v>24866.9</v>
      </c>
      <c r="EH155">
        <v>25347.5</v>
      </c>
      <c r="EI155">
        <v>28056.6</v>
      </c>
      <c r="EJ155">
        <v>29601.599999999999</v>
      </c>
      <c r="EK155">
        <v>32652.5</v>
      </c>
      <c r="EL155">
        <v>34943.699999999997</v>
      </c>
      <c r="EM155">
        <v>39540</v>
      </c>
      <c r="EN155">
        <v>42359.9</v>
      </c>
      <c r="EO155">
        <v>2.1179000000000001</v>
      </c>
      <c r="EP155">
        <v>2.1234999999999999</v>
      </c>
      <c r="EQ155">
        <v>7.1417499999999995E-2</v>
      </c>
      <c r="ER155">
        <v>0</v>
      </c>
      <c r="ES155">
        <v>34.1678</v>
      </c>
      <c r="ET155">
        <v>999.9</v>
      </c>
      <c r="EU155">
        <v>64.7</v>
      </c>
      <c r="EV155">
        <v>38.9</v>
      </c>
      <c r="EW155">
        <v>44.677700000000002</v>
      </c>
      <c r="EX155">
        <v>57.387500000000003</v>
      </c>
      <c r="EY155">
        <v>-2.7243599999999999</v>
      </c>
      <c r="EZ155">
        <v>2</v>
      </c>
      <c r="FA155">
        <v>0.74863800000000003</v>
      </c>
      <c r="FB155">
        <v>2.0466600000000001</v>
      </c>
      <c r="FC155">
        <v>20.257300000000001</v>
      </c>
      <c r="FD155">
        <v>5.2165400000000002</v>
      </c>
      <c r="FE155">
        <v>12.0099</v>
      </c>
      <c r="FF155">
        <v>4.9860499999999996</v>
      </c>
      <c r="FG155">
        <v>3.2845</v>
      </c>
      <c r="FH155">
        <v>8045.6</v>
      </c>
      <c r="FI155">
        <v>9999</v>
      </c>
      <c r="FJ155">
        <v>9999</v>
      </c>
      <c r="FK155">
        <v>562.29999999999995</v>
      </c>
      <c r="FL155">
        <v>1.8658399999999999</v>
      </c>
      <c r="FM155">
        <v>1.8622399999999999</v>
      </c>
      <c r="FN155">
        <v>1.8643099999999999</v>
      </c>
      <c r="FO155">
        <v>1.86039</v>
      </c>
      <c r="FP155">
        <v>1.86111</v>
      </c>
      <c r="FQ155">
        <v>1.86019</v>
      </c>
      <c r="FR155">
        <v>1.8619000000000001</v>
      </c>
      <c r="FS155">
        <v>1.8585199999999999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-1.012</v>
      </c>
      <c r="GH155">
        <v>0.22070000000000001</v>
      </c>
      <c r="GI155">
        <v>-1.0539319262819791</v>
      </c>
      <c r="GJ155">
        <v>-4.1205714796583209E-4</v>
      </c>
      <c r="GK155">
        <v>7.7744911336874259E-7</v>
      </c>
      <c r="GL155">
        <v>-3.0144991668536769E-10</v>
      </c>
      <c r="GM155">
        <v>-0.1266511706023529</v>
      </c>
      <c r="GN155">
        <v>4.3598202540073173E-3</v>
      </c>
      <c r="GO155">
        <v>2.9285056325319391E-4</v>
      </c>
      <c r="GP155">
        <v>-4.5385929978810709E-6</v>
      </c>
      <c r="GQ155">
        <v>2</v>
      </c>
      <c r="GR155">
        <v>2069</v>
      </c>
      <c r="GS155">
        <v>4</v>
      </c>
      <c r="GT155">
        <v>38</v>
      </c>
      <c r="GU155">
        <v>16.2</v>
      </c>
      <c r="GV155">
        <v>16.2</v>
      </c>
      <c r="GW155">
        <v>2.6415999999999999</v>
      </c>
      <c r="GX155">
        <v>2.5732400000000002</v>
      </c>
      <c r="GY155">
        <v>2.04834</v>
      </c>
      <c r="GZ155">
        <v>2.6232899999999999</v>
      </c>
      <c r="HA155">
        <v>2.1972700000000001</v>
      </c>
      <c r="HB155">
        <v>2.36938</v>
      </c>
      <c r="HC155">
        <v>43.726900000000001</v>
      </c>
      <c r="HD155">
        <v>12.415900000000001</v>
      </c>
      <c r="HE155">
        <v>18</v>
      </c>
      <c r="HF155">
        <v>651.97199999999998</v>
      </c>
      <c r="HG155">
        <v>728.14499999999998</v>
      </c>
      <c r="HH155">
        <v>31.001899999999999</v>
      </c>
      <c r="HI155">
        <v>36.595999999999997</v>
      </c>
      <c r="HJ155">
        <v>30.000599999999999</v>
      </c>
      <c r="HK155">
        <v>36.357399999999998</v>
      </c>
      <c r="HL155">
        <v>36.3307</v>
      </c>
      <c r="HM155">
        <v>52.849400000000003</v>
      </c>
      <c r="HN155">
        <v>14.9846</v>
      </c>
      <c r="HO155">
        <v>100</v>
      </c>
      <c r="HP155">
        <v>31</v>
      </c>
      <c r="HQ155">
        <v>936.43399999999997</v>
      </c>
      <c r="HR155">
        <v>39.194899999999997</v>
      </c>
      <c r="HS155">
        <v>98.771299999999997</v>
      </c>
      <c r="HT155">
        <v>98.182199999999995</v>
      </c>
    </row>
    <row r="156" spans="1:228" x14ac:dyDescent="0.2">
      <c r="A156">
        <v>141</v>
      </c>
      <c r="B156">
        <v>1665770325.0999999</v>
      </c>
      <c r="C156">
        <v>559</v>
      </c>
      <c r="D156" t="s">
        <v>641</v>
      </c>
      <c r="E156" t="s">
        <v>642</v>
      </c>
      <c r="F156">
        <v>4</v>
      </c>
      <c r="G156">
        <v>1665770323.0999999</v>
      </c>
      <c r="H156">
        <f t="shared" si="68"/>
        <v>3.0746280608621291E-4</v>
      </c>
      <c r="I156">
        <f t="shared" si="69"/>
        <v>0.3074628060862129</v>
      </c>
      <c r="J156">
        <f t="shared" si="70"/>
        <v>3.1688696644192906</v>
      </c>
      <c r="K156">
        <f t="shared" si="71"/>
        <v>915.22828571428568</v>
      </c>
      <c r="L156">
        <f t="shared" si="72"/>
        <v>592.94625651708429</v>
      </c>
      <c r="M156">
        <f t="shared" si="73"/>
        <v>60.075890978583821</v>
      </c>
      <c r="N156">
        <f t="shared" si="74"/>
        <v>92.728732340859935</v>
      </c>
      <c r="O156">
        <f t="shared" si="75"/>
        <v>1.6932334925774083E-2</v>
      </c>
      <c r="P156">
        <f t="shared" si="76"/>
        <v>2.7679721905991452</v>
      </c>
      <c r="Q156">
        <f t="shared" si="77"/>
        <v>1.6875001397393594E-2</v>
      </c>
      <c r="R156">
        <f t="shared" si="78"/>
        <v>1.0552010800296727E-2</v>
      </c>
      <c r="S156">
        <f t="shared" si="79"/>
        <v>226.115211521437</v>
      </c>
      <c r="T156">
        <f t="shared" si="80"/>
        <v>36.542254326706491</v>
      </c>
      <c r="U156">
        <f t="shared" si="81"/>
        <v>35.319899999999997</v>
      </c>
      <c r="V156">
        <f t="shared" si="82"/>
        <v>5.7492058709077911</v>
      </c>
      <c r="W156">
        <f t="shared" si="83"/>
        <v>69.784598427444408</v>
      </c>
      <c r="X156">
        <f t="shared" si="84"/>
        <v>3.9919394491940006</v>
      </c>
      <c r="Y156">
        <f t="shared" si="85"/>
        <v>5.7203731756720657</v>
      </c>
      <c r="Z156">
        <f t="shared" si="86"/>
        <v>1.7572664217137905</v>
      </c>
      <c r="AA156">
        <f t="shared" si="87"/>
        <v>-13.559109748401989</v>
      </c>
      <c r="AB156">
        <f t="shared" si="88"/>
        <v>-13.575385797109343</v>
      </c>
      <c r="AC156">
        <f t="shared" si="89"/>
        <v>-1.1484553604419836</v>
      </c>
      <c r="AD156">
        <f t="shared" si="90"/>
        <v>197.8322606154837</v>
      </c>
      <c r="AE156">
        <f t="shared" si="91"/>
        <v>13.804679590277988</v>
      </c>
      <c r="AF156">
        <f t="shared" si="92"/>
        <v>0.29377640593639842</v>
      </c>
      <c r="AG156">
        <f t="shared" si="93"/>
        <v>3.1688696644192906</v>
      </c>
      <c r="AH156">
        <v>965.524496605173</v>
      </c>
      <c r="AI156">
        <v>955.39598787878697</v>
      </c>
      <c r="AJ156">
        <v>1.7542590517952039</v>
      </c>
      <c r="AK156">
        <v>66.492370730990942</v>
      </c>
      <c r="AL156">
        <f t="shared" si="94"/>
        <v>0.3074628060862129</v>
      </c>
      <c r="AM156">
        <v>39.140321576900448</v>
      </c>
      <c r="AN156">
        <v>39.403827472527482</v>
      </c>
      <c r="AO156">
        <v>1.7224501084845279E-3</v>
      </c>
      <c r="AP156">
        <v>87.124668143058287</v>
      </c>
      <c r="AQ156">
        <v>37</v>
      </c>
      <c r="AR156">
        <v>6</v>
      </c>
      <c r="AS156">
        <f t="shared" si="95"/>
        <v>1</v>
      </c>
      <c r="AT156">
        <f t="shared" si="96"/>
        <v>0</v>
      </c>
      <c r="AU156">
        <f t="shared" si="97"/>
        <v>47004.281313297812</v>
      </c>
      <c r="AV156">
        <f t="shared" si="98"/>
        <v>1199.992857142857</v>
      </c>
      <c r="AW156">
        <f t="shared" si="99"/>
        <v>1025.9195707364959</v>
      </c>
      <c r="AX156">
        <f t="shared" si="100"/>
        <v>0.85493806453079735</v>
      </c>
      <c r="AY156">
        <f t="shared" si="101"/>
        <v>0.18843046454443885</v>
      </c>
      <c r="AZ156">
        <v>6</v>
      </c>
      <c r="BA156">
        <v>0.5</v>
      </c>
      <c r="BB156" t="s">
        <v>355</v>
      </c>
      <c r="BC156">
        <v>2</v>
      </c>
      <c r="BD156" t="b">
        <v>1</v>
      </c>
      <c r="BE156">
        <v>1665770323.0999999</v>
      </c>
      <c r="BF156">
        <v>915.22828571428568</v>
      </c>
      <c r="BG156">
        <v>928.21885714285702</v>
      </c>
      <c r="BH156">
        <v>39.400257142857143</v>
      </c>
      <c r="BI156">
        <v>39.139771428571429</v>
      </c>
      <c r="BJ156">
        <v>916.23885714285711</v>
      </c>
      <c r="BK156">
        <v>39.179514285714284</v>
      </c>
      <c r="BL156">
        <v>650.0200000000001</v>
      </c>
      <c r="BM156">
        <v>101.2174285714286</v>
      </c>
      <c r="BN156">
        <v>0.1001703142857143</v>
      </c>
      <c r="BO156">
        <v>35.228928571428568</v>
      </c>
      <c r="BP156">
        <v>35.319899999999997</v>
      </c>
      <c r="BQ156">
        <v>999.89999999999986</v>
      </c>
      <c r="BR156">
        <v>0</v>
      </c>
      <c r="BS156">
        <v>0</v>
      </c>
      <c r="BT156">
        <v>8996.6057142857153</v>
      </c>
      <c r="BU156">
        <v>0</v>
      </c>
      <c r="BV156">
        <v>1850.744285714286</v>
      </c>
      <c r="BW156">
        <v>-12.990500000000001</v>
      </c>
      <c r="BX156">
        <v>952.76757142857139</v>
      </c>
      <c r="BY156">
        <v>966.02899999999988</v>
      </c>
      <c r="BZ156">
        <v>0.26048428571428572</v>
      </c>
      <c r="CA156">
        <v>928.21885714285702</v>
      </c>
      <c r="CB156">
        <v>39.139771428571429</v>
      </c>
      <c r="CC156">
        <v>3.9879985714285708</v>
      </c>
      <c r="CD156">
        <v>3.9616342857142861</v>
      </c>
      <c r="CE156">
        <v>28.854342857142861</v>
      </c>
      <c r="CF156">
        <v>28.73987142857143</v>
      </c>
      <c r="CG156">
        <v>1199.992857142857</v>
      </c>
      <c r="CH156">
        <v>0.49998071428571428</v>
      </c>
      <c r="CI156">
        <v>0.50001928571428567</v>
      </c>
      <c r="CJ156">
        <v>0</v>
      </c>
      <c r="CK156">
        <v>1113.911428571429</v>
      </c>
      <c r="CL156">
        <v>4.9990899999999998</v>
      </c>
      <c r="CM156">
        <v>13785.9</v>
      </c>
      <c r="CN156">
        <v>9557.7314285714274</v>
      </c>
      <c r="CO156">
        <v>46.383857142857153</v>
      </c>
      <c r="CP156">
        <v>49.5</v>
      </c>
      <c r="CQ156">
        <v>47.357000000000014</v>
      </c>
      <c r="CR156">
        <v>47.936999999999998</v>
      </c>
      <c r="CS156">
        <v>47.811999999999998</v>
      </c>
      <c r="CT156">
        <v>597.47428571428577</v>
      </c>
      <c r="CU156">
        <v>597.51857142857148</v>
      </c>
      <c r="CV156">
        <v>0</v>
      </c>
      <c r="CW156">
        <v>1665770330.5999999</v>
      </c>
      <c r="CX156">
        <v>0</v>
      </c>
      <c r="CY156">
        <v>1665769350.0999999</v>
      </c>
      <c r="CZ156" t="s">
        <v>356</v>
      </c>
      <c r="DA156">
        <v>1665769350.0999999</v>
      </c>
      <c r="DB156">
        <v>1665769349.0999999</v>
      </c>
      <c r="DC156">
        <v>11</v>
      </c>
      <c r="DD156">
        <v>-2.3E-2</v>
      </c>
      <c r="DE156">
        <v>-8.9999999999999993E-3</v>
      </c>
      <c r="DF156">
        <v>-1.113</v>
      </c>
      <c r="DG156">
        <v>0.21099999999999999</v>
      </c>
      <c r="DH156">
        <v>415</v>
      </c>
      <c r="DI156">
        <v>39</v>
      </c>
      <c r="DJ156">
        <v>0.32</v>
      </c>
      <c r="DK156">
        <v>0.12</v>
      </c>
      <c r="DL156">
        <v>-12.9505575</v>
      </c>
      <c r="DM156">
        <v>-0.48955384615382019</v>
      </c>
      <c r="DN156">
        <v>6.951529287681954E-2</v>
      </c>
      <c r="DO156">
        <v>0</v>
      </c>
      <c r="DP156">
        <v>0.21862509999999999</v>
      </c>
      <c r="DQ156">
        <v>0.29452520825515899</v>
      </c>
      <c r="DR156">
        <v>3.0438580475935471E-2</v>
      </c>
      <c r="DS156">
        <v>0</v>
      </c>
      <c r="DT156">
        <v>0</v>
      </c>
      <c r="DU156">
        <v>0</v>
      </c>
      <c r="DV156">
        <v>0</v>
      </c>
      <c r="DW156">
        <v>-1</v>
      </c>
      <c r="DX156">
        <v>0</v>
      </c>
      <c r="DY156">
        <v>2</v>
      </c>
      <c r="DZ156" t="s">
        <v>363</v>
      </c>
      <c r="EA156">
        <v>3.29339</v>
      </c>
      <c r="EB156">
        <v>2.6253000000000002</v>
      </c>
      <c r="EC156">
        <v>0.17569299999999999</v>
      </c>
      <c r="ED156">
        <v>0.17592099999999999</v>
      </c>
      <c r="EE156">
        <v>0.15285000000000001</v>
      </c>
      <c r="EF156">
        <v>0.15062999999999999</v>
      </c>
      <c r="EG156">
        <v>24841.200000000001</v>
      </c>
      <c r="EH156">
        <v>25321.8</v>
      </c>
      <c r="EI156">
        <v>28056.1</v>
      </c>
      <c r="EJ156">
        <v>29601.3</v>
      </c>
      <c r="EK156">
        <v>32651.3</v>
      </c>
      <c r="EL156">
        <v>34943.4</v>
      </c>
      <c r="EM156">
        <v>39539.4</v>
      </c>
      <c r="EN156">
        <v>42359.1</v>
      </c>
      <c r="EO156">
        <v>2.1183200000000002</v>
      </c>
      <c r="EP156">
        <v>2.1234000000000002</v>
      </c>
      <c r="EQ156">
        <v>7.0795399999999994E-2</v>
      </c>
      <c r="ER156">
        <v>0</v>
      </c>
      <c r="ES156">
        <v>34.182499999999997</v>
      </c>
      <c r="ET156">
        <v>999.9</v>
      </c>
      <c r="EU156">
        <v>64.7</v>
      </c>
      <c r="EV156">
        <v>38.9</v>
      </c>
      <c r="EW156">
        <v>44.673099999999998</v>
      </c>
      <c r="EX156">
        <v>57.297499999999999</v>
      </c>
      <c r="EY156">
        <v>-2.6802899999999998</v>
      </c>
      <c r="EZ156">
        <v>2</v>
      </c>
      <c r="FA156">
        <v>0.74920699999999996</v>
      </c>
      <c r="FB156">
        <v>2.0531899999999998</v>
      </c>
      <c r="FC156">
        <v>20.257200000000001</v>
      </c>
      <c r="FD156">
        <v>5.2163899999999996</v>
      </c>
      <c r="FE156">
        <v>12.0099</v>
      </c>
      <c r="FF156">
        <v>4.9861500000000003</v>
      </c>
      <c r="FG156">
        <v>3.2845800000000001</v>
      </c>
      <c r="FH156">
        <v>8045.6</v>
      </c>
      <c r="FI156">
        <v>9999</v>
      </c>
      <c r="FJ156">
        <v>9999</v>
      </c>
      <c r="FK156">
        <v>562.29999999999995</v>
      </c>
      <c r="FL156">
        <v>1.86585</v>
      </c>
      <c r="FM156">
        <v>1.8622700000000001</v>
      </c>
      <c r="FN156">
        <v>1.86432</v>
      </c>
      <c r="FO156">
        <v>1.8604000000000001</v>
      </c>
      <c r="FP156">
        <v>1.86111</v>
      </c>
      <c r="FQ156">
        <v>1.86019</v>
      </c>
      <c r="FR156">
        <v>1.8619000000000001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-1.0089999999999999</v>
      </c>
      <c r="GH156">
        <v>0.22070000000000001</v>
      </c>
      <c r="GI156">
        <v>-1.0539319262819791</v>
      </c>
      <c r="GJ156">
        <v>-4.1205714796583209E-4</v>
      </c>
      <c r="GK156">
        <v>7.7744911336874259E-7</v>
      </c>
      <c r="GL156">
        <v>-3.0144991668536769E-10</v>
      </c>
      <c r="GM156">
        <v>-0.1266511706023529</v>
      </c>
      <c r="GN156">
        <v>4.3598202540073173E-3</v>
      </c>
      <c r="GO156">
        <v>2.9285056325319391E-4</v>
      </c>
      <c r="GP156">
        <v>-4.5385929978810709E-6</v>
      </c>
      <c r="GQ156">
        <v>2</v>
      </c>
      <c r="GR156">
        <v>2069</v>
      </c>
      <c r="GS156">
        <v>4</v>
      </c>
      <c r="GT156">
        <v>38</v>
      </c>
      <c r="GU156">
        <v>16.2</v>
      </c>
      <c r="GV156">
        <v>16.3</v>
      </c>
      <c r="GW156">
        <v>2.65747</v>
      </c>
      <c r="GX156">
        <v>2.5647000000000002</v>
      </c>
      <c r="GY156">
        <v>2.04834</v>
      </c>
      <c r="GZ156">
        <v>2.6220699999999999</v>
      </c>
      <c r="HA156">
        <v>2.1972700000000001</v>
      </c>
      <c r="HB156">
        <v>2.3864700000000001</v>
      </c>
      <c r="HC156">
        <v>43.726900000000001</v>
      </c>
      <c r="HD156">
        <v>12.415900000000001</v>
      </c>
      <c r="HE156">
        <v>18</v>
      </c>
      <c r="HF156">
        <v>652.35599999999999</v>
      </c>
      <c r="HG156">
        <v>728.10400000000004</v>
      </c>
      <c r="HH156">
        <v>31.001799999999999</v>
      </c>
      <c r="HI156">
        <v>36.600900000000003</v>
      </c>
      <c r="HJ156">
        <v>30.000599999999999</v>
      </c>
      <c r="HK156">
        <v>36.361899999999999</v>
      </c>
      <c r="HL156">
        <v>36.3354</v>
      </c>
      <c r="HM156">
        <v>53.152900000000002</v>
      </c>
      <c r="HN156">
        <v>14.9846</v>
      </c>
      <c r="HO156">
        <v>100</v>
      </c>
      <c r="HP156">
        <v>31</v>
      </c>
      <c r="HQ156">
        <v>943.12</v>
      </c>
      <c r="HR156">
        <v>39.194899999999997</v>
      </c>
      <c r="HS156">
        <v>98.769800000000004</v>
      </c>
      <c r="HT156">
        <v>98.180800000000005</v>
      </c>
    </row>
    <row r="157" spans="1:228" x14ac:dyDescent="0.2">
      <c r="A157">
        <v>142</v>
      </c>
      <c r="B157">
        <v>1665770329.0999999</v>
      </c>
      <c r="C157">
        <v>563</v>
      </c>
      <c r="D157" t="s">
        <v>643</v>
      </c>
      <c r="E157" t="s">
        <v>644</v>
      </c>
      <c r="F157">
        <v>4</v>
      </c>
      <c r="G157">
        <v>1665770326.7874999</v>
      </c>
      <c r="H157">
        <f t="shared" si="68"/>
        <v>3.0793561716123597E-4</v>
      </c>
      <c r="I157">
        <f t="shared" si="69"/>
        <v>0.30793561716123596</v>
      </c>
      <c r="J157">
        <f t="shared" si="70"/>
        <v>3.2813366027283242</v>
      </c>
      <c r="K157">
        <f t="shared" si="71"/>
        <v>921.35325000000012</v>
      </c>
      <c r="L157">
        <f t="shared" si="72"/>
        <v>587.97245906430533</v>
      </c>
      <c r="M157">
        <f t="shared" si="73"/>
        <v>59.571981724251998</v>
      </c>
      <c r="N157">
        <f t="shared" si="74"/>
        <v>93.349336562339445</v>
      </c>
      <c r="O157">
        <f t="shared" si="75"/>
        <v>1.6912372679397551E-2</v>
      </c>
      <c r="P157">
        <f t="shared" si="76"/>
        <v>2.7739084669244223</v>
      </c>
      <c r="Q157">
        <f t="shared" si="77"/>
        <v>1.6855295972134653E-2</v>
      </c>
      <c r="R157">
        <f t="shared" si="78"/>
        <v>1.0539671961079184E-2</v>
      </c>
      <c r="S157">
        <f t="shared" si="79"/>
        <v>226.11706611164431</v>
      </c>
      <c r="T157">
        <f t="shared" si="80"/>
        <v>36.541015284442679</v>
      </c>
      <c r="U157">
        <f t="shared" si="81"/>
        <v>35.336725000000001</v>
      </c>
      <c r="V157">
        <f t="shared" si="82"/>
        <v>5.7545522405224601</v>
      </c>
      <c r="W157">
        <f t="shared" si="83"/>
        <v>69.790116893376137</v>
      </c>
      <c r="X157">
        <f t="shared" si="84"/>
        <v>3.9925798987276209</v>
      </c>
      <c r="Y157">
        <f t="shared" si="85"/>
        <v>5.7208385319477246</v>
      </c>
      <c r="Z157">
        <f t="shared" si="86"/>
        <v>1.7619723417948392</v>
      </c>
      <c r="AA157">
        <f t="shared" si="87"/>
        <v>-13.579960716810506</v>
      </c>
      <c r="AB157">
        <f t="shared" si="88"/>
        <v>-15.900579806308029</v>
      </c>
      <c r="AC157">
        <f t="shared" si="89"/>
        <v>-1.342403768030523</v>
      </c>
      <c r="AD157">
        <f t="shared" si="90"/>
        <v>195.29412182049523</v>
      </c>
      <c r="AE157">
        <f t="shared" si="91"/>
        <v>13.843602778264916</v>
      </c>
      <c r="AF157">
        <f t="shared" si="92"/>
        <v>0.30306880911940648</v>
      </c>
      <c r="AG157">
        <f t="shared" si="93"/>
        <v>3.2813366027283242</v>
      </c>
      <c r="AH157">
        <v>972.48162908175709</v>
      </c>
      <c r="AI157">
        <v>962.29975757575755</v>
      </c>
      <c r="AJ157">
        <v>1.7405908371405441</v>
      </c>
      <c r="AK157">
        <v>66.492370730990942</v>
      </c>
      <c r="AL157">
        <f t="shared" si="94"/>
        <v>0.30793561716123596</v>
      </c>
      <c r="AM157">
        <v>39.138742418424947</v>
      </c>
      <c r="AN157">
        <v>39.409327472527508</v>
      </c>
      <c r="AO157">
        <v>4.6623012654107448E-4</v>
      </c>
      <c r="AP157">
        <v>87.124668143058287</v>
      </c>
      <c r="AQ157">
        <v>37</v>
      </c>
      <c r="AR157">
        <v>6</v>
      </c>
      <c r="AS157">
        <f t="shared" si="95"/>
        <v>1</v>
      </c>
      <c r="AT157">
        <f t="shared" si="96"/>
        <v>0</v>
      </c>
      <c r="AU157">
        <f t="shared" si="97"/>
        <v>47166.319266389954</v>
      </c>
      <c r="AV157">
        <f t="shared" si="98"/>
        <v>1199.9962499999999</v>
      </c>
      <c r="AW157">
        <f t="shared" si="99"/>
        <v>1025.923101094116</v>
      </c>
      <c r="AX157">
        <f t="shared" si="100"/>
        <v>0.85493858926152155</v>
      </c>
      <c r="AY157">
        <f t="shared" si="101"/>
        <v>0.18843147727473675</v>
      </c>
      <c r="AZ157">
        <v>6</v>
      </c>
      <c r="BA157">
        <v>0.5</v>
      </c>
      <c r="BB157" t="s">
        <v>355</v>
      </c>
      <c r="BC157">
        <v>2</v>
      </c>
      <c r="BD157" t="b">
        <v>1</v>
      </c>
      <c r="BE157">
        <v>1665770326.7874999</v>
      </c>
      <c r="BF157">
        <v>921.35325000000012</v>
      </c>
      <c r="BG157">
        <v>934.39</v>
      </c>
      <c r="BH157">
        <v>39.4065625</v>
      </c>
      <c r="BI157">
        <v>39.137824999999999</v>
      </c>
      <c r="BJ157">
        <v>922.36212499999988</v>
      </c>
      <c r="BK157">
        <v>39.185787500000004</v>
      </c>
      <c r="BL157">
        <v>649.98575000000005</v>
      </c>
      <c r="BM157">
        <v>101.21775</v>
      </c>
      <c r="BN157">
        <v>9.9889637499999989E-2</v>
      </c>
      <c r="BO157">
        <v>35.230400000000003</v>
      </c>
      <c r="BP157">
        <v>35.336725000000001</v>
      </c>
      <c r="BQ157">
        <v>999.9</v>
      </c>
      <c r="BR157">
        <v>0</v>
      </c>
      <c r="BS157">
        <v>0</v>
      </c>
      <c r="BT157">
        <v>9028.1237500000007</v>
      </c>
      <c r="BU157">
        <v>0</v>
      </c>
      <c r="BV157">
        <v>1848.5262499999999</v>
      </c>
      <c r="BW157">
        <v>-13.036899999999999</v>
      </c>
      <c r="BX157">
        <v>959.15</v>
      </c>
      <c r="BY157">
        <v>972.44962499999997</v>
      </c>
      <c r="BZ157">
        <v>0.26875724999999989</v>
      </c>
      <c r="CA157">
        <v>934.39</v>
      </c>
      <c r="CB157">
        <v>39.137824999999999</v>
      </c>
      <c r="CC157">
        <v>3.9886412500000001</v>
      </c>
      <c r="CD157">
        <v>3.9614375000000002</v>
      </c>
      <c r="CE157">
        <v>28.857125</v>
      </c>
      <c r="CF157">
        <v>28.739037499999998</v>
      </c>
      <c r="CG157">
        <v>1199.9962499999999</v>
      </c>
      <c r="CH157">
        <v>0.49996499999999999</v>
      </c>
      <c r="CI157">
        <v>0.50003500000000001</v>
      </c>
      <c r="CJ157">
        <v>0</v>
      </c>
      <c r="CK157">
        <v>1113.7362499999999</v>
      </c>
      <c r="CL157">
        <v>4.9990899999999998</v>
      </c>
      <c r="CM157">
        <v>13785.65</v>
      </c>
      <c r="CN157">
        <v>9557.7162499999995</v>
      </c>
      <c r="CO157">
        <v>46.436999999999998</v>
      </c>
      <c r="CP157">
        <v>49.5</v>
      </c>
      <c r="CQ157">
        <v>47.375</v>
      </c>
      <c r="CR157">
        <v>47.960624999999993</v>
      </c>
      <c r="CS157">
        <v>47.811999999999998</v>
      </c>
      <c r="CT157">
        <v>597.45499999999993</v>
      </c>
      <c r="CU157">
        <v>597.54124999999999</v>
      </c>
      <c r="CV157">
        <v>0</v>
      </c>
      <c r="CW157">
        <v>1665770334.8</v>
      </c>
      <c r="CX157">
        <v>0</v>
      </c>
      <c r="CY157">
        <v>1665769350.0999999</v>
      </c>
      <c r="CZ157" t="s">
        <v>356</v>
      </c>
      <c r="DA157">
        <v>1665769350.0999999</v>
      </c>
      <c r="DB157">
        <v>1665769349.0999999</v>
      </c>
      <c r="DC157">
        <v>11</v>
      </c>
      <c r="DD157">
        <v>-2.3E-2</v>
      </c>
      <c r="DE157">
        <v>-8.9999999999999993E-3</v>
      </c>
      <c r="DF157">
        <v>-1.113</v>
      </c>
      <c r="DG157">
        <v>0.21099999999999999</v>
      </c>
      <c r="DH157">
        <v>415</v>
      </c>
      <c r="DI157">
        <v>39</v>
      </c>
      <c r="DJ157">
        <v>0.32</v>
      </c>
      <c r="DK157">
        <v>0.12</v>
      </c>
      <c r="DL157">
        <v>-12.976637500000001</v>
      </c>
      <c r="DM157">
        <v>-0.52629455909941303</v>
      </c>
      <c r="DN157">
        <v>7.1621713493534897E-2</v>
      </c>
      <c r="DO157">
        <v>0</v>
      </c>
      <c r="DP157">
        <v>0.23492660000000001</v>
      </c>
      <c r="DQ157">
        <v>0.30311389868667887</v>
      </c>
      <c r="DR157">
        <v>3.000185367006512E-2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363</v>
      </c>
      <c r="EA157">
        <v>3.2934000000000001</v>
      </c>
      <c r="EB157">
        <v>2.6254499999999998</v>
      </c>
      <c r="EC157">
        <v>0.17652200000000001</v>
      </c>
      <c r="ED157">
        <v>0.17674100000000001</v>
      </c>
      <c r="EE157">
        <v>0.152868</v>
      </c>
      <c r="EF157">
        <v>0.15062600000000001</v>
      </c>
      <c r="EG157">
        <v>24815.7</v>
      </c>
      <c r="EH157">
        <v>25296.3</v>
      </c>
      <c r="EI157">
        <v>28055.599999999999</v>
      </c>
      <c r="EJ157">
        <v>29601</v>
      </c>
      <c r="EK157">
        <v>32650.400000000001</v>
      </c>
      <c r="EL157">
        <v>34943.4</v>
      </c>
      <c r="EM157">
        <v>39539.199999999997</v>
      </c>
      <c r="EN157">
        <v>42358.8</v>
      </c>
      <c r="EO157">
        <v>2.11815</v>
      </c>
      <c r="EP157">
        <v>2.1233499999999998</v>
      </c>
      <c r="EQ157">
        <v>7.1290900000000004E-2</v>
      </c>
      <c r="ER157">
        <v>0</v>
      </c>
      <c r="ES157">
        <v>34.195999999999998</v>
      </c>
      <c r="ET157">
        <v>999.9</v>
      </c>
      <c r="EU157">
        <v>64.7</v>
      </c>
      <c r="EV157">
        <v>38.9</v>
      </c>
      <c r="EW157">
        <v>44.675899999999999</v>
      </c>
      <c r="EX157">
        <v>57.357500000000002</v>
      </c>
      <c r="EY157">
        <v>-2.6041599999999998</v>
      </c>
      <c r="EZ157">
        <v>2</v>
      </c>
      <c r="FA157">
        <v>0.74960899999999997</v>
      </c>
      <c r="FB157">
        <v>2.0561199999999999</v>
      </c>
      <c r="FC157">
        <v>20.257200000000001</v>
      </c>
      <c r="FD157">
        <v>5.2168400000000004</v>
      </c>
      <c r="FE157">
        <v>12.0099</v>
      </c>
      <c r="FF157">
        <v>4.9863999999999997</v>
      </c>
      <c r="FG157">
        <v>3.2846500000000001</v>
      </c>
      <c r="FH157">
        <v>8045.9</v>
      </c>
      <c r="FI157">
        <v>9999</v>
      </c>
      <c r="FJ157">
        <v>9999</v>
      </c>
      <c r="FK157">
        <v>562.29999999999995</v>
      </c>
      <c r="FL157">
        <v>1.8658399999999999</v>
      </c>
      <c r="FM157">
        <v>1.86222</v>
      </c>
      <c r="FN157">
        <v>1.86432</v>
      </c>
      <c r="FO157">
        <v>1.86039</v>
      </c>
      <c r="FP157">
        <v>1.86111</v>
      </c>
      <c r="FQ157">
        <v>1.8602000000000001</v>
      </c>
      <c r="FR157">
        <v>1.86188</v>
      </c>
      <c r="FS157">
        <v>1.8585199999999999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-1.008</v>
      </c>
      <c r="GH157">
        <v>0.2208</v>
      </c>
      <c r="GI157">
        <v>-1.0539319262819791</v>
      </c>
      <c r="GJ157">
        <v>-4.1205714796583209E-4</v>
      </c>
      <c r="GK157">
        <v>7.7744911336874259E-7</v>
      </c>
      <c r="GL157">
        <v>-3.0144991668536769E-10</v>
      </c>
      <c r="GM157">
        <v>-0.1266511706023529</v>
      </c>
      <c r="GN157">
        <v>4.3598202540073173E-3</v>
      </c>
      <c r="GO157">
        <v>2.9285056325319391E-4</v>
      </c>
      <c r="GP157">
        <v>-4.5385929978810709E-6</v>
      </c>
      <c r="GQ157">
        <v>2</v>
      </c>
      <c r="GR157">
        <v>2069</v>
      </c>
      <c r="GS157">
        <v>4</v>
      </c>
      <c r="GT157">
        <v>38</v>
      </c>
      <c r="GU157">
        <v>16.3</v>
      </c>
      <c r="GV157">
        <v>16.3</v>
      </c>
      <c r="GW157">
        <v>2.67334</v>
      </c>
      <c r="GX157">
        <v>2.5671400000000002</v>
      </c>
      <c r="GY157">
        <v>2.04834</v>
      </c>
      <c r="GZ157">
        <v>2.6220699999999999</v>
      </c>
      <c r="HA157">
        <v>2.1972700000000001</v>
      </c>
      <c r="HB157">
        <v>2.34375</v>
      </c>
      <c r="HC157">
        <v>43.726900000000001</v>
      </c>
      <c r="HD157">
        <v>12.398400000000001</v>
      </c>
      <c r="HE157">
        <v>18</v>
      </c>
      <c r="HF157">
        <v>652.26199999999994</v>
      </c>
      <c r="HG157">
        <v>728.10400000000004</v>
      </c>
      <c r="HH157">
        <v>31.001300000000001</v>
      </c>
      <c r="HI157">
        <v>36.606299999999997</v>
      </c>
      <c r="HJ157">
        <v>30.000599999999999</v>
      </c>
      <c r="HK157">
        <v>36.366700000000002</v>
      </c>
      <c r="HL157">
        <v>36.339599999999997</v>
      </c>
      <c r="HM157">
        <v>53.465299999999999</v>
      </c>
      <c r="HN157">
        <v>14.9846</v>
      </c>
      <c r="HO157">
        <v>100</v>
      </c>
      <c r="HP157">
        <v>31</v>
      </c>
      <c r="HQ157">
        <v>949.93600000000004</v>
      </c>
      <c r="HR157">
        <v>39.194899999999997</v>
      </c>
      <c r="HS157">
        <v>98.768799999999999</v>
      </c>
      <c r="HT157">
        <v>98.18</v>
      </c>
    </row>
    <row r="158" spans="1:228" x14ac:dyDescent="0.2">
      <c r="A158">
        <v>143</v>
      </c>
      <c r="B158">
        <v>1665770333.0999999</v>
      </c>
      <c r="C158">
        <v>567</v>
      </c>
      <c r="D158" t="s">
        <v>645</v>
      </c>
      <c r="E158" t="s">
        <v>646</v>
      </c>
      <c r="F158">
        <v>4</v>
      </c>
      <c r="G158">
        <v>1665770331.0999999</v>
      </c>
      <c r="H158">
        <f t="shared" si="68"/>
        <v>3.1107377337341049E-4</v>
      </c>
      <c r="I158">
        <f t="shared" si="69"/>
        <v>0.31107377337341047</v>
      </c>
      <c r="J158">
        <f t="shared" si="70"/>
        <v>3.1332924122605821</v>
      </c>
      <c r="K158">
        <f t="shared" si="71"/>
        <v>928.59885714285701</v>
      </c>
      <c r="L158">
        <f t="shared" si="72"/>
        <v>611.14100024577192</v>
      </c>
      <c r="M158">
        <f t="shared" si="73"/>
        <v>61.919377393279483</v>
      </c>
      <c r="N158">
        <f t="shared" si="74"/>
        <v>94.083465287508957</v>
      </c>
      <c r="O158">
        <f t="shared" si="75"/>
        <v>1.704870591747883E-2</v>
      </c>
      <c r="P158">
        <f t="shared" si="76"/>
        <v>2.7693560342391015</v>
      </c>
      <c r="Q158">
        <f t="shared" si="77"/>
        <v>1.6990612005150816E-2</v>
      </c>
      <c r="R158">
        <f t="shared" si="78"/>
        <v>1.0624335428181393E-2</v>
      </c>
      <c r="S158">
        <f t="shared" si="79"/>
        <v>226.1074616645412</v>
      </c>
      <c r="T158">
        <f t="shared" si="80"/>
        <v>36.54988007596819</v>
      </c>
      <c r="U158">
        <f t="shared" si="81"/>
        <v>35.350014285714288</v>
      </c>
      <c r="V158">
        <f t="shared" si="82"/>
        <v>5.7587781428000957</v>
      </c>
      <c r="W158">
        <f t="shared" si="83"/>
        <v>69.76855807348295</v>
      </c>
      <c r="X158">
        <f t="shared" si="84"/>
        <v>3.9930680155496732</v>
      </c>
      <c r="Y158">
        <f t="shared" si="85"/>
        <v>5.7233059214782962</v>
      </c>
      <c r="Z158">
        <f t="shared" si="86"/>
        <v>1.7657101272504225</v>
      </c>
      <c r="AA158">
        <f t="shared" si="87"/>
        <v>-13.718353405767402</v>
      </c>
      <c r="AB158">
        <f t="shared" si="88"/>
        <v>-16.694043096394577</v>
      </c>
      <c r="AC158">
        <f t="shared" si="89"/>
        <v>-1.4118534839232957</v>
      </c>
      <c r="AD158">
        <f t="shared" si="90"/>
        <v>194.28321167845593</v>
      </c>
      <c r="AE158">
        <f t="shared" si="91"/>
        <v>13.732482256810187</v>
      </c>
      <c r="AF158">
        <f t="shared" si="92"/>
        <v>0.31145763781484692</v>
      </c>
      <c r="AG158">
        <f t="shared" si="93"/>
        <v>3.1332924122605821</v>
      </c>
      <c r="AH158">
        <v>979.36302228453633</v>
      </c>
      <c r="AI158">
        <v>969.31205454545477</v>
      </c>
      <c r="AJ158">
        <v>1.7435989383552031</v>
      </c>
      <c r="AK158">
        <v>66.492370730990942</v>
      </c>
      <c r="AL158">
        <f t="shared" si="94"/>
        <v>0.31107377337341047</v>
      </c>
      <c r="AM158">
        <v>39.136992903826098</v>
      </c>
      <c r="AN158">
        <v>39.411093406593437</v>
      </c>
      <c r="AO158">
        <v>3.2437735744593422E-4</v>
      </c>
      <c r="AP158">
        <v>87.124668143058287</v>
      </c>
      <c r="AQ158">
        <v>37</v>
      </c>
      <c r="AR158">
        <v>6</v>
      </c>
      <c r="AS158">
        <f t="shared" si="95"/>
        <v>1</v>
      </c>
      <c r="AT158">
        <f t="shared" si="96"/>
        <v>0</v>
      </c>
      <c r="AU158">
        <f t="shared" si="97"/>
        <v>47040.677820404235</v>
      </c>
      <c r="AV158">
        <f t="shared" si="98"/>
        <v>1199.95</v>
      </c>
      <c r="AW158">
        <f t="shared" si="99"/>
        <v>1025.8830993080526</v>
      </c>
      <c r="AX158">
        <f t="shared" si="100"/>
        <v>0.85493820518192631</v>
      </c>
      <c r="AY158">
        <f t="shared" si="101"/>
        <v>0.1884307360011177</v>
      </c>
      <c r="AZ158">
        <v>6</v>
      </c>
      <c r="BA158">
        <v>0.5</v>
      </c>
      <c r="BB158" t="s">
        <v>355</v>
      </c>
      <c r="BC158">
        <v>2</v>
      </c>
      <c r="BD158" t="b">
        <v>1</v>
      </c>
      <c r="BE158">
        <v>1665770331.0999999</v>
      </c>
      <c r="BF158">
        <v>928.59885714285701</v>
      </c>
      <c r="BG158">
        <v>941.54142857142858</v>
      </c>
      <c r="BH158">
        <v>39.411371428571428</v>
      </c>
      <c r="BI158">
        <v>39.135214285714291</v>
      </c>
      <c r="BJ158">
        <v>929.60628571428583</v>
      </c>
      <c r="BK158">
        <v>39.190571428571431</v>
      </c>
      <c r="BL158">
        <v>650.02699999999993</v>
      </c>
      <c r="BM158">
        <v>101.21771428571429</v>
      </c>
      <c r="BN158">
        <v>9.9947871428571422E-2</v>
      </c>
      <c r="BO158">
        <v>35.238199999999999</v>
      </c>
      <c r="BP158">
        <v>35.350014285714288</v>
      </c>
      <c r="BQ158">
        <v>999.89999999999986</v>
      </c>
      <c r="BR158">
        <v>0</v>
      </c>
      <c r="BS158">
        <v>0</v>
      </c>
      <c r="BT158">
        <v>9003.9285714285706</v>
      </c>
      <c r="BU158">
        <v>0</v>
      </c>
      <c r="BV158">
        <v>1848.4414285714281</v>
      </c>
      <c r="BW158">
        <v>-12.942600000000001</v>
      </c>
      <c r="BX158">
        <v>966.69785714285706</v>
      </c>
      <c r="BY158">
        <v>979.88957142857146</v>
      </c>
      <c r="BZ158">
        <v>0.27618185714285709</v>
      </c>
      <c r="CA158">
        <v>941.54142857142858</v>
      </c>
      <c r="CB158">
        <v>39.135214285714291</v>
      </c>
      <c r="CC158">
        <v>3.9891399999999999</v>
      </c>
      <c r="CD158">
        <v>3.9611842857142858</v>
      </c>
      <c r="CE158">
        <v>28.859271428571429</v>
      </c>
      <c r="CF158">
        <v>28.73791428571429</v>
      </c>
      <c r="CG158">
        <v>1199.95</v>
      </c>
      <c r="CH158">
        <v>0.49997871428571422</v>
      </c>
      <c r="CI158">
        <v>0.50002114285714283</v>
      </c>
      <c r="CJ158">
        <v>0</v>
      </c>
      <c r="CK158">
        <v>1113.552857142857</v>
      </c>
      <c r="CL158">
        <v>4.9990899999999998</v>
      </c>
      <c r="CM158">
        <v>13782.72857142857</v>
      </c>
      <c r="CN158">
        <v>9557.39</v>
      </c>
      <c r="CO158">
        <v>46.436999999999998</v>
      </c>
      <c r="CP158">
        <v>49.5</v>
      </c>
      <c r="CQ158">
        <v>47.375</v>
      </c>
      <c r="CR158">
        <v>47.982000000000014</v>
      </c>
      <c r="CS158">
        <v>47.811999999999998</v>
      </c>
      <c r="CT158">
        <v>597.44714285714292</v>
      </c>
      <c r="CU158">
        <v>597.50285714285724</v>
      </c>
      <c r="CV158">
        <v>0</v>
      </c>
      <c r="CW158">
        <v>1665770338.4000001</v>
      </c>
      <c r="CX158">
        <v>0</v>
      </c>
      <c r="CY158">
        <v>1665769350.0999999</v>
      </c>
      <c r="CZ158" t="s">
        <v>356</v>
      </c>
      <c r="DA158">
        <v>1665769350.0999999</v>
      </c>
      <c r="DB158">
        <v>1665769349.0999999</v>
      </c>
      <c r="DC158">
        <v>11</v>
      </c>
      <c r="DD158">
        <v>-2.3E-2</v>
      </c>
      <c r="DE158">
        <v>-8.9999999999999993E-3</v>
      </c>
      <c r="DF158">
        <v>-1.113</v>
      </c>
      <c r="DG158">
        <v>0.21099999999999999</v>
      </c>
      <c r="DH158">
        <v>415</v>
      </c>
      <c r="DI158">
        <v>39</v>
      </c>
      <c r="DJ158">
        <v>0.32</v>
      </c>
      <c r="DK158">
        <v>0.12</v>
      </c>
      <c r="DL158">
        <v>-12.982282926829271</v>
      </c>
      <c r="DM158">
        <v>-0.29821045296171039</v>
      </c>
      <c r="DN158">
        <v>6.9669984797454731E-2</v>
      </c>
      <c r="DO158">
        <v>0</v>
      </c>
      <c r="DP158">
        <v>0.2493628292682927</v>
      </c>
      <c r="DQ158">
        <v>0.22871889198606249</v>
      </c>
      <c r="DR158">
        <v>2.3472169294930439E-2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363</v>
      </c>
      <c r="EA158">
        <v>3.2934199999999998</v>
      </c>
      <c r="EB158">
        <v>2.6251799999999998</v>
      </c>
      <c r="EC158">
        <v>0.177346</v>
      </c>
      <c r="ED158">
        <v>0.17755599999999999</v>
      </c>
      <c r="EE158">
        <v>0.152863</v>
      </c>
      <c r="EF158">
        <v>0.150616</v>
      </c>
      <c r="EG158">
        <v>24790.5</v>
      </c>
      <c r="EH158">
        <v>25270.799999999999</v>
      </c>
      <c r="EI158">
        <v>28055.3</v>
      </c>
      <c r="EJ158">
        <v>29600.7</v>
      </c>
      <c r="EK158">
        <v>32650.3</v>
      </c>
      <c r="EL158">
        <v>34943.300000000003</v>
      </c>
      <c r="EM158">
        <v>39538.699999999997</v>
      </c>
      <c r="EN158">
        <v>42358.2</v>
      </c>
      <c r="EO158">
        <v>2.11815</v>
      </c>
      <c r="EP158">
        <v>2.1234000000000002</v>
      </c>
      <c r="EQ158">
        <v>7.08289E-2</v>
      </c>
      <c r="ER158">
        <v>0</v>
      </c>
      <c r="ES158">
        <v>34.206499999999998</v>
      </c>
      <c r="ET158">
        <v>999.9</v>
      </c>
      <c r="EU158">
        <v>64.7</v>
      </c>
      <c r="EV158">
        <v>38.9</v>
      </c>
      <c r="EW158">
        <v>44.672699999999999</v>
      </c>
      <c r="EX158">
        <v>57.147500000000001</v>
      </c>
      <c r="EY158">
        <v>-2.5881400000000001</v>
      </c>
      <c r="EZ158">
        <v>2</v>
      </c>
      <c r="FA158">
        <v>0.75020299999999995</v>
      </c>
      <c r="FB158">
        <v>2.0611999999999999</v>
      </c>
      <c r="FC158">
        <v>20.257100000000001</v>
      </c>
      <c r="FD158">
        <v>5.21624</v>
      </c>
      <c r="FE158">
        <v>12.0099</v>
      </c>
      <c r="FF158">
        <v>4.9862000000000002</v>
      </c>
      <c r="FG158">
        <v>3.2846500000000001</v>
      </c>
      <c r="FH158">
        <v>8045.9</v>
      </c>
      <c r="FI158">
        <v>9999</v>
      </c>
      <c r="FJ158">
        <v>9999</v>
      </c>
      <c r="FK158">
        <v>562.29999999999995</v>
      </c>
      <c r="FL158">
        <v>1.8658399999999999</v>
      </c>
      <c r="FM158">
        <v>1.8622300000000001</v>
      </c>
      <c r="FN158">
        <v>1.86432</v>
      </c>
      <c r="FO158">
        <v>1.8603799999999999</v>
      </c>
      <c r="FP158">
        <v>1.86111</v>
      </c>
      <c r="FQ158">
        <v>1.8602000000000001</v>
      </c>
      <c r="FR158">
        <v>1.86189</v>
      </c>
      <c r="FS158">
        <v>1.8585199999999999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-1.006</v>
      </c>
      <c r="GH158">
        <v>0.2208</v>
      </c>
      <c r="GI158">
        <v>-1.0539319262819791</v>
      </c>
      <c r="GJ158">
        <v>-4.1205714796583209E-4</v>
      </c>
      <c r="GK158">
        <v>7.7744911336874259E-7</v>
      </c>
      <c r="GL158">
        <v>-3.0144991668536769E-10</v>
      </c>
      <c r="GM158">
        <v>-0.1266511706023529</v>
      </c>
      <c r="GN158">
        <v>4.3598202540073173E-3</v>
      </c>
      <c r="GO158">
        <v>2.9285056325319391E-4</v>
      </c>
      <c r="GP158">
        <v>-4.5385929978810709E-6</v>
      </c>
      <c r="GQ158">
        <v>2</v>
      </c>
      <c r="GR158">
        <v>2069</v>
      </c>
      <c r="GS158">
        <v>4</v>
      </c>
      <c r="GT158">
        <v>38</v>
      </c>
      <c r="GU158">
        <v>16.399999999999999</v>
      </c>
      <c r="GV158">
        <v>16.399999999999999</v>
      </c>
      <c r="GW158">
        <v>2.6879900000000001</v>
      </c>
      <c r="GX158">
        <v>2.5720200000000002</v>
      </c>
      <c r="GY158">
        <v>2.04834</v>
      </c>
      <c r="GZ158">
        <v>2.6220699999999999</v>
      </c>
      <c r="HA158">
        <v>2.1972700000000001</v>
      </c>
      <c r="HB158">
        <v>2.3303199999999999</v>
      </c>
      <c r="HC158">
        <v>43.754300000000001</v>
      </c>
      <c r="HD158">
        <v>12.3896</v>
      </c>
      <c r="HE158">
        <v>18</v>
      </c>
      <c r="HF158">
        <v>652.30700000000002</v>
      </c>
      <c r="HG158">
        <v>728.21400000000006</v>
      </c>
      <c r="HH158">
        <v>31.0014</v>
      </c>
      <c r="HI158">
        <v>36.612000000000002</v>
      </c>
      <c r="HJ158">
        <v>30.000699999999998</v>
      </c>
      <c r="HK158">
        <v>36.371200000000002</v>
      </c>
      <c r="HL158">
        <v>36.345100000000002</v>
      </c>
      <c r="HM158">
        <v>53.772100000000002</v>
      </c>
      <c r="HN158">
        <v>14.9846</v>
      </c>
      <c r="HO158">
        <v>100</v>
      </c>
      <c r="HP158">
        <v>31</v>
      </c>
      <c r="HQ158">
        <v>956.61900000000003</v>
      </c>
      <c r="HR158">
        <v>39.194899999999997</v>
      </c>
      <c r="HS158">
        <v>98.767600000000002</v>
      </c>
      <c r="HT158">
        <v>98.178600000000003</v>
      </c>
    </row>
    <row r="159" spans="1:228" x14ac:dyDescent="0.2">
      <c r="A159">
        <v>144</v>
      </c>
      <c r="B159">
        <v>1665770337.0999999</v>
      </c>
      <c r="C159">
        <v>571</v>
      </c>
      <c r="D159" t="s">
        <v>647</v>
      </c>
      <c r="E159" t="s">
        <v>648</v>
      </c>
      <c r="F159">
        <v>4</v>
      </c>
      <c r="G159">
        <v>1665770334.7874999</v>
      </c>
      <c r="H159">
        <f t="shared" si="68"/>
        <v>3.1174105292557656E-4</v>
      </c>
      <c r="I159">
        <f t="shared" si="69"/>
        <v>0.31174105292557658</v>
      </c>
      <c r="J159">
        <f t="shared" si="70"/>
        <v>3.1247780947583137</v>
      </c>
      <c r="K159">
        <f t="shared" si="71"/>
        <v>934.79112499999997</v>
      </c>
      <c r="L159">
        <f t="shared" si="72"/>
        <v>618.47473877040682</v>
      </c>
      <c r="M159">
        <f t="shared" si="73"/>
        <v>62.6616293614047</v>
      </c>
      <c r="N159">
        <f t="shared" si="74"/>
        <v>94.709664490961899</v>
      </c>
      <c r="O159">
        <f t="shared" si="75"/>
        <v>1.7080504836227198E-2</v>
      </c>
      <c r="P159">
        <f t="shared" si="76"/>
        <v>2.7651932986781138</v>
      </c>
      <c r="Q159">
        <f t="shared" si="77"/>
        <v>1.7022106953812489E-2</v>
      </c>
      <c r="R159">
        <f t="shared" si="78"/>
        <v>1.0644046939247356E-2</v>
      </c>
      <c r="S159">
        <f t="shared" si="79"/>
        <v>226.1226521108791</v>
      </c>
      <c r="T159">
        <f t="shared" si="80"/>
        <v>36.556707440972708</v>
      </c>
      <c r="U159">
        <f t="shared" si="81"/>
        <v>35.351149999999997</v>
      </c>
      <c r="V159">
        <f t="shared" si="82"/>
        <v>5.7591394172474475</v>
      </c>
      <c r="W159">
        <f t="shared" si="83"/>
        <v>69.746673880023081</v>
      </c>
      <c r="X159">
        <f t="shared" si="84"/>
        <v>3.9929410832375085</v>
      </c>
      <c r="Y159">
        <f t="shared" si="85"/>
        <v>5.7249197146032955</v>
      </c>
      <c r="Z159">
        <f t="shared" si="86"/>
        <v>1.766198334009939</v>
      </c>
      <c r="AA159">
        <f t="shared" si="87"/>
        <v>-13.747780434017926</v>
      </c>
      <c r="AB159">
        <f t="shared" si="88"/>
        <v>-16.077965355612239</v>
      </c>
      <c r="AC159">
        <f t="shared" si="89"/>
        <v>-1.3618386662676034</v>
      </c>
      <c r="AD159">
        <f t="shared" si="90"/>
        <v>194.93506765498134</v>
      </c>
      <c r="AE159">
        <f t="shared" si="91"/>
        <v>13.871288934162422</v>
      </c>
      <c r="AF159">
        <f t="shared" si="92"/>
        <v>0.3111114445977774</v>
      </c>
      <c r="AG159">
        <f t="shared" si="93"/>
        <v>3.1247780947583137</v>
      </c>
      <c r="AH159">
        <v>986.51672010814104</v>
      </c>
      <c r="AI159">
        <v>976.3529636363636</v>
      </c>
      <c r="AJ159">
        <v>1.7734975361504819</v>
      </c>
      <c r="AK159">
        <v>66.492370730990942</v>
      </c>
      <c r="AL159">
        <f t="shared" si="94"/>
        <v>0.31174105292557658</v>
      </c>
      <c r="AM159">
        <v>39.134532653897629</v>
      </c>
      <c r="AN159">
        <v>39.411601098901123</v>
      </c>
      <c r="AO159">
        <v>-1.2245620191601969E-4</v>
      </c>
      <c r="AP159">
        <v>87.124668143058287</v>
      </c>
      <c r="AQ159">
        <v>37</v>
      </c>
      <c r="AR159">
        <v>6</v>
      </c>
      <c r="AS159">
        <f t="shared" si="95"/>
        <v>1</v>
      </c>
      <c r="AT159">
        <f t="shared" si="96"/>
        <v>0</v>
      </c>
      <c r="AU159">
        <f t="shared" si="97"/>
        <v>46926.190781725876</v>
      </c>
      <c r="AV159">
        <f t="shared" si="98"/>
        <v>1200.03125</v>
      </c>
      <c r="AW159">
        <f t="shared" si="99"/>
        <v>1025.9525010937195</v>
      </c>
      <c r="AX159">
        <f t="shared" si="100"/>
        <v>0.85493815356368397</v>
      </c>
      <c r="AY159">
        <f t="shared" si="101"/>
        <v>0.18843063637791024</v>
      </c>
      <c r="AZ159">
        <v>6</v>
      </c>
      <c r="BA159">
        <v>0.5</v>
      </c>
      <c r="BB159" t="s">
        <v>355</v>
      </c>
      <c r="BC159">
        <v>2</v>
      </c>
      <c r="BD159" t="b">
        <v>1</v>
      </c>
      <c r="BE159">
        <v>1665770334.7874999</v>
      </c>
      <c r="BF159">
        <v>934.79112499999997</v>
      </c>
      <c r="BG159">
        <v>947.86387500000001</v>
      </c>
      <c r="BH159">
        <v>39.410612499999999</v>
      </c>
      <c r="BI159">
        <v>39.134749999999997</v>
      </c>
      <c r="BJ159">
        <v>935.796875</v>
      </c>
      <c r="BK159">
        <v>39.189812500000002</v>
      </c>
      <c r="BL159">
        <v>649.99850000000004</v>
      </c>
      <c r="BM159">
        <v>101.216375</v>
      </c>
      <c r="BN159">
        <v>0.1000174625</v>
      </c>
      <c r="BO159">
        <v>35.243299999999998</v>
      </c>
      <c r="BP159">
        <v>35.351149999999997</v>
      </c>
      <c r="BQ159">
        <v>999.9</v>
      </c>
      <c r="BR159">
        <v>0</v>
      </c>
      <c r="BS159">
        <v>0</v>
      </c>
      <c r="BT159">
        <v>8981.9537500000006</v>
      </c>
      <c r="BU159">
        <v>0</v>
      </c>
      <c r="BV159">
        <v>1846.79375</v>
      </c>
      <c r="BW159">
        <v>-13.0726</v>
      </c>
      <c r="BX159">
        <v>973.14350000000002</v>
      </c>
      <c r="BY159">
        <v>986.46912500000008</v>
      </c>
      <c r="BZ159">
        <v>0.27586424999999998</v>
      </c>
      <c r="CA159">
        <v>947.86387500000001</v>
      </c>
      <c r="CB159">
        <v>39.134749999999997</v>
      </c>
      <c r="CC159">
        <v>3.9890024999999998</v>
      </c>
      <c r="CD159">
        <v>3.9610824999999998</v>
      </c>
      <c r="CE159">
        <v>28.858687499999998</v>
      </c>
      <c r="CF159">
        <v>28.737462499999999</v>
      </c>
      <c r="CG159">
        <v>1200.03125</v>
      </c>
      <c r="CH159">
        <v>0.49998037499999998</v>
      </c>
      <c r="CI159">
        <v>0.50001962499999997</v>
      </c>
      <c r="CJ159">
        <v>0</v>
      </c>
      <c r="CK159">
        <v>1113.385</v>
      </c>
      <c r="CL159">
        <v>4.9990899999999998</v>
      </c>
      <c r="CM159">
        <v>13781.275</v>
      </c>
      <c r="CN159">
        <v>9558.036250000001</v>
      </c>
      <c r="CO159">
        <v>46.436999999999998</v>
      </c>
      <c r="CP159">
        <v>49.5</v>
      </c>
      <c r="CQ159">
        <v>47.375</v>
      </c>
      <c r="CR159">
        <v>48</v>
      </c>
      <c r="CS159">
        <v>47.819875000000003</v>
      </c>
      <c r="CT159">
        <v>597.49</v>
      </c>
      <c r="CU159">
        <v>597.54124999999999</v>
      </c>
      <c r="CV159">
        <v>0</v>
      </c>
      <c r="CW159">
        <v>1665770342.5999999</v>
      </c>
      <c r="CX159">
        <v>0</v>
      </c>
      <c r="CY159">
        <v>1665769350.0999999</v>
      </c>
      <c r="CZ159" t="s">
        <v>356</v>
      </c>
      <c r="DA159">
        <v>1665769350.0999999</v>
      </c>
      <c r="DB159">
        <v>1665769349.0999999</v>
      </c>
      <c r="DC159">
        <v>11</v>
      </c>
      <c r="DD159">
        <v>-2.3E-2</v>
      </c>
      <c r="DE159">
        <v>-8.9999999999999993E-3</v>
      </c>
      <c r="DF159">
        <v>-1.113</v>
      </c>
      <c r="DG159">
        <v>0.21099999999999999</v>
      </c>
      <c r="DH159">
        <v>415</v>
      </c>
      <c r="DI159">
        <v>39</v>
      </c>
      <c r="DJ159">
        <v>0.32</v>
      </c>
      <c r="DK159">
        <v>0.12</v>
      </c>
      <c r="DL159">
        <v>-13.015158536585369</v>
      </c>
      <c r="DM159">
        <v>-1.068710801394787E-2</v>
      </c>
      <c r="DN159">
        <v>5.1109800385243077E-2</v>
      </c>
      <c r="DO159">
        <v>1</v>
      </c>
      <c r="DP159">
        <v>0.26220119512195122</v>
      </c>
      <c r="DQ159">
        <v>0.13577862020905929</v>
      </c>
      <c r="DR159">
        <v>1.425321187118378E-2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357</v>
      </c>
      <c r="EA159">
        <v>3.29331</v>
      </c>
      <c r="EB159">
        <v>2.6250300000000002</v>
      </c>
      <c r="EC159">
        <v>0.17818000000000001</v>
      </c>
      <c r="ED159">
        <v>0.17838100000000001</v>
      </c>
      <c r="EE159">
        <v>0.152868</v>
      </c>
      <c r="EF159">
        <v>0.15061099999999999</v>
      </c>
      <c r="EG159">
        <v>24765.1</v>
      </c>
      <c r="EH159">
        <v>25245.3</v>
      </c>
      <c r="EI159">
        <v>28055.1</v>
      </c>
      <c r="EJ159">
        <v>29600.7</v>
      </c>
      <c r="EK159">
        <v>32649.599999999999</v>
      </c>
      <c r="EL159">
        <v>34943.599999999999</v>
      </c>
      <c r="EM159">
        <v>39538</v>
      </c>
      <c r="EN159">
        <v>42358.3</v>
      </c>
      <c r="EO159">
        <v>2.1177999999999999</v>
      </c>
      <c r="EP159">
        <v>2.1232500000000001</v>
      </c>
      <c r="EQ159">
        <v>7.0668800000000004E-2</v>
      </c>
      <c r="ER159">
        <v>0</v>
      </c>
      <c r="ES159">
        <v>34.213799999999999</v>
      </c>
      <c r="ET159">
        <v>999.9</v>
      </c>
      <c r="EU159">
        <v>64.7</v>
      </c>
      <c r="EV159">
        <v>38.9</v>
      </c>
      <c r="EW159">
        <v>44.674999999999997</v>
      </c>
      <c r="EX159">
        <v>56.877499999999998</v>
      </c>
      <c r="EY159">
        <v>-2.6482399999999999</v>
      </c>
      <c r="EZ159">
        <v>2</v>
      </c>
      <c r="FA159">
        <v>0.75059200000000004</v>
      </c>
      <c r="FB159">
        <v>2.0693899999999998</v>
      </c>
      <c r="FC159">
        <v>20.257100000000001</v>
      </c>
      <c r="FD159">
        <v>5.2156399999999996</v>
      </c>
      <c r="FE159">
        <v>12.0099</v>
      </c>
      <c r="FF159">
        <v>4.9861000000000004</v>
      </c>
      <c r="FG159">
        <v>3.2846500000000001</v>
      </c>
      <c r="FH159">
        <v>8045.9</v>
      </c>
      <c r="FI159">
        <v>9999</v>
      </c>
      <c r="FJ159">
        <v>9999</v>
      </c>
      <c r="FK159">
        <v>562.29999999999995</v>
      </c>
      <c r="FL159">
        <v>1.8658399999999999</v>
      </c>
      <c r="FM159">
        <v>1.86222</v>
      </c>
      <c r="FN159">
        <v>1.86432</v>
      </c>
      <c r="FO159">
        <v>1.8603799999999999</v>
      </c>
      <c r="FP159">
        <v>1.86111</v>
      </c>
      <c r="FQ159">
        <v>1.86019</v>
      </c>
      <c r="FR159">
        <v>1.86189</v>
      </c>
      <c r="FS159">
        <v>1.8585100000000001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-1.0049999999999999</v>
      </c>
      <c r="GH159">
        <v>0.2208</v>
      </c>
      <c r="GI159">
        <v>-1.0539319262819791</v>
      </c>
      <c r="GJ159">
        <v>-4.1205714796583209E-4</v>
      </c>
      <c r="GK159">
        <v>7.7744911336874259E-7</v>
      </c>
      <c r="GL159">
        <v>-3.0144991668536769E-10</v>
      </c>
      <c r="GM159">
        <v>-0.1266511706023529</v>
      </c>
      <c r="GN159">
        <v>4.3598202540073173E-3</v>
      </c>
      <c r="GO159">
        <v>2.9285056325319391E-4</v>
      </c>
      <c r="GP159">
        <v>-4.5385929978810709E-6</v>
      </c>
      <c r="GQ159">
        <v>2</v>
      </c>
      <c r="GR159">
        <v>2069</v>
      </c>
      <c r="GS159">
        <v>4</v>
      </c>
      <c r="GT159">
        <v>38</v>
      </c>
      <c r="GU159">
        <v>16.399999999999999</v>
      </c>
      <c r="GV159">
        <v>16.5</v>
      </c>
      <c r="GW159">
        <v>2.7038600000000002</v>
      </c>
      <c r="GX159">
        <v>2.5817899999999998</v>
      </c>
      <c r="GY159">
        <v>2.04834</v>
      </c>
      <c r="GZ159">
        <v>2.6220699999999999</v>
      </c>
      <c r="HA159">
        <v>2.1972700000000001</v>
      </c>
      <c r="HB159">
        <v>2.33765</v>
      </c>
      <c r="HC159">
        <v>43.754300000000001</v>
      </c>
      <c r="HD159">
        <v>12.398400000000001</v>
      </c>
      <c r="HE159">
        <v>18</v>
      </c>
      <c r="HF159">
        <v>652.06799999999998</v>
      </c>
      <c r="HG159">
        <v>728.11500000000001</v>
      </c>
      <c r="HH159">
        <v>31.001899999999999</v>
      </c>
      <c r="HI159">
        <v>36.617199999999997</v>
      </c>
      <c r="HJ159">
        <v>30.000599999999999</v>
      </c>
      <c r="HK159">
        <v>36.375399999999999</v>
      </c>
      <c r="HL159">
        <v>36.348799999999997</v>
      </c>
      <c r="HM159">
        <v>54.077800000000003</v>
      </c>
      <c r="HN159">
        <v>14.9846</v>
      </c>
      <c r="HO159">
        <v>100</v>
      </c>
      <c r="HP159">
        <v>31</v>
      </c>
      <c r="HQ159">
        <v>963.30700000000002</v>
      </c>
      <c r="HR159">
        <v>39.194899999999997</v>
      </c>
      <c r="HS159">
        <v>98.766300000000001</v>
      </c>
      <c r="HT159">
        <v>98.178799999999995</v>
      </c>
    </row>
    <row r="160" spans="1:228" x14ac:dyDescent="0.2">
      <c r="A160">
        <v>145</v>
      </c>
      <c r="B160">
        <v>1665770341.0999999</v>
      </c>
      <c r="C160">
        <v>575</v>
      </c>
      <c r="D160" t="s">
        <v>649</v>
      </c>
      <c r="E160" t="s">
        <v>650</v>
      </c>
      <c r="F160">
        <v>4</v>
      </c>
      <c r="G160">
        <v>1665770339.0999999</v>
      </c>
      <c r="H160">
        <f t="shared" si="68"/>
        <v>3.1694442666651543E-4</v>
      </c>
      <c r="I160">
        <f t="shared" si="69"/>
        <v>0.3169444266665154</v>
      </c>
      <c r="J160">
        <f t="shared" si="70"/>
        <v>3.2288992574588833</v>
      </c>
      <c r="K160">
        <f t="shared" si="71"/>
        <v>942.12028571428584</v>
      </c>
      <c r="L160">
        <f t="shared" si="72"/>
        <v>620.31713644445642</v>
      </c>
      <c r="M160">
        <f t="shared" si="73"/>
        <v>62.847181745603251</v>
      </c>
      <c r="N160">
        <f t="shared" si="74"/>
        <v>95.450538674272224</v>
      </c>
      <c r="O160">
        <f t="shared" si="75"/>
        <v>1.7336577769103325E-2</v>
      </c>
      <c r="P160">
        <f t="shared" si="76"/>
        <v>2.7691212725328165</v>
      </c>
      <c r="Q160">
        <f t="shared" si="77"/>
        <v>1.7276504089560472E-2</v>
      </c>
      <c r="R160">
        <f t="shared" si="78"/>
        <v>1.0803195002383484E-2</v>
      </c>
      <c r="S160">
        <f t="shared" si="79"/>
        <v>226.12142794982339</v>
      </c>
      <c r="T160">
        <f t="shared" si="80"/>
        <v>36.560101131906812</v>
      </c>
      <c r="U160">
        <f t="shared" si="81"/>
        <v>35.361414285714282</v>
      </c>
      <c r="V160">
        <f t="shared" si="82"/>
        <v>5.7624054137015532</v>
      </c>
      <c r="W160">
        <f t="shared" si="83"/>
        <v>69.726564963122769</v>
      </c>
      <c r="X160">
        <f t="shared" si="84"/>
        <v>3.9932338560815399</v>
      </c>
      <c r="Y160">
        <f t="shared" si="85"/>
        <v>5.7269906501108947</v>
      </c>
      <c r="Z160">
        <f t="shared" si="86"/>
        <v>1.7691715576200133</v>
      </c>
      <c r="AA160">
        <f t="shared" si="87"/>
        <v>-13.97724921599333</v>
      </c>
      <c r="AB160">
        <f t="shared" si="88"/>
        <v>-16.656372054424981</v>
      </c>
      <c r="AC160">
        <f t="shared" si="89"/>
        <v>-1.4089449335257691</v>
      </c>
      <c r="AD160">
        <f t="shared" si="90"/>
        <v>194.07886174587929</v>
      </c>
      <c r="AE160">
        <f t="shared" si="91"/>
        <v>13.714405614326525</v>
      </c>
      <c r="AF160">
        <f t="shared" si="92"/>
        <v>0.31466329366962198</v>
      </c>
      <c r="AG160">
        <f t="shared" si="93"/>
        <v>3.2288992574588833</v>
      </c>
      <c r="AH160">
        <v>993.44889484387249</v>
      </c>
      <c r="AI160">
        <v>983.36432727272734</v>
      </c>
      <c r="AJ160">
        <v>1.729152504278322</v>
      </c>
      <c r="AK160">
        <v>66.492370730990942</v>
      </c>
      <c r="AL160">
        <f t="shared" si="94"/>
        <v>0.3169444266665154</v>
      </c>
      <c r="AM160">
        <v>39.134855429281203</v>
      </c>
      <c r="AN160">
        <v>39.41526923076924</v>
      </c>
      <c r="AO160">
        <v>1.177180784763614E-4</v>
      </c>
      <c r="AP160">
        <v>87.124668143058287</v>
      </c>
      <c r="AQ160">
        <v>37</v>
      </c>
      <c r="AR160">
        <v>6</v>
      </c>
      <c r="AS160">
        <f t="shared" si="95"/>
        <v>1</v>
      </c>
      <c r="AT160">
        <f t="shared" si="96"/>
        <v>0</v>
      </c>
      <c r="AU160">
        <f t="shared" si="97"/>
        <v>47032.465369268386</v>
      </c>
      <c r="AV160">
        <f t="shared" si="98"/>
        <v>1200.027142857143</v>
      </c>
      <c r="AW160">
        <f t="shared" si="99"/>
        <v>1025.9487564506858</v>
      </c>
      <c r="AX160">
        <f t="shared" si="100"/>
        <v>0.85493795915982851</v>
      </c>
      <c r="AY160">
        <f t="shared" si="101"/>
        <v>0.18843026117846901</v>
      </c>
      <c r="AZ160">
        <v>6</v>
      </c>
      <c r="BA160">
        <v>0.5</v>
      </c>
      <c r="BB160" t="s">
        <v>355</v>
      </c>
      <c r="BC160">
        <v>2</v>
      </c>
      <c r="BD160" t="b">
        <v>1</v>
      </c>
      <c r="BE160">
        <v>1665770339.0999999</v>
      </c>
      <c r="BF160">
        <v>942.12028571428584</v>
      </c>
      <c r="BG160">
        <v>955.05357142857144</v>
      </c>
      <c r="BH160">
        <v>39.414200000000001</v>
      </c>
      <c r="BI160">
        <v>39.135185714285718</v>
      </c>
      <c r="BJ160">
        <v>943.12400000000002</v>
      </c>
      <c r="BK160">
        <v>39.193371428571432</v>
      </c>
      <c r="BL160">
        <v>649.99057142857157</v>
      </c>
      <c r="BM160">
        <v>101.21471428571429</v>
      </c>
      <c r="BN160">
        <v>9.9884414285714276E-2</v>
      </c>
      <c r="BO160">
        <v>35.249842857142859</v>
      </c>
      <c r="BP160">
        <v>35.361414285714282</v>
      </c>
      <c r="BQ160">
        <v>999.89999999999986</v>
      </c>
      <c r="BR160">
        <v>0</v>
      </c>
      <c r="BS160">
        <v>0</v>
      </c>
      <c r="BT160">
        <v>9002.9485714285711</v>
      </c>
      <c r="BU160">
        <v>0</v>
      </c>
      <c r="BV160">
        <v>1846.5014285714281</v>
      </c>
      <c r="BW160">
        <v>-12.93322857142857</v>
      </c>
      <c r="BX160">
        <v>980.77671428571432</v>
      </c>
      <c r="BY160">
        <v>993.95171428571427</v>
      </c>
      <c r="BZ160">
        <v>0.27903585714285722</v>
      </c>
      <c r="CA160">
        <v>955.05357142857144</v>
      </c>
      <c r="CB160">
        <v>39.135185714285718</v>
      </c>
      <c r="CC160">
        <v>3.9892985714285709</v>
      </c>
      <c r="CD160">
        <v>3.9610542857142859</v>
      </c>
      <c r="CE160">
        <v>28.859957142857152</v>
      </c>
      <c r="CF160">
        <v>28.737357142857139</v>
      </c>
      <c r="CG160">
        <v>1200.027142857143</v>
      </c>
      <c r="CH160">
        <v>0.49998428571428571</v>
      </c>
      <c r="CI160">
        <v>0.50001571428571423</v>
      </c>
      <c r="CJ160">
        <v>0</v>
      </c>
      <c r="CK160">
        <v>1113.1485714285709</v>
      </c>
      <c r="CL160">
        <v>4.9990899999999998</v>
      </c>
      <c r="CM160">
        <v>13786.142857142861</v>
      </c>
      <c r="CN160">
        <v>9558.0271428571432</v>
      </c>
      <c r="CO160">
        <v>46.464000000000013</v>
      </c>
      <c r="CP160">
        <v>49.517714285714291</v>
      </c>
      <c r="CQ160">
        <v>47.375</v>
      </c>
      <c r="CR160">
        <v>48.017714285714291</v>
      </c>
      <c r="CS160">
        <v>47.857000000000014</v>
      </c>
      <c r="CT160">
        <v>597.49571428571414</v>
      </c>
      <c r="CU160">
        <v>597.53142857142859</v>
      </c>
      <c r="CV160">
        <v>0</v>
      </c>
      <c r="CW160">
        <v>1665770346.8</v>
      </c>
      <c r="CX160">
        <v>0</v>
      </c>
      <c r="CY160">
        <v>1665769350.0999999</v>
      </c>
      <c r="CZ160" t="s">
        <v>356</v>
      </c>
      <c r="DA160">
        <v>1665769350.0999999</v>
      </c>
      <c r="DB160">
        <v>1665769349.0999999</v>
      </c>
      <c r="DC160">
        <v>11</v>
      </c>
      <c r="DD160">
        <v>-2.3E-2</v>
      </c>
      <c r="DE160">
        <v>-8.9999999999999993E-3</v>
      </c>
      <c r="DF160">
        <v>-1.113</v>
      </c>
      <c r="DG160">
        <v>0.21099999999999999</v>
      </c>
      <c r="DH160">
        <v>415</v>
      </c>
      <c r="DI160">
        <v>39</v>
      </c>
      <c r="DJ160">
        <v>0.32</v>
      </c>
      <c r="DK160">
        <v>0.12</v>
      </c>
      <c r="DL160">
        <v>-13.003937499999999</v>
      </c>
      <c r="DM160">
        <v>7.2757598499065851E-2</v>
      </c>
      <c r="DN160">
        <v>5.8165224522475488E-2</v>
      </c>
      <c r="DO160">
        <v>1</v>
      </c>
      <c r="DP160">
        <v>0.27117059999999998</v>
      </c>
      <c r="DQ160">
        <v>7.3671061913695782E-2</v>
      </c>
      <c r="DR160">
        <v>7.7226114909400932E-3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2</v>
      </c>
      <c r="DY160">
        <v>2</v>
      </c>
      <c r="DZ160" t="s">
        <v>420</v>
      </c>
      <c r="EA160">
        <v>3.2934399999999999</v>
      </c>
      <c r="EB160">
        <v>2.6252599999999999</v>
      </c>
      <c r="EC160">
        <v>0.17899699999999999</v>
      </c>
      <c r="ED160">
        <v>0.17918400000000001</v>
      </c>
      <c r="EE160">
        <v>0.15287300000000001</v>
      </c>
      <c r="EF160">
        <v>0.15061099999999999</v>
      </c>
      <c r="EG160">
        <v>24740</v>
      </c>
      <c r="EH160">
        <v>25220.3</v>
      </c>
      <c r="EI160">
        <v>28054.799999999999</v>
      </c>
      <c r="EJ160">
        <v>29600.400000000001</v>
      </c>
      <c r="EK160">
        <v>32649.1</v>
      </c>
      <c r="EL160">
        <v>34943.5</v>
      </c>
      <c r="EM160">
        <v>39537.5</v>
      </c>
      <c r="EN160">
        <v>42358.1</v>
      </c>
      <c r="EO160">
        <v>2.1181000000000001</v>
      </c>
      <c r="EP160">
        <v>2.1233</v>
      </c>
      <c r="EQ160">
        <v>7.0802900000000002E-2</v>
      </c>
      <c r="ER160">
        <v>0</v>
      </c>
      <c r="ES160">
        <v>34.222000000000001</v>
      </c>
      <c r="ET160">
        <v>999.9</v>
      </c>
      <c r="EU160">
        <v>64.7</v>
      </c>
      <c r="EV160">
        <v>38.9</v>
      </c>
      <c r="EW160">
        <v>44.677300000000002</v>
      </c>
      <c r="EX160">
        <v>57.5075</v>
      </c>
      <c r="EY160">
        <v>-2.7283599999999999</v>
      </c>
      <c r="EZ160">
        <v>2</v>
      </c>
      <c r="FA160">
        <v>0.75100900000000004</v>
      </c>
      <c r="FB160">
        <v>2.0775700000000001</v>
      </c>
      <c r="FC160">
        <v>20.257000000000001</v>
      </c>
      <c r="FD160">
        <v>5.2156399999999996</v>
      </c>
      <c r="FE160">
        <v>12.0099</v>
      </c>
      <c r="FF160">
        <v>4.9861000000000004</v>
      </c>
      <c r="FG160">
        <v>3.2846299999999999</v>
      </c>
      <c r="FH160">
        <v>8046.2</v>
      </c>
      <c r="FI160">
        <v>9999</v>
      </c>
      <c r="FJ160">
        <v>9999</v>
      </c>
      <c r="FK160">
        <v>562.29999999999995</v>
      </c>
      <c r="FL160">
        <v>1.8658399999999999</v>
      </c>
      <c r="FM160">
        <v>1.8622300000000001</v>
      </c>
      <c r="FN160">
        <v>1.86432</v>
      </c>
      <c r="FO160">
        <v>1.8603700000000001</v>
      </c>
      <c r="FP160">
        <v>1.86111</v>
      </c>
      <c r="FQ160">
        <v>1.8601799999999999</v>
      </c>
      <c r="FR160">
        <v>1.86191</v>
      </c>
      <c r="FS160">
        <v>1.8585100000000001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-1.0029999999999999</v>
      </c>
      <c r="GH160">
        <v>0.22090000000000001</v>
      </c>
      <c r="GI160">
        <v>-1.0539319262819791</v>
      </c>
      <c r="GJ160">
        <v>-4.1205714796583209E-4</v>
      </c>
      <c r="GK160">
        <v>7.7744911336874259E-7</v>
      </c>
      <c r="GL160">
        <v>-3.0144991668536769E-10</v>
      </c>
      <c r="GM160">
        <v>-0.1266511706023529</v>
      </c>
      <c r="GN160">
        <v>4.3598202540073173E-3</v>
      </c>
      <c r="GO160">
        <v>2.9285056325319391E-4</v>
      </c>
      <c r="GP160">
        <v>-4.5385929978810709E-6</v>
      </c>
      <c r="GQ160">
        <v>2</v>
      </c>
      <c r="GR160">
        <v>2069</v>
      </c>
      <c r="GS160">
        <v>4</v>
      </c>
      <c r="GT160">
        <v>38</v>
      </c>
      <c r="GU160">
        <v>16.5</v>
      </c>
      <c r="GV160">
        <v>16.5</v>
      </c>
      <c r="GW160">
        <v>2.7185100000000002</v>
      </c>
      <c r="GX160">
        <v>2.5720200000000002</v>
      </c>
      <c r="GY160">
        <v>2.04834</v>
      </c>
      <c r="GZ160">
        <v>2.6208499999999999</v>
      </c>
      <c r="HA160">
        <v>2.1972700000000001</v>
      </c>
      <c r="HB160">
        <v>2.36084</v>
      </c>
      <c r="HC160">
        <v>43.754300000000001</v>
      </c>
      <c r="HD160">
        <v>12.4071</v>
      </c>
      <c r="HE160">
        <v>18</v>
      </c>
      <c r="HF160">
        <v>652.35500000000002</v>
      </c>
      <c r="HG160">
        <v>728.22500000000002</v>
      </c>
      <c r="HH160">
        <v>31.002199999999998</v>
      </c>
      <c r="HI160">
        <v>36.622500000000002</v>
      </c>
      <c r="HJ160">
        <v>30.000599999999999</v>
      </c>
      <c r="HK160">
        <v>36.380299999999998</v>
      </c>
      <c r="HL160">
        <v>36.354300000000002</v>
      </c>
      <c r="HM160">
        <v>54.383800000000001</v>
      </c>
      <c r="HN160">
        <v>14.9846</v>
      </c>
      <c r="HO160">
        <v>100</v>
      </c>
      <c r="HP160">
        <v>31</v>
      </c>
      <c r="HQ160">
        <v>969.99699999999996</v>
      </c>
      <c r="HR160">
        <v>39.194899999999997</v>
      </c>
      <c r="HS160">
        <v>98.765100000000004</v>
      </c>
      <c r="HT160">
        <v>98.178200000000004</v>
      </c>
    </row>
    <row r="161" spans="1:228" x14ac:dyDescent="0.2">
      <c r="A161">
        <v>146</v>
      </c>
      <c r="B161">
        <v>1665770345.0999999</v>
      </c>
      <c r="C161">
        <v>579</v>
      </c>
      <c r="D161" t="s">
        <v>651</v>
      </c>
      <c r="E161" t="s">
        <v>652</v>
      </c>
      <c r="F161">
        <v>4</v>
      </c>
      <c r="G161">
        <v>1665770342.7874999</v>
      </c>
      <c r="H161">
        <f t="shared" si="68"/>
        <v>3.2613812915682961E-4</v>
      </c>
      <c r="I161">
        <f t="shared" si="69"/>
        <v>0.3261381291568296</v>
      </c>
      <c r="J161">
        <f t="shared" si="70"/>
        <v>3.0476733426094835</v>
      </c>
      <c r="K161">
        <f t="shared" si="71"/>
        <v>948.26087499999994</v>
      </c>
      <c r="L161">
        <f t="shared" si="72"/>
        <v>650.6108410289404</v>
      </c>
      <c r="M161">
        <f t="shared" si="73"/>
        <v>65.916523428756193</v>
      </c>
      <c r="N161">
        <f t="shared" si="74"/>
        <v>96.072884498292524</v>
      </c>
      <c r="O161">
        <f t="shared" si="75"/>
        <v>1.7838649716651198E-2</v>
      </c>
      <c r="P161">
        <f t="shared" si="76"/>
        <v>2.7661230510919821</v>
      </c>
      <c r="Q161">
        <f t="shared" si="77"/>
        <v>1.7774984376384379E-2</v>
      </c>
      <c r="R161">
        <f t="shared" si="78"/>
        <v>1.1115066286351854E-2</v>
      </c>
      <c r="S161">
        <f t="shared" si="79"/>
        <v>226.13019223659572</v>
      </c>
      <c r="T161">
        <f t="shared" si="80"/>
        <v>36.565783426117953</v>
      </c>
      <c r="U161">
        <f t="shared" si="81"/>
        <v>35.364112499999997</v>
      </c>
      <c r="V161">
        <f t="shared" si="82"/>
        <v>5.7632642264945231</v>
      </c>
      <c r="W161">
        <f t="shared" si="83"/>
        <v>69.710760742372429</v>
      </c>
      <c r="X161">
        <f t="shared" si="84"/>
        <v>3.9938367292418051</v>
      </c>
      <c r="Y161">
        <f t="shared" si="85"/>
        <v>5.7291538447007984</v>
      </c>
      <c r="Z161">
        <f t="shared" si="86"/>
        <v>1.769427497252718</v>
      </c>
      <c r="AA161">
        <f t="shared" si="87"/>
        <v>-14.382691495816186</v>
      </c>
      <c r="AB161">
        <f t="shared" si="88"/>
        <v>-16.021856335904388</v>
      </c>
      <c r="AC161">
        <f t="shared" si="89"/>
        <v>-1.3568038150921236</v>
      </c>
      <c r="AD161">
        <f t="shared" si="90"/>
        <v>194.36884058978302</v>
      </c>
      <c r="AE161">
        <f t="shared" si="91"/>
        <v>13.76282291081144</v>
      </c>
      <c r="AF161">
        <f t="shared" si="92"/>
        <v>0.32290958151539167</v>
      </c>
      <c r="AG161">
        <f t="shared" si="93"/>
        <v>3.0476733426094835</v>
      </c>
      <c r="AH161">
        <v>1000.442849209067</v>
      </c>
      <c r="AI161">
        <v>990.37429090909075</v>
      </c>
      <c r="AJ161">
        <v>1.76833799110676</v>
      </c>
      <c r="AK161">
        <v>66.492370730990942</v>
      </c>
      <c r="AL161">
        <f t="shared" si="94"/>
        <v>0.3261381291568296</v>
      </c>
      <c r="AM161">
        <v>39.13488715582934</v>
      </c>
      <c r="AN161">
        <v>39.423257142857153</v>
      </c>
      <c r="AO161">
        <v>1.543757389293169E-4</v>
      </c>
      <c r="AP161">
        <v>87.124668143058287</v>
      </c>
      <c r="AQ161">
        <v>37</v>
      </c>
      <c r="AR161">
        <v>6</v>
      </c>
      <c r="AS161">
        <f t="shared" si="95"/>
        <v>1</v>
      </c>
      <c r="AT161">
        <f t="shared" si="96"/>
        <v>0</v>
      </c>
      <c r="AU161">
        <f t="shared" si="97"/>
        <v>46949.529605596792</v>
      </c>
      <c r="AV161">
        <f t="shared" si="98"/>
        <v>1200.0662500000001</v>
      </c>
      <c r="AW161">
        <f t="shared" si="99"/>
        <v>1025.9829135940911</v>
      </c>
      <c r="AX161">
        <f t="shared" si="100"/>
        <v>0.85493856159532111</v>
      </c>
      <c r="AY161">
        <f t="shared" si="101"/>
        <v>0.18843142387896977</v>
      </c>
      <c r="AZ161">
        <v>6</v>
      </c>
      <c r="BA161">
        <v>0.5</v>
      </c>
      <c r="BB161" t="s">
        <v>355</v>
      </c>
      <c r="BC161">
        <v>2</v>
      </c>
      <c r="BD161" t="b">
        <v>1</v>
      </c>
      <c r="BE161">
        <v>1665770342.7874999</v>
      </c>
      <c r="BF161">
        <v>948.26087499999994</v>
      </c>
      <c r="BG161">
        <v>961.24787500000002</v>
      </c>
      <c r="BH161">
        <v>39.4200625</v>
      </c>
      <c r="BI161">
        <v>39.133737500000002</v>
      </c>
      <c r="BJ161">
        <v>949.26325000000008</v>
      </c>
      <c r="BK161">
        <v>39.199199999999998</v>
      </c>
      <c r="BL161">
        <v>649.98962500000005</v>
      </c>
      <c r="BM161">
        <v>101.21475</v>
      </c>
      <c r="BN161">
        <v>0.1000748875</v>
      </c>
      <c r="BO161">
        <v>35.256675000000001</v>
      </c>
      <c r="BP161">
        <v>35.364112499999997</v>
      </c>
      <c r="BQ161">
        <v>999.9</v>
      </c>
      <c r="BR161">
        <v>0</v>
      </c>
      <c r="BS161">
        <v>0</v>
      </c>
      <c r="BT161">
        <v>8987.0300000000007</v>
      </c>
      <c r="BU161">
        <v>0</v>
      </c>
      <c r="BV161">
        <v>1848.06</v>
      </c>
      <c r="BW161">
        <v>-12.98705</v>
      </c>
      <c r="BX161">
        <v>987.17525000000001</v>
      </c>
      <c r="BY161">
        <v>1000.397375</v>
      </c>
      <c r="BZ161">
        <v>0.28633062500000001</v>
      </c>
      <c r="CA161">
        <v>961.24787500000002</v>
      </c>
      <c r="CB161">
        <v>39.133737500000002</v>
      </c>
      <c r="CC161">
        <v>3.9898924999999998</v>
      </c>
      <c r="CD161">
        <v>3.9609100000000002</v>
      </c>
      <c r="CE161">
        <v>28.862525000000002</v>
      </c>
      <c r="CF161">
        <v>28.7367375</v>
      </c>
      <c r="CG161">
        <v>1200.0662500000001</v>
      </c>
      <c r="CH161">
        <v>0.49996299999999999</v>
      </c>
      <c r="CI161">
        <v>0.50003700000000006</v>
      </c>
      <c r="CJ161">
        <v>0</v>
      </c>
      <c r="CK161">
        <v>1113.0662500000001</v>
      </c>
      <c r="CL161">
        <v>4.9990899999999998</v>
      </c>
      <c r="CM161">
        <v>13782.737499999999</v>
      </c>
      <c r="CN161">
        <v>9558.2325000000001</v>
      </c>
      <c r="CO161">
        <v>46.5</v>
      </c>
      <c r="CP161">
        <v>49.53875</v>
      </c>
      <c r="CQ161">
        <v>47.375</v>
      </c>
      <c r="CR161">
        <v>48.054250000000003</v>
      </c>
      <c r="CS161">
        <v>47.875</v>
      </c>
      <c r="CT161">
        <v>597.49124999999992</v>
      </c>
      <c r="CU161">
        <v>597.57500000000005</v>
      </c>
      <c r="CV161">
        <v>0</v>
      </c>
      <c r="CW161">
        <v>1665770350.4000001</v>
      </c>
      <c r="CX161">
        <v>0</v>
      </c>
      <c r="CY161">
        <v>1665769350.0999999</v>
      </c>
      <c r="CZ161" t="s">
        <v>356</v>
      </c>
      <c r="DA161">
        <v>1665769350.0999999</v>
      </c>
      <c r="DB161">
        <v>1665769349.0999999</v>
      </c>
      <c r="DC161">
        <v>11</v>
      </c>
      <c r="DD161">
        <v>-2.3E-2</v>
      </c>
      <c r="DE161">
        <v>-8.9999999999999993E-3</v>
      </c>
      <c r="DF161">
        <v>-1.113</v>
      </c>
      <c r="DG161">
        <v>0.21099999999999999</v>
      </c>
      <c r="DH161">
        <v>415</v>
      </c>
      <c r="DI161">
        <v>39</v>
      </c>
      <c r="DJ161">
        <v>0.32</v>
      </c>
      <c r="DK161">
        <v>0.12</v>
      </c>
      <c r="DL161">
        <v>-13.001087500000001</v>
      </c>
      <c r="DM161">
        <v>0.12655947467170151</v>
      </c>
      <c r="DN161">
        <v>5.9112085005944282E-2</v>
      </c>
      <c r="DO161">
        <v>0</v>
      </c>
      <c r="DP161">
        <v>0.27657267499999999</v>
      </c>
      <c r="DQ161">
        <v>5.7893392120074487E-2</v>
      </c>
      <c r="DR161">
        <v>5.9930335448231094E-3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357</v>
      </c>
      <c r="EA161">
        <v>3.2932999999999999</v>
      </c>
      <c r="EB161">
        <v>2.6253099999999998</v>
      </c>
      <c r="EC161">
        <v>0.17982000000000001</v>
      </c>
      <c r="ED161">
        <v>0.17999699999999999</v>
      </c>
      <c r="EE161">
        <v>0.15289</v>
      </c>
      <c r="EF161">
        <v>0.15060000000000001</v>
      </c>
      <c r="EG161">
        <v>24715.599999999999</v>
      </c>
      <c r="EH161">
        <v>25194.6</v>
      </c>
      <c r="EI161">
        <v>28055.3</v>
      </c>
      <c r="EJ161">
        <v>29599.7</v>
      </c>
      <c r="EK161">
        <v>32649.4</v>
      </c>
      <c r="EL161">
        <v>34943.1</v>
      </c>
      <c r="EM161">
        <v>39538.699999999997</v>
      </c>
      <c r="EN161">
        <v>42357</v>
      </c>
      <c r="EO161">
        <v>2.1180300000000001</v>
      </c>
      <c r="EP161">
        <v>2.1230799999999999</v>
      </c>
      <c r="EQ161">
        <v>7.0042900000000005E-2</v>
      </c>
      <c r="ER161">
        <v>0</v>
      </c>
      <c r="ES161">
        <v>34.231999999999999</v>
      </c>
      <c r="ET161">
        <v>999.9</v>
      </c>
      <c r="EU161">
        <v>64.7</v>
      </c>
      <c r="EV161">
        <v>38.9</v>
      </c>
      <c r="EW161">
        <v>44.677500000000002</v>
      </c>
      <c r="EX161">
        <v>57.327500000000001</v>
      </c>
      <c r="EY161">
        <v>-2.6121799999999999</v>
      </c>
      <c r="EZ161">
        <v>2</v>
      </c>
      <c r="FA161">
        <v>0.75138000000000005</v>
      </c>
      <c r="FB161">
        <v>2.0860599999999998</v>
      </c>
      <c r="FC161">
        <v>20.256900000000002</v>
      </c>
      <c r="FD161">
        <v>5.2147399999999999</v>
      </c>
      <c r="FE161">
        <v>12.0099</v>
      </c>
      <c r="FF161">
        <v>4.9859999999999998</v>
      </c>
      <c r="FG161">
        <v>3.2845</v>
      </c>
      <c r="FH161">
        <v>8046.2</v>
      </c>
      <c r="FI161">
        <v>9999</v>
      </c>
      <c r="FJ161">
        <v>9999</v>
      </c>
      <c r="FK161">
        <v>562.29999999999995</v>
      </c>
      <c r="FL161">
        <v>1.8658399999999999</v>
      </c>
      <c r="FM161">
        <v>1.8622300000000001</v>
      </c>
      <c r="FN161">
        <v>1.86432</v>
      </c>
      <c r="FO161">
        <v>1.8603799999999999</v>
      </c>
      <c r="FP161">
        <v>1.86111</v>
      </c>
      <c r="FQ161">
        <v>1.8602000000000001</v>
      </c>
      <c r="FR161">
        <v>1.86189</v>
      </c>
      <c r="FS161">
        <v>1.8585100000000001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-1.002</v>
      </c>
      <c r="GH161">
        <v>0.22090000000000001</v>
      </c>
      <c r="GI161">
        <v>-1.0539319262819791</v>
      </c>
      <c r="GJ161">
        <v>-4.1205714796583209E-4</v>
      </c>
      <c r="GK161">
        <v>7.7744911336874259E-7</v>
      </c>
      <c r="GL161">
        <v>-3.0144991668536769E-10</v>
      </c>
      <c r="GM161">
        <v>-0.1266511706023529</v>
      </c>
      <c r="GN161">
        <v>4.3598202540073173E-3</v>
      </c>
      <c r="GO161">
        <v>2.9285056325319391E-4</v>
      </c>
      <c r="GP161">
        <v>-4.5385929978810709E-6</v>
      </c>
      <c r="GQ161">
        <v>2</v>
      </c>
      <c r="GR161">
        <v>2069</v>
      </c>
      <c r="GS161">
        <v>4</v>
      </c>
      <c r="GT161">
        <v>38</v>
      </c>
      <c r="GU161">
        <v>16.600000000000001</v>
      </c>
      <c r="GV161">
        <v>16.600000000000001</v>
      </c>
      <c r="GW161">
        <v>2.7343799999999998</v>
      </c>
      <c r="GX161">
        <v>2.5659200000000002</v>
      </c>
      <c r="GY161">
        <v>2.04834</v>
      </c>
      <c r="GZ161">
        <v>2.6220699999999999</v>
      </c>
      <c r="HA161">
        <v>2.1972700000000001</v>
      </c>
      <c r="HB161">
        <v>2.3645</v>
      </c>
      <c r="HC161">
        <v>43.754300000000001</v>
      </c>
      <c r="HD161">
        <v>12.398400000000001</v>
      </c>
      <c r="HE161">
        <v>18</v>
      </c>
      <c r="HF161">
        <v>652.34799999999996</v>
      </c>
      <c r="HG161">
        <v>728.06500000000005</v>
      </c>
      <c r="HH161">
        <v>31.002300000000002</v>
      </c>
      <c r="HI161">
        <v>36.627400000000002</v>
      </c>
      <c r="HJ161">
        <v>30.000599999999999</v>
      </c>
      <c r="HK161">
        <v>36.385599999999997</v>
      </c>
      <c r="HL161">
        <v>36.359000000000002</v>
      </c>
      <c r="HM161">
        <v>54.691400000000002</v>
      </c>
      <c r="HN161">
        <v>14.9846</v>
      </c>
      <c r="HO161">
        <v>100</v>
      </c>
      <c r="HP161">
        <v>31</v>
      </c>
      <c r="HQ161">
        <v>976.68399999999997</v>
      </c>
      <c r="HR161">
        <v>39.194899999999997</v>
      </c>
      <c r="HS161">
        <v>98.767600000000002</v>
      </c>
      <c r="HT161">
        <v>98.175799999999995</v>
      </c>
    </row>
    <row r="162" spans="1:228" x14ac:dyDescent="0.2">
      <c r="A162">
        <v>147</v>
      </c>
      <c r="B162">
        <v>1665770349.0999999</v>
      </c>
      <c r="C162">
        <v>583</v>
      </c>
      <c r="D162" t="s">
        <v>653</v>
      </c>
      <c r="E162" t="s">
        <v>654</v>
      </c>
      <c r="F162">
        <v>4</v>
      </c>
      <c r="G162">
        <v>1665770347.0999999</v>
      </c>
      <c r="H162">
        <f t="shared" si="68"/>
        <v>3.2390436747111893E-4</v>
      </c>
      <c r="I162">
        <f t="shared" si="69"/>
        <v>0.32390436747111895</v>
      </c>
      <c r="J162">
        <f t="shared" si="70"/>
        <v>3.2329035523957019</v>
      </c>
      <c r="K162">
        <f t="shared" si="71"/>
        <v>955.48014285714282</v>
      </c>
      <c r="L162">
        <f t="shared" si="72"/>
        <v>638.95855144868824</v>
      </c>
      <c r="M162">
        <f t="shared" si="73"/>
        <v>64.736683203189173</v>
      </c>
      <c r="N162">
        <f t="shared" si="74"/>
        <v>96.805364252250783</v>
      </c>
      <c r="O162">
        <f t="shared" si="75"/>
        <v>1.770105912928208E-2</v>
      </c>
      <c r="P162">
        <f t="shared" si="76"/>
        <v>2.7717158102992632</v>
      </c>
      <c r="Q162">
        <f t="shared" si="77"/>
        <v>1.7638496258482954E-2</v>
      </c>
      <c r="R162">
        <f t="shared" si="78"/>
        <v>1.102966266925497E-2</v>
      </c>
      <c r="S162">
        <f t="shared" si="79"/>
        <v>226.12275352144064</v>
      </c>
      <c r="T162">
        <f t="shared" si="80"/>
        <v>36.569486255578049</v>
      </c>
      <c r="U162">
        <f t="shared" si="81"/>
        <v>35.368899999999996</v>
      </c>
      <c r="V162">
        <f t="shared" si="82"/>
        <v>5.7647883103690392</v>
      </c>
      <c r="W162">
        <f t="shared" si="83"/>
        <v>69.689933995560523</v>
      </c>
      <c r="X162">
        <f t="shared" si="84"/>
        <v>3.9938756135176479</v>
      </c>
      <c r="Y162">
        <f t="shared" si="85"/>
        <v>5.7309217910467103</v>
      </c>
      <c r="Z162">
        <f t="shared" si="86"/>
        <v>1.7709126968513913</v>
      </c>
      <c r="AA162">
        <f t="shared" si="87"/>
        <v>-14.284182605476344</v>
      </c>
      <c r="AB162">
        <f t="shared" si="88"/>
        <v>-15.935508067709312</v>
      </c>
      <c r="AC162">
        <f t="shared" si="89"/>
        <v>-1.3468363966178292</v>
      </c>
      <c r="AD162">
        <f t="shared" si="90"/>
        <v>194.55622645163717</v>
      </c>
      <c r="AE162">
        <f t="shared" si="91"/>
        <v>13.774349890374832</v>
      </c>
      <c r="AF162">
        <f t="shared" si="92"/>
        <v>0.32671050305132066</v>
      </c>
      <c r="AG162">
        <f t="shared" si="93"/>
        <v>3.2329035523957019</v>
      </c>
      <c r="AH162">
        <v>1007.42900120554</v>
      </c>
      <c r="AI162">
        <v>997.30043030303079</v>
      </c>
      <c r="AJ162">
        <v>1.7392254644695251</v>
      </c>
      <c r="AK162">
        <v>66.492370730990942</v>
      </c>
      <c r="AL162">
        <f t="shared" si="94"/>
        <v>0.32390436747111895</v>
      </c>
      <c r="AM162">
        <v>39.131351226859302</v>
      </c>
      <c r="AN162">
        <v>39.418441758241791</v>
      </c>
      <c r="AO162">
        <v>2.032278500374104E-5</v>
      </c>
      <c r="AP162">
        <v>87.124668143058287</v>
      </c>
      <c r="AQ162">
        <v>37</v>
      </c>
      <c r="AR162">
        <v>6</v>
      </c>
      <c r="AS162">
        <f t="shared" si="95"/>
        <v>1</v>
      </c>
      <c r="AT162">
        <f t="shared" si="96"/>
        <v>0</v>
      </c>
      <c r="AU162">
        <f t="shared" si="97"/>
        <v>47101.484978625813</v>
      </c>
      <c r="AV162">
        <f t="shared" si="98"/>
        <v>1200.032857142857</v>
      </c>
      <c r="AW162">
        <f t="shared" si="99"/>
        <v>1025.9537707364977</v>
      </c>
      <c r="AX162">
        <f t="shared" si="100"/>
        <v>0.85493806659525817</v>
      </c>
      <c r="AY162">
        <f t="shared" si="101"/>
        <v>0.18843046852884798</v>
      </c>
      <c r="AZ162">
        <v>6</v>
      </c>
      <c r="BA162">
        <v>0.5</v>
      </c>
      <c r="BB162" t="s">
        <v>355</v>
      </c>
      <c r="BC162">
        <v>2</v>
      </c>
      <c r="BD162" t="b">
        <v>1</v>
      </c>
      <c r="BE162">
        <v>1665770347.0999999</v>
      </c>
      <c r="BF162">
        <v>955.48014285714282</v>
      </c>
      <c r="BG162">
        <v>968.48285714285703</v>
      </c>
      <c r="BH162">
        <v>39.420014285714288</v>
      </c>
      <c r="BI162">
        <v>39.130328571428571</v>
      </c>
      <c r="BJ162">
        <v>956.48071428571427</v>
      </c>
      <c r="BK162">
        <v>39.199157142857153</v>
      </c>
      <c r="BL162">
        <v>650.01114285714289</v>
      </c>
      <c r="BM162">
        <v>101.2161428571429</v>
      </c>
      <c r="BN162">
        <v>9.9792357142857141E-2</v>
      </c>
      <c r="BO162">
        <v>35.262257142857138</v>
      </c>
      <c r="BP162">
        <v>35.368899999999996</v>
      </c>
      <c r="BQ162">
        <v>999.89999999999986</v>
      </c>
      <c r="BR162">
        <v>0</v>
      </c>
      <c r="BS162">
        <v>0</v>
      </c>
      <c r="BT162">
        <v>9016.6071428571431</v>
      </c>
      <c r="BU162">
        <v>0</v>
      </c>
      <c r="BV162">
        <v>1845.8571428571429</v>
      </c>
      <c r="BW162">
        <v>-13.00265714285714</v>
      </c>
      <c r="BX162">
        <v>994.69085714285723</v>
      </c>
      <c r="BY162">
        <v>1007.924285714286</v>
      </c>
      <c r="BZ162">
        <v>0.28969714285714282</v>
      </c>
      <c r="CA162">
        <v>968.48285714285703</v>
      </c>
      <c r="CB162">
        <v>39.130328571428571</v>
      </c>
      <c r="CC162">
        <v>3.9899399999999998</v>
      </c>
      <c r="CD162">
        <v>3.9606185714285709</v>
      </c>
      <c r="CE162">
        <v>28.862742857142859</v>
      </c>
      <c r="CF162">
        <v>28.73545714285714</v>
      </c>
      <c r="CG162">
        <v>1200.032857142857</v>
      </c>
      <c r="CH162">
        <v>0.49998228571428571</v>
      </c>
      <c r="CI162">
        <v>0.50001771428571429</v>
      </c>
      <c r="CJ162">
        <v>0</v>
      </c>
      <c r="CK162">
        <v>1112.685714285715</v>
      </c>
      <c r="CL162">
        <v>4.9990899999999998</v>
      </c>
      <c r="CM162">
        <v>13780.028571428569</v>
      </c>
      <c r="CN162">
        <v>9558.062857142857</v>
      </c>
      <c r="CO162">
        <v>46.5</v>
      </c>
      <c r="CP162">
        <v>49.561999999999998</v>
      </c>
      <c r="CQ162">
        <v>47.375</v>
      </c>
      <c r="CR162">
        <v>48.061999999999998</v>
      </c>
      <c r="CS162">
        <v>47.875</v>
      </c>
      <c r="CT162">
        <v>597.49428571428575</v>
      </c>
      <c r="CU162">
        <v>597.53857142857134</v>
      </c>
      <c r="CV162">
        <v>0</v>
      </c>
      <c r="CW162">
        <v>1665770354.5999999</v>
      </c>
      <c r="CX162">
        <v>0</v>
      </c>
      <c r="CY162">
        <v>1665769350.0999999</v>
      </c>
      <c r="CZ162" t="s">
        <v>356</v>
      </c>
      <c r="DA162">
        <v>1665769350.0999999</v>
      </c>
      <c r="DB162">
        <v>1665769349.0999999</v>
      </c>
      <c r="DC162">
        <v>11</v>
      </c>
      <c r="DD162">
        <v>-2.3E-2</v>
      </c>
      <c r="DE162">
        <v>-8.9999999999999993E-3</v>
      </c>
      <c r="DF162">
        <v>-1.113</v>
      </c>
      <c r="DG162">
        <v>0.21099999999999999</v>
      </c>
      <c r="DH162">
        <v>415</v>
      </c>
      <c r="DI162">
        <v>39</v>
      </c>
      <c r="DJ162">
        <v>0.32</v>
      </c>
      <c r="DK162">
        <v>0.12</v>
      </c>
      <c r="DL162">
        <v>-12.995402500000001</v>
      </c>
      <c r="DM162">
        <v>-1.4425891181969771E-2</v>
      </c>
      <c r="DN162">
        <v>5.6506988450544672E-2</v>
      </c>
      <c r="DO162">
        <v>1</v>
      </c>
      <c r="DP162">
        <v>0.28103157499999998</v>
      </c>
      <c r="DQ162">
        <v>5.7944409005627778E-2</v>
      </c>
      <c r="DR162">
        <v>6.042408559041256E-3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2</v>
      </c>
      <c r="DY162">
        <v>2</v>
      </c>
      <c r="DZ162" t="s">
        <v>420</v>
      </c>
      <c r="EA162">
        <v>3.2933400000000002</v>
      </c>
      <c r="EB162">
        <v>2.6251799999999998</v>
      </c>
      <c r="EC162">
        <v>0.18063299999999999</v>
      </c>
      <c r="ED162">
        <v>0.18079300000000001</v>
      </c>
      <c r="EE162">
        <v>0.15287700000000001</v>
      </c>
      <c r="EF162">
        <v>0.15059700000000001</v>
      </c>
      <c r="EG162">
        <v>24690.400000000001</v>
      </c>
      <c r="EH162">
        <v>25170.1</v>
      </c>
      <c r="EI162">
        <v>28054.7</v>
      </c>
      <c r="EJ162">
        <v>29599.9</v>
      </c>
      <c r="EK162">
        <v>32649.1</v>
      </c>
      <c r="EL162">
        <v>34943.4</v>
      </c>
      <c r="EM162">
        <v>39537.699999999997</v>
      </c>
      <c r="EN162">
        <v>42357.1</v>
      </c>
      <c r="EO162">
        <v>2.1176200000000001</v>
      </c>
      <c r="EP162">
        <v>2.1232799999999998</v>
      </c>
      <c r="EQ162">
        <v>6.9949800000000006E-2</v>
      </c>
      <c r="ER162">
        <v>0</v>
      </c>
      <c r="ES162">
        <v>34.2425</v>
      </c>
      <c r="ET162">
        <v>999.9</v>
      </c>
      <c r="EU162">
        <v>64.7</v>
      </c>
      <c r="EV162">
        <v>38.9</v>
      </c>
      <c r="EW162">
        <v>44.6768</v>
      </c>
      <c r="EX162">
        <v>57.267499999999998</v>
      </c>
      <c r="EY162">
        <v>-2.5681099999999999</v>
      </c>
      <c r="EZ162">
        <v>2</v>
      </c>
      <c r="FA162">
        <v>0.75209599999999999</v>
      </c>
      <c r="FB162">
        <v>2.0946899999999999</v>
      </c>
      <c r="FC162">
        <v>20.256799999999998</v>
      </c>
      <c r="FD162">
        <v>5.2145900000000003</v>
      </c>
      <c r="FE162">
        <v>12.0099</v>
      </c>
      <c r="FF162">
        <v>4.9855999999999998</v>
      </c>
      <c r="FG162">
        <v>3.2845</v>
      </c>
      <c r="FH162">
        <v>8046.2</v>
      </c>
      <c r="FI162">
        <v>9999</v>
      </c>
      <c r="FJ162">
        <v>9999</v>
      </c>
      <c r="FK162">
        <v>562.29999999999995</v>
      </c>
      <c r="FL162">
        <v>1.8658399999999999</v>
      </c>
      <c r="FM162">
        <v>1.8622300000000001</v>
      </c>
      <c r="FN162">
        <v>1.86432</v>
      </c>
      <c r="FO162">
        <v>1.8603700000000001</v>
      </c>
      <c r="FP162">
        <v>1.86111</v>
      </c>
      <c r="FQ162">
        <v>1.8602000000000001</v>
      </c>
      <c r="FR162">
        <v>1.86189</v>
      </c>
      <c r="FS162">
        <v>1.8585100000000001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-0.999</v>
      </c>
      <c r="GH162">
        <v>0.22090000000000001</v>
      </c>
      <c r="GI162">
        <v>-1.0539319262819791</v>
      </c>
      <c r="GJ162">
        <v>-4.1205714796583209E-4</v>
      </c>
      <c r="GK162">
        <v>7.7744911336874259E-7</v>
      </c>
      <c r="GL162">
        <v>-3.0144991668536769E-10</v>
      </c>
      <c r="GM162">
        <v>-0.1266511706023529</v>
      </c>
      <c r="GN162">
        <v>4.3598202540073173E-3</v>
      </c>
      <c r="GO162">
        <v>2.9285056325319391E-4</v>
      </c>
      <c r="GP162">
        <v>-4.5385929978810709E-6</v>
      </c>
      <c r="GQ162">
        <v>2</v>
      </c>
      <c r="GR162">
        <v>2069</v>
      </c>
      <c r="GS162">
        <v>4</v>
      </c>
      <c r="GT162">
        <v>38</v>
      </c>
      <c r="GU162">
        <v>16.600000000000001</v>
      </c>
      <c r="GV162">
        <v>16.7</v>
      </c>
      <c r="GW162">
        <v>2.7477999999999998</v>
      </c>
      <c r="GX162">
        <v>2.5622600000000002</v>
      </c>
      <c r="GY162">
        <v>2.04834</v>
      </c>
      <c r="GZ162">
        <v>2.6208499999999999</v>
      </c>
      <c r="HA162">
        <v>2.1972700000000001</v>
      </c>
      <c r="HB162">
        <v>2.3706100000000001</v>
      </c>
      <c r="HC162">
        <v>43.754300000000001</v>
      </c>
      <c r="HD162">
        <v>12.3896</v>
      </c>
      <c r="HE162">
        <v>18</v>
      </c>
      <c r="HF162">
        <v>652.07399999999996</v>
      </c>
      <c r="HG162">
        <v>728.30799999999999</v>
      </c>
      <c r="HH162">
        <v>31.002400000000002</v>
      </c>
      <c r="HI162">
        <v>36.633699999999997</v>
      </c>
      <c r="HJ162">
        <v>30.000699999999998</v>
      </c>
      <c r="HK162">
        <v>36.3904</v>
      </c>
      <c r="HL162">
        <v>36.363599999999998</v>
      </c>
      <c r="HM162">
        <v>54.973500000000001</v>
      </c>
      <c r="HN162">
        <v>14.710599999999999</v>
      </c>
      <c r="HO162">
        <v>100</v>
      </c>
      <c r="HP162">
        <v>31</v>
      </c>
      <c r="HQ162">
        <v>983.37099999999998</v>
      </c>
      <c r="HR162">
        <v>39.194899999999997</v>
      </c>
      <c r="HS162">
        <v>98.765199999999993</v>
      </c>
      <c r="HT162">
        <v>98.176100000000005</v>
      </c>
    </row>
    <row r="163" spans="1:228" x14ac:dyDescent="0.2">
      <c r="A163">
        <v>148</v>
      </c>
      <c r="B163">
        <v>1665770353.0999999</v>
      </c>
      <c r="C163">
        <v>587</v>
      </c>
      <c r="D163" t="s">
        <v>655</v>
      </c>
      <c r="E163" t="s">
        <v>656</v>
      </c>
      <c r="F163">
        <v>4</v>
      </c>
      <c r="G163">
        <v>1665770350.7874999</v>
      </c>
      <c r="H163">
        <f t="shared" si="68"/>
        <v>3.2994277064288919E-4</v>
      </c>
      <c r="I163">
        <f t="shared" si="69"/>
        <v>0.32994277064288918</v>
      </c>
      <c r="J163">
        <f t="shared" si="70"/>
        <v>3.1497786555406631</v>
      </c>
      <c r="K163">
        <f t="shared" si="71"/>
        <v>961.63574999999992</v>
      </c>
      <c r="L163">
        <f t="shared" si="72"/>
        <v>657.48655749136356</v>
      </c>
      <c r="M163">
        <f t="shared" si="73"/>
        <v>66.613570061392949</v>
      </c>
      <c r="N163">
        <f t="shared" si="74"/>
        <v>97.428593294101816</v>
      </c>
      <c r="O163">
        <f t="shared" si="75"/>
        <v>1.8030464644081173E-2</v>
      </c>
      <c r="P163">
        <f t="shared" si="76"/>
        <v>2.7687846989329401</v>
      </c>
      <c r="Q163">
        <f t="shared" si="77"/>
        <v>1.7965487758814933E-2</v>
      </c>
      <c r="R163">
        <f t="shared" si="78"/>
        <v>1.1234248157720639E-2</v>
      </c>
      <c r="S163">
        <f t="shared" si="79"/>
        <v>226.11389548584745</v>
      </c>
      <c r="T163">
        <f t="shared" si="80"/>
        <v>36.572177405951372</v>
      </c>
      <c r="U163">
        <f t="shared" si="81"/>
        <v>35.369675000000001</v>
      </c>
      <c r="V163">
        <f t="shared" si="82"/>
        <v>5.765035061840531</v>
      </c>
      <c r="W163">
        <f t="shared" si="83"/>
        <v>69.679270527725421</v>
      </c>
      <c r="X163">
        <f t="shared" si="84"/>
        <v>3.9939527048751287</v>
      </c>
      <c r="Y163">
        <f t="shared" si="85"/>
        <v>5.7319094683775891</v>
      </c>
      <c r="Z163">
        <f t="shared" si="86"/>
        <v>1.7710823569654024</v>
      </c>
      <c r="AA163">
        <f t="shared" si="87"/>
        <v>-14.550476185351414</v>
      </c>
      <c r="AB163">
        <f t="shared" si="88"/>
        <v>-15.568936167850788</v>
      </c>
      <c r="AC163">
        <f t="shared" si="89"/>
        <v>-1.3172724387358088</v>
      </c>
      <c r="AD163">
        <f t="shared" si="90"/>
        <v>194.67721069390944</v>
      </c>
      <c r="AE163">
        <f t="shared" si="91"/>
        <v>13.450394676474474</v>
      </c>
      <c r="AF163">
        <f t="shared" si="92"/>
        <v>0.31801641655298468</v>
      </c>
      <c r="AG163">
        <f t="shared" si="93"/>
        <v>3.1497786555406631</v>
      </c>
      <c r="AH163">
        <v>1014.040638480841</v>
      </c>
      <c r="AI163">
        <v>1004.178496969697</v>
      </c>
      <c r="AJ163">
        <v>1.69305496812778</v>
      </c>
      <c r="AK163">
        <v>66.492370730990942</v>
      </c>
      <c r="AL163">
        <f t="shared" si="94"/>
        <v>0.32994277064288918</v>
      </c>
      <c r="AM163">
        <v>39.129360325216808</v>
      </c>
      <c r="AN163">
        <v>39.421818681318712</v>
      </c>
      <c r="AO163">
        <v>1.7218027838173769E-5</v>
      </c>
      <c r="AP163">
        <v>87.124668143058287</v>
      </c>
      <c r="AQ163">
        <v>37</v>
      </c>
      <c r="AR163">
        <v>6</v>
      </c>
      <c r="AS163">
        <f t="shared" si="95"/>
        <v>1</v>
      </c>
      <c r="AT163">
        <f t="shared" si="96"/>
        <v>0</v>
      </c>
      <c r="AU163">
        <f t="shared" si="97"/>
        <v>47020.905929868801</v>
      </c>
      <c r="AV163">
        <f t="shared" si="98"/>
        <v>1199.9849999999999</v>
      </c>
      <c r="AW163">
        <f t="shared" si="99"/>
        <v>1025.9129385937031</v>
      </c>
      <c r="AX163">
        <f t="shared" si="100"/>
        <v>0.85493813555478049</v>
      </c>
      <c r="AY163">
        <f t="shared" si="101"/>
        <v>0.18843060162072647</v>
      </c>
      <c r="AZ163">
        <v>6</v>
      </c>
      <c r="BA163">
        <v>0.5</v>
      </c>
      <c r="BB163" t="s">
        <v>355</v>
      </c>
      <c r="BC163">
        <v>2</v>
      </c>
      <c r="BD163" t="b">
        <v>1</v>
      </c>
      <c r="BE163">
        <v>1665770350.7874999</v>
      </c>
      <c r="BF163">
        <v>961.63574999999992</v>
      </c>
      <c r="BG163">
        <v>974.33349999999996</v>
      </c>
      <c r="BH163">
        <v>39.420949999999998</v>
      </c>
      <c r="BI163">
        <v>39.138975000000002</v>
      </c>
      <c r="BJ163">
        <v>962.63512500000002</v>
      </c>
      <c r="BK163">
        <v>39.200099999999999</v>
      </c>
      <c r="BL163">
        <v>650.01487500000007</v>
      </c>
      <c r="BM163">
        <v>101.21550000000001</v>
      </c>
      <c r="BN163">
        <v>9.9985925000000003E-2</v>
      </c>
      <c r="BO163">
        <v>35.265374999999992</v>
      </c>
      <c r="BP163">
        <v>35.369675000000001</v>
      </c>
      <c r="BQ163">
        <v>999.9</v>
      </c>
      <c r="BR163">
        <v>0</v>
      </c>
      <c r="BS163">
        <v>0</v>
      </c>
      <c r="BT163">
        <v>9001.0912500000013</v>
      </c>
      <c r="BU163">
        <v>0</v>
      </c>
      <c r="BV163">
        <v>1843.4425000000001</v>
      </c>
      <c r="BW163">
        <v>-12.6975625</v>
      </c>
      <c r="BX163">
        <v>1001.0996249999999</v>
      </c>
      <c r="BY163">
        <v>1014.02125</v>
      </c>
      <c r="BZ163">
        <v>0.28196900000000003</v>
      </c>
      <c r="CA163">
        <v>974.33349999999996</v>
      </c>
      <c r="CB163">
        <v>39.138975000000002</v>
      </c>
      <c r="CC163">
        <v>3.9900125000000002</v>
      </c>
      <c r="CD163">
        <v>3.9614725000000002</v>
      </c>
      <c r="CE163">
        <v>28.863050000000001</v>
      </c>
      <c r="CF163">
        <v>28.739174999999999</v>
      </c>
      <c r="CG163">
        <v>1199.9849999999999</v>
      </c>
      <c r="CH163">
        <v>0.49998049999999988</v>
      </c>
      <c r="CI163">
        <v>0.50001950000000006</v>
      </c>
      <c r="CJ163">
        <v>0</v>
      </c>
      <c r="CK163">
        <v>1112.7425000000001</v>
      </c>
      <c r="CL163">
        <v>4.9990899999999998</v>
      </c>
      <c r="CM163">
        <v>13788.0375</v>
      </c>
      <c r="CN163">
        <v>9557.6725000000006</v>
      </c>
      <c r="CO163">
        <v>46.5</v>
      </c>
      <c r="CP163">
        <v>49.561999999999998</v>
      </c>
      <c r="CQ163">
        <v>47.375</v>
      </c>
      <c r="CR163">
        <v>48.061999999999998</v>
      </c>
      <c r="CS163">
        <v>47.875</v>
      </c>
      <c r="CT163">
        <v>597.46749999999997</v>
      </c>
      <c r="CU163">
        <v>597.51749999999993</v>
      </c>
      <c r="CV163">
        <v>0</v>
      </c>
      <c r="CW163">
        <v>1665770358.8</v>
      </c>
      <c r="CX163">
        <v>0</v>
      </c>
      <c r="CY163">
        <v>1665769350.0999999</v>
      </c>
      <c r="CZ163" t="s">
        <v>356</v>
      </c>
      <c r="DA163">
        <v>1665769350.0999999</v>
      </c>
      <c r="DB163">
        <v>1665769349.0999999</v>
      </c>
      <c r="DC163">
        <v>11</v>
      </c>
      <c r="DD163">
        <v>-2.3E-2</v>
      </c>
      <c r="DE163">
        <v>-8.9999999999999993E-3</v>
      </c>
      <c r="DF163">
        <v>-1.113</v>
      </c>
      <c r="DG163">
        <v>0.21099999999999999</v>
      </c>
      <c r="DH163">
        <v>415</v>
      </c>
      <c r="DI163">
        <v>39</v>
      </c>
      <c r="DJ163">
        <v>0.32</v>
      </c>
      <c r="DK163">
        <v>0.12</v>
      </c>
      <c r="DL163">
        <v>-12.952019999999999</v>
      </c>
      <c r="DM163">
        <v>0.9269718574108875</v>
      </c>
      <c r="DN163">
        <v>0.1322396181180209</v>
      </c>
      <c r="DO163">
        <v>0</v>
      </c>
      <c r="DP163">
        <v>0.28289532499999998</v>
      </c>
      <c r="DQ163">
        <v>4.2013677298310903E-2</v>
      </c>
      <c r="DR163">
        <v>6.2050790058930756E-3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357</v>
      </c>
      <c r="EA163">
        <v>3.2934399999999999</v>
      </c>
      <c r="EB163">
        <v>2.6254200000000001</v>
      </c>
      <c r="EC163">
        <v>0.181427</v>
      </c>
      <c r="ED163">
        <v>0.181535</v>
      </c>
      <c r="EE163">
        <v>0.15288099999999999</v>
      </c>
      <c r="EF163">
        <v>0.15068000000000001</v>
      </c>
      <c r="EG163">
        <v>24666.1</v>
      </c>
      <c r="EH163">
        <v>25146.400000000001</v>
      </c>
      <c r="EI163">
        <v>28054.400000000001</v>
      </c>
      <c r="EJ163">
        <v>29598.9</v>
      </c>
      <c r="EK163">
        <v>32648.5</v>
      </c>
      <c r="EL163">
        <v>34938.9</v>
      </c>
      <c r="EM163">
        <v>39537.1</v>
      </c>
      <c r="EN163">
        <v>42355.7</v>
      </c>
      <c r="EO163">
        <v>2.1174200000000001</v>
      </c>
      <c r="EP163">
        <v>2.1232199999999999</v>
      </c>
      <c r="EQ163">
        <v>6.9044499999999995E-2</v>
      </c>
      <c r="ER163">
        <v>0</v>
      </c>
      <c r="ES163">
        <v>34.2545</v>
      </c>
      <c r="ET163">
        <v>999.9</v>
      </c>
      <c r="EU163">
        <v>64.7</v>
      </c>
      <c r="EV163">
        <v>38.9</v>
      </c>
      <c r="EW163">
        <v>44.674100000000003</v>
      </c>
      <c r="EX163">
        <v>57.297499999999999</v>
      </c>
      <c r="EY163">
        <v>-2.5881400000000001</v>
      </c>
      <c r="EZ163">
        <v>2</v>
      </c>
      <c r="FA163">
        <v>0.75226099999999996</v>
      </c>
      <c r="FB163">
        <v>2.09755</v>
      </c>
      <c r="FC163">
        <v>20.256799999999998</v>
      </c>
      <c r="FD163">
        <v>5.2145900000000003</v>
      </c>
      <c r="FE163">
        <v>12.0099</v>
      </c>
      <c r="FF163">
        <v>4.9858500000000001</v>
      </c>
      <c r="FG163">
        <v>3.2845</v>
      </c>
      <c r="FH163">
        <v>8046.5</v>
      </c>
      <c r="FI163">
        <v>9999</v>
      </c>
      <c r="FJ163">
        <v>9999</v>
      </c>
      <c r="FK163">
        <v>562.29999999999995</v>
      </c>
      <c r="FL163">
        <v>1.86585</v>
      </c>
      <c r="FM163">
        <v>1.86225</v>
      </c>
      <c r="FN163">
        <v>1.86432</v>
      </c>
      <c r="FO163">
        <v>1.8603799999999999</v>
      </c>
      <c r="FP163">
        <v>1.86111</v>
      </c>
      <c r="FQ163">
        <v>1.8602000000000001</v>
      </c>
      <c r="FR163">
        <v>1.86195</v>
      </c>
      <c r="FS163">
        <v>1.85849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-0.998</v>
      </c>
      <c r="GH163">
        <v>0.2208</v>
      </c>
      <c r="GI163">
        <v>-1.0539319262819791</v>
      </c>
      <c r="GJ163">
        <v>-4.1205714796583209E-4</v>
      </c>
      <c r="GK163">
        <v>7.7744911336874259E-7</v>
      </c>
      <c r="GL163">
        <v>-3.0144991668536769E-10</v>
      </c>
      <c r="GM163">
        <v>-0.1266511706023529</v>
      </c>
      <c r="GN163">
        <v>4.3598202540073173E-3</v>
      </c>
      <c r="GO163">
        <v>2.9285056325319391E-4</v>
      </c>
      <c r="GP163">
        <v>-4.5385929978810709E-6</v>
      </c>
      <c r="GQ163">
        <v>2</v>
      </c>
      <c r="GR163">
        <v>2069</v>
      </c>
      <c r="GS163">
        <v>4</v>
      </c>
      <c r="GT163">
        <v>38</v>
      </c>
      <c r="GU163">
        <v>16.7</v>
      </c>
      <c r="GV163">
        <v>16.7</v>
      </c>
      <c r="GW163">
        <v>2.7636699999999998</v>
      </c>
      <c r="GX163">
        <v>2.5769000000000002</v>
      </c>
      <c r="GY163">
        <v>2.04834</v>
      </c>
      <c r="GZ163">
        <v>2.6232899999999999</v>
      </c>
      <c r="HA163">
        <v>2.1972700000000001</v>
      </c>
      <c r="HB163">
        <v>2.3144499999999999</v>
      </c>
      <c r="HC163">
        <v>43.754300000000001</v>
      </c>
      <c r="HD163">
        <v>12.3809</v>
      </c>
      <c r="HE163">
        <v>18</v>
      </c>
      <c r="HF163">
        <v>651.95899999999995</v>
      </c>
      <c r="HG163">
        <v>728.32399999999996</v>
      </c>
      <c r="HH163">
        <v>31.0014</v>
      </c>
      <c r="HI163">
        <v>36.638599999999997</v>
      </c>
      <c r="HJ163">
        <v>30.000499999999999</v>
      </c>
      <c r="HK163">
        <v>36.3949</v>
      </c>
      <c r="HL163">
        <v>36.369100000000003</v>
      </c>
      <c r="HM163">
        <v>55.271999999999998</v>
      </c>
      <c r="HN163">
        <v>14.710599999999999</v>
      </c>
      <c r="HO163">
        <v>100</v>
      </c>
      <c r="HP163">
        <v>31</v>
      </c>
      <c r="HQ163">
        <v>990.05399999999997</v>
      </c>
      <c r="HR163">
        <v>39.194899999999997</v>
      </c>
      <c r="HS163">
        <v>98.763999999999996</v>
      </c>
      <c r="HT163">
        <v>98.172899999999998</v>
      </c>
    </row>
    <row r="164" spans="1:228" x14ac:dyDescent="0.2">
      <c r="A164">
        <v>149</v>
      </c>
      <c r="B164">
        <v>1665770357.0999999</v>
      </c>
      <c r="C164">
        <v>591</v>
      </c>
      <c r="D164" t="s">
        <v>657</v>
      </c>
      <c r="E164" t="s">
        <v>658</v>
      </c>
      <c r="F164">
        <v>4</v>
      </c>
      <c r="G164">
        <v>1665770355.0999999</v>
      </c>
      <c r="H164">
        <f t="shared" si="68"/>
        <v>2.9615579709393332E-4</v>
      </c>
      <c r="I164">
        <f t="shared" si="69"/>
        <v>0.2961557970939333</v>
      </c>
      <c r="J164">
        <f t="shared" si="70"/>
        <v>3.345823403356091</v>
      </c>
      <c r="K164">
        <f t="shared" si="71"/>
        <v>968.53328571428574</v>
      </c>
      <c r="L164">
        <f t="shared" si="72"/>
        <v>613.26375653236175</v>
      </c>
      <c r="M164">
        <f t="shared" si="73"/>
        <v>62.134428536964627</v>
      </c>
      <c r="N164">
        <f t="shared" si="74"/>
        <v>98.129494179084404</v>
      </c>
      <c r="O164">
        <f t="shared" si="75"/>
        <v>1.6167948870117792E-2</v>
      </c>
      <c r="P164">
        <f t="shared" si="76"/>
        <v>2.7709164629418401</v>
      </c>
      <c r="Q164">
        <f t="shared" si="77"/>
        <v>1.6115721711315579E-2</v>
      </c>
      <c r="R164">
        <f t="shared" si="78"/>
        <v>1.0077004333987031E-2</v>
      </c>
      <c r="S164">
        <f t="shared" si="79"/>
        <v>226.11187423625407</v>
      </c>
      <c r="T164">
        <f t="shared" si="80"/>
        <v>36.585198058813241</v>
      </c>
      <c r="U164">
        <f t="shared" si="81"/>
        <v>35.374114285714292</v>
      </c>
      <c r="V164">
        <f t="shared" si="82"/>
        <v>5.7664486584184766</v>
      </c>
      <c r="W164">
        <f t="shared" si="83"/>
        <v>69.665879851326196</v>
      </c>
      <c r="X164">
        <f t="shared" si="84"/>
        <v>3.9942375722476426</v>
      </c>
      <c r="Y164">
        <f t="shared" si="85"/>
        <v>5.7334201201100692</v>
      </c>
      <c r="Z164">
        <f t="shared" si="86"/>
        <v>1.772211086170834</v>
      </c>
      <c r="AA164">
        <f t="shared" si="87"/>
        <v>-13.06047065184246</v>
      </c>
      <c r="AB164">
        <f t="shared" si="88"/>
        <v>-15.531839267029779</v>
      </c>
      <c r="AC164">
        <f t="shared" si="89"/>
        <v>-1.3131815171691668</v>
      </c>
      <c r="AD164">
        <f t="shared" si="90"/>
        <v>196.20638280021268</v>
      </c>
      <c r="AE164">
        <f t="shared" si="91"/>
        <v>13.403146236545398</v>
      </c>
      <c r="AF164">
        <f t="shared" si="92"/>
        <v>0.27456348016058157</v>
      </c>
      <c r="AG164">
        <f t="shared" si="93"/>
        <v>3.345823403356091</v>
      </c>
      <c r="AH164">
        <v>1020.652725636483</v>
      </c>
      <c r="AI164">
        <v>1010.763515151516</v>
      </c>
      <c r="AJ164">
        <v>1.6531086924485801</v>
      </c>
      <c r="AK164">
        <v>66.492370730990942</v>
      </c>
      <c r="AL164">
        <f t="shared" si="94"/>
        <v>0.2961557970939333</v>
      </c>
      <c r="AM164">
        <v>39.163980355442732</v>
      </c>
      <c r="AN164">
        <v>39.426896703296713</v>
      </c>
      <c r="AO164">
        <v>-6.2308564779224785E-5</v>
      </c>
      <c r="AP164">
        <v>87.124668143058287</v>
      </c>
      <c r="AQ164">
        <v>37</v>
      </c>
      <c r="AR164">
        <v>6</v>
      </c>
      <c r="AS164">
        <f t="shared" si="95"/>
        <v>1</v>
      </c>
      <c r="AT164">
        <f t="shared" si="96"/>
        <v>0</v>
      </c>
      <c r="AU164">
        <f t="shared" si="97"/>
        <v>47078.442691434859</v>
      </c>
      <c r="AV164">
        <f t="shared" si="98"/>
        <v>1199.971428571429</v>
      </c>
      <c r="AW164">
        <f t="shared" si="99"/>
        <v>1025.9016135939144</v>
      </c>
      <c r="AX164">
        <f t="shared" si="100"/>
        <v>0.85493836700366654</v>
      </c>
      <c r="AY164">
        <f t="shared" si="101"/>
        <v>0.18843104831707636</v>
      </c>
      <c r="AZ164">
        <v>6</v>
      </c>
      <c r="BA164">
        <v>0.5</v>
      </c>
      <c r="BB164" t="s">
        <v>355</v>
      </c>
      <c r="BC164">
        <v>2</v>
      </c>
      <c r="BD164" t="b">
        <v>1</v>
      </c>
      <c r="BE164">
        <v>1665770355.0999999</v>
      </c>
      <c r="BF164">
        <v>968.53328571428574</v>
      </c>
      <c r="BG164">
        <v>981.15042857142851</v>
      </c>
      <c r="BH164">
        <v>39.422928571428578</v>
      </c>
      <c r="BI164">
        <v>39.179485714285711</v>
      </c>
      <c r="BJ164">
        <v>969.53085714285714</v>
      </c>
      <c r="BK164">
        <v>39.202042857142857</v>
      </c>
      <c r="BL164">
        <v>650.02371428571428</v>
      </c>
      <c r="BM164">
        <v>101.2175714285714</v>
      </c>
      <c r="BN164">
        <v>0.1000555714285714</v>
      </c>
      <c r="BO164">
        <v>35.270142857142872</v>
      </c>
      <c r="BP164">
        <v>35.374114285714292</v>
      </c>
      <c r="BQ164">
        <v>999.89999999999986</v>
      </c>
      <c r="BR164">
        <v>0</v>
      </c>
      <c r="BS164">
        <v>0</v>
      </c>
      <c r="BT164">
        <v>9012.2314285714292</v>
      </c>
      <c r="BU164">
        <v>0</v>
      </c>
      <c r="BV164">
        <v>1843.028571428571</v>
      </c>
      <c r="BW164">
        <v>-12.617214285714279</v>
      </c>
      <c r="BX164">
        <v>1008.2842857142861</v>
      </c>
      <c r="BY164">
        <v>1021.158571428571</v>
      </c>
      <c r="BZ164">
        <v>0.24346385714285709</v>
      </c>
      <c r="CA164">
        <v>981.15042857142851</v>
      </c>
      <c r="CB164">
        <v>39.179485714285711</v>
      </c>
      <c r="CC164">
        <v>3.990297142857143</v>
      </c>
      <c r="CD164">
        <v>3.965658571428571</v>
      </c>
      <c r="CE164">
        <v>28.864285714285721</v>
      </c>
      <c r="CF164">
        <v>28.757400000000001</v>
      </c>
      <c r="CG164">
        <v>1199.971428571429</v>
      </c>
      <c r="CH164">
        <v>0.49997271428571433</v>
      </c>
      <c r="CI164">
        <v>0.50002728571428567</v>
      </c>
      <c r="CJ164">
        <v>0</v>
      </c>
      <c r="CK164">
        <v>1112.5471428571429</v>
      </c>
      <c r="CL164">
        <v>4.9990899999999998</v>
      </c>
      <c r="CM164">
        <v>13799</v>
      </c>
      <c r="CN164">
        <v>9557.5214285714283</v>
      </c>
      <c r="CO164">
        <v>46.5</v>
      </c>
      <c r="CP164">
        <v>49.561999999999998</v>
      </c>
      <c r="CQ164">
        <v>47.375</v>
      </c>
      <c r="CR164">
        <v>48.088999999999999</v>
      </c>
      <c r="CS164">
        <v>47.875</v>
      </c>
      <c r="CT164">
        <v>597.45142857142855</v>
      </c>
      <c r="CU164">
        <v>597.51999999999987</v>
      </c>
      <c r="CV164">
        <v>0</v>
      </c>
      <c r="CW164">
        <v>1665770362.4000001</v>
      </c>
      <c r="CX164">
        <v>0</v>
      </c>
      <c r="CY164">
        <v>1665769350.0999999</v>
      </c>
      <c r="CZ164" t="s">
        <v>356</v>
      </c>
      <c r="DA164">
        <v>1665769350.0999999</v>
      </c>
      <c r="DB164">
        <v>1665769349.0999999</v>
      </c>
      <c r="DC164">
        <v>11</v>
      </c>
      <c r="DD164">
        <v>-2.3E-2</v>
      </c>
      <c r="DE164">
        <v>-8.9999999999999993E-3</v>
      </c>
      <c r="DF164">
        <v>-1.113</v>
      </c>
      <c r="DG164">
        <v>0.21099999999999999</v>
      </c>
      <c r="DH164">
        <v>415</v>
      </c>
      <c r="DI164">
        <v>39</v>
      </c>
      <c r="DJ164">
        <v>0.32</v>
      </c>
      <c r="DK164">
        <v>0.12</v>
      </c>
      <c r="DL164">
        <v>-12.8581375</v>
      </c>
      <c r="DM164">
        <v>1.456677298311474</v>
      </c>
      <c r="DN164">
        <v>0.17665313850523581</v>
      </c>
      <c r="DO164">
        <v>0</v>
      </c>
      <c r="DP164">
        <v>0.27737402500000002</v>
      </c>
      <c r="DQ164">
        <v>-9.364035647279581E-2</v>
      </c>
      <c r="DR164">
        <v>1.5993242673841199E-2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357</v>
      </c>
      <c r="EA164">
        <v>3.2933300000000001</v>
      </c>
      <c r="EB164">
        <v>2.6254300000000002</v>
      </c>
      <c r="EC164">
        <v>0.182197</v>
      </c>
      <c r="ED164">
        <v>0.18231700000000001</v>
      </c>
      <c r="EE164">
        <v>0.15290799999999999</v>
      </c>
      <c r="EF164">
        <v>0.15073600000000001</v>
      </c>
      <c r="EG164">
        <v>24642.400000000001</v>
      </c>
      <c r="EH164">
        <v>25122.3</v>
      </c>
      <c r="EI164">
        <v>28053.9</v>
      </c>
      <c r="EJ164">
        <v>29599</v>
      </c>
      <c r="EK164">
        <v>32647.200000000001</v>
      </c>
      <c r="EL164">
        <v>34936.699999999997</v>
      </c>
      <c r="EM164">
        <v>39536.800000000003</v>
      </c>
      <c r="EN164">
        <v>42355.8</v>
      </c>
      <c r="EO164">
        <v>2.11755</v>
      </c>
      <c r="EP164">
        <v>2.1233200000000001</v>
      </c>
      <c r="EQ164">
        <v>6.9070599999999996E-2</v>
      </c>
      <c r="ER164">
        <v>0</v>
      </c>
      <c r="ES164">
        <v>34.261899999999997</v>
      </c>
      <c r="ET164">
        <v>999.9</v>
      </c>
      <c r="EU164">
        <v>64.7</v>
      </c>
      <c r="EV164">
        <v>38.9</v>
      </c>
      <c r="EW164">
        <v>44.674300000000002</v>
      </c>
      <c r="EX164">
        <v>57.177500000000002</v>
      </c>
      <c r="EY164">
        <v>-2.7043300000000001</v>
      </c>
      <c r="EZ164">
        <v>2</v>
      </c>
      <c r="FA164">
        <v>0.75276900000000002</v>
      </c>
      <c r="FB164">
        <v>2.1001599999999998</v>
      </c>
      <c r="FC164">
        <v>20.256599999999999</v>
      </c>
      <c r="FD164">
        <v>5.2145900000000003</v>
      </c>
      <c r="FE164">
        <v>12.0099</v>
      </c>
      <c r="FF164">
        <v>4.9859999999999998</v>
      </c>
      <c r="FG164">
        <v>3.2845</v>
      </c>
      <c r="FH164">
        <v>8046.5</v>
      </c>
      <c r="FI164">
        <v>9999</v>
      </c>
      <c r="FJ164">
        <v>9999</v>
      </c>
      <c r="FK164">
        <v>562.29999999999995</v>
      </c>
      <c r="FL164">
        <v>1.86585</v>
      </c>
      <c r="FM164">
        <v>1.8622700000000001</v>
      </c>
      <c r="FN164">
        <v>1.86432</v>
      </c>
      <c r="FO164">
        <v>1.86039</v>
      </c>
      <c r="FP164">
        <v>1.86111</v>
      </c>
      <c r="FQ164">
        <v>1.8601700000000001</v>
      </c>
      <c r="FR164">
        <v>1.8619000000000001</v>
      </c>
      <c r="FS164">
        <v>1.8585100000000001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-0.997</v>
      </c>
      <c r="GH164">
        <v>0.22090000000000001</v>
      </c>
      <c r="GI164">
        <v>-1.0539319262819791</v>
      </c>
      <c r="GJ164">
        <v>-4.1205714796583209E-4</v>
      </c>
      <c r="GK164">
        <v>7.7744911336874259E-7</v>
      </c>
      <c r="GL164">
        <v>-3.0144991668536769E-10</v>
      </c>
      <c r="GM164">
        <v>-0.1266511706023529</v>
      </c>
      <c r="GN164">
        <v>4.3598202540073173E-3</v>
      </c>
      <c r="GO164">
        <v>2.9285056325319391E-4</v>
      </c>
      <c r="GP164">
        <v>-4.5385929978810709E-6</v>
      </c>
      <c r="GQ164">
        <v>2</v>
      </c>
      <c r="GR164">
        <v>2069</v>
      </c>
      <c r="GS164">
        <v>4</v>
      </c>
      <c r="GT164">
        <v>38</v>
      </c>
      <c r="GU164">
        <v>16.8</v>
      </c>
      <c r="GV164">
        <v>16.8</v>
      </c>
      <c r="GW164">
        <v>2.7783199999999999</v>
      </c>
      <c r="GX164">
        <v>2.5659200000000002</v>
      </c>
      <c r="GY164">
        <v>2.04834</v>
      </c>
      <c r="GZ164">
        <v>2.6220699999999999</v>
      </c>
      <c r="HA164">
        <v>2.1972700000000001</v>
      </c>
      <c r="HB164">
        <v>2.36938</v>
      </c>
      <c r="HC164">
        <v>43.754300000000001</v>
      </c>
      <c r="HD164">
        <v>12.398400000000001</v>
      </c>
      <c r="HE164">
        <v>18</v>
      </c>
      <c r="HF164">
        <v>652.1</v>
      </c>
      <c r="HG164">
        <v>728.45799999999997</v>
      </c>
      <c r="HH164">
        <v>31.001100000000001</v>
      </c>
      <c r="HI164">
        <v>36.643999999999998</v>
      </c>
      <c r="HJ164">
        <v>30.000599999999999</v>
      </c>
      <c r="HK164">
        <v>36.399099999999997</v>
      </c>
      <c r="HL164">
        <v>36.372399999999999</v>
      </c>
      <c r="HM164">
        <v>55.5762</v>
      </c>
      <c r="HN164">
        <v>14.710599999999999</v>
      </c>
      <c r="HO164">
        <v>100</v>
      </c>
      <c r="HP164">
        <v>31</v>
      </c>
      <c r="HQ164">
        <v>996.75</v>
      </c>
      <c r="HR164">
        <v>39.194899999999997</v>
      </c>
      <c r="HS164">
        <v>98.762900000000002</v>
      </c>
      <c r="HT164">
        <v>98.173199999999994</v>
      </c>
    </row>
    <row r="165" spans="1:228" x14ac:dyDescent="0.2">
      <c r="A165">
        <v>150</v>
      </c>
      <c r="B165">
        <v>1665770361.0999999</v>
      </c>
      <c r="C165">
        <v>595</v>
      </c>
      <c r="D165" t="s">
        <v>659</v>
      </c>
      <c r="E165" t="s">
        <v>660</v>
      </c>
      <c r="F165">
        <v>4</v>
      </c>
      <c r="G165">
        <v>1665770358.7874999</v>
      </c>
      <c r="H165">
        <f t="shared" si="68"/>
        <v>2.9362141156593106E-4</v>
      </c>
      <c r="I165">
        <f t="shared" si="69"/>
        <v>0.29362141156593108</v>
      </c>
      <c r="J165">
        <f t="shared" si="70"/>
        <v>2.8285801294421922</v>
      </c>
      <c r="K165">
        <f t="shared" si="71"/>
        <v>974.54975000000002</v>
      </c>
      <c r="L165">
        <f t="shared" si="72"/>
        <v>667.47729344221864</v>
      </c>
      <c r="M165">
        <f t="shared" si="73"/>
        <v>67.627311806639028</v>
      </c>
      <c r="N165">
        <f t="shared" si="74"/>
        <v>98.739208751881534</v>
      </c>
      <c r="O165">
        <f t="shared" si="75"/>
        <v>1.6038420041493993E-2</v>
      </c>
      <c r="P165">
        <f t="shared" si="76"/>
        <v>2.770646552828997</v>
      </c>
      <c r="Q165">
        <f t="shared" si="77"/>
        <v>1.5987019936400365E-2</v>
      </c>
      <c r="R165">
        <f t="shared" si="78"/>
        <v>9.9964917499106628E-3</v>
      </c>
      <c r="S165">
        <f t="shared" si="79"/>
        <v>226.12548036088049</v>
      </c>
      <c r="T165">
        <f t="shared" si="80"/>
        <v>36.586896451353063</v>
      </c>
      <c r="U165">
        <f t="shared" si="81"/>
        <v>35.375237499999997</v>
      </c>
      <c r="V165">
        <f t="shared" si="82"/>
        <v>5.766806369975483</v>
      </c>
      <c r="W165">
        <f t="shared" si="83"/>
        <v>69.687051816995279</v>
      </c>
      <c r="X165">
        <f t="shared" si="84"/>
        <v>3.9956296885865097</v>
      </c>
      <c r="Y165">
        <f t="shared" si="85"/>
        <v>5.7336758901487279</v>
      </c>
      <c r="Z165">
        <f t="shared" si="86"/>
        <v>1.7711766813889733</v>
      </c>
      <c r="AA165">
        <f t="shared" si="87"/>
        <v>-12.94870425005756</v>
      </c>
      <c r="AB165">
        <f t="shared" si="88"/>
        <v>-15.577538273810756</v>
      </c>
      <c r="AC165">
        <f t="shared" si="89"/>
        <v>-1.3171859375268817</v>
      </c>
      <c r="AD165">
        <f t="shared" si="90"/>
        <v>196.28205189948531</v>
      </c>
      <c r="AE165">
        <f t="shared" si="91"/>
        <v>13.563965306749363</v>
      </c>
      <c r="AF165">
        <f t="shared" si="92"/>
        <v>0.28399532458301691</v>
      </c>
      <c r="AG165">
        <f t="shared" si="93"/>
        <v>2.8285801294421922</v>
      </c>
      <c r="AH165">
        <v>1027.6218631455331</v>
      </c>
      <c r="AI165">
        <v>1017.760303030303</v>
      </c>
      <c r="AJ165">
        <v>1.7692206882634101</v>
      </c>
      <c r="AK165">
        <v>66.492370730990942</v>
      </c>
      <c r="AL165">
        <f t="shared" si="94"/>
        <v>0.29362141156593108</v>
      </c>
      <c r="AM165">
        <v>39.183663629097047</v>
      </c>
      <c r="AN165">
        <v>39.442956043956073</v>
      </c>
      <c r="AO165">
        <v>1.9913451473084059E-4</v>
      </c>
      <c r="AP165">
        <v>87.124668143058287</v>
      </c>
      <c r="AQ165">
        <v>37</v>
      </c>
      <c r="AR165">
        <v>6</v>
      </c>
      <c r="AS165">
        <f t="shared" si="95"/>
        <v>1</v>
      </c>
      <c r="AT165">
        <f t="shared" si="96"/>
        <v>0</v>
      </c>
      <c r="AU165">
        <f t="shared" si="97"/>
        <v>47070.944279348456</v>
      </c>
      <c r="AV165">
        <f t="shared" si="98"/>
        <v>1200.0462500000001</v>
      </c>
      <c r="AW165">
        <f t="shared" si="99"/>
        <v>1025.9653260937207</v>
      </c>
      <c r="AX165">
        <f t="shared" si="100"/>
        <v>0.85493815433673537</v>
      </c>
      <c r="AY165">
        <f t="shared" si="101"/>
        <v>0.18843063786989916</v>
      </c>
      <c r="AZ165">
        <v>6</v>
      </c>
      <c r="BA165">
        <v>0.5</v>
      </c>
      <c r="BB165" t="s">
        <v>355</v>
      </c>
      <c r="BC165">
        <v>2</v>
      </c>
      <c r="BD165" t="b">
        <v>1</v>
      </c>
      <c r="BE165">
        <v>1665770358.7874999</v>
      </c>
      <c r="BF165">
        <v>974.54975000000002</v>
      </c>
      <c r="BG165">
        <v>987.325875</v>
      </c>
      <c r="BH165">
        <v>39.436612500000003</v>
      </c>
      <c r="BI165">
        <v>39.184800000000003</v>
      </c>
      <c r="BJ165">
        <v>975.54562499999997</v>
      </c>
      <c r="BK165">
        <v>39.215625000000003</v>
      </c>
      <c r="BL165">
        <v>649.99675000000002</v>
      </c>
      <c r="BM165">
        <v>101.21775</v>
      </c>
      <c r="BN165">
        <v>0.1000213625</v>
      </c>
      <c r="BO165">
        <v>35.270949999999999</v>
      </c>
      <c r="BP165">
        <v>35.375237499999997</v>
      </c>
      <c r="BQ165">
        <v>999.9</v>
      </c>
      <c r="BR165">
        <v>0</v>
      </c>
      <c r="BS165">
        <v>0</v>
      </c>
      <c r="BT165">
        <v>9010.78125</v>
      </c>
      <c r="BU165">
        <v>0</v>
      </c>
      <c r="BV165">
        <v>1840.66875</v>
      </c>
      <c r="BW165">
        <v>-12.7762125</v>
      </c>
      <c r="BX165">
        <v>1014.56</v>
      </c>
      <c r="BY165">
        <v>1027.5899999999999</v>
      </c>
      <c r="BZ165">
        <v>0.2518145</v>
      </c>
      <c r="CA165">
        <v>987.325875</v>
      </c>
      <c r="CB165">
        <v>39.184800000000003</v>
      </c>
      <c r="CC165">
        <v>3.9916900000000002</v>
      </c>
      <c r="CD165">
        <v>3.9662025000000001</v>
      </c>
      <c r="CE165">
        <v>28.870312500000001</v>
      </c>
      <c r="CF165">
        <v>28.759762500000001</v>
      </c>
      <c r="CG165">
        <v>1200.0462500000001</v>
      </c>
      <c r="CH165">
        <v>0.49998037499999998</v>
      </c>
      <c r="CI165">
        <v>0.50001962499999997</v>
      </c>
      <c r="CJ165">
        <v>0</v>
      </c>
      <c r="CK165">
        <v>1112.46</v>
      </c>
      <c r="CL165">
        <v>4.9990899999999998</v>
      </c>
      <c r="CM165">
        <v>13798.975</v>
      </c>
      <c r="CN165">
        <v>9558.1525000000001</v>
      </c>
      <c r="CO165">
        <v>46.5</v>
      </c>
      <c r="CP165">
        <v>49.561999999999998</v>
      </c>
      <c r="CQ165">
        <v>47.382750000000001</v>
      </c>
      <c r="CR165">
        <v>48.125</v>
      </c>
      <c r="CS165">
        <v>47.898249999999997</v>
      </c>
      <c r="CT165">
        <v>597.49749999999995</v>
      </c>
      <c r="CU165">
        <v>597.54874999999993</v>
      </c>
      <c r="CV165">
        <v>0</v>
      </c>
      <c r="CW165">
        <v>1665770366.5999999</v>
      </c>
      <c r="CX165">
        <v>0</v>
      </c>
      <c r="CY165">
        <v>1665769350.0999999</v>
      </c>
      <c r="CZ165" t="s">
        <v>356</v>
      </c>
      <c r="DA165">
        <v>1665769350.0999999</v>
      </c>
      <c r="DB165">
        <v>1665769349.0999999</v>
      </c>
      <c r="DC165">
        <v>11</v>
      </c>
      <c r="DD165">
        <v>-2.3E-2</v>
      </c>
      <c r="DE165">
        <v>-8.9999999999999993E-3</v>
      </c>
      <c r="DF165">
        <v>-1.113</v>
      </c>
      <c r="DG165">
        <v>0.21099999999999999</v>
      </c>
      <c r="DH165">
        <v>415</v>
      </c>
      <c r="DI165">
        <v>39</v>
      </c>
      <c r="DJ165">
        <v>0.32</v>
      </c>
      <c r="DK165">
        <v>0.12</v>
      </c>
      <c r="DL165">
        <v>-12.822617073170729</v>
      </c>
      <c r="DM165">
        <v>1.232471080139375</v>
      </c>
      <c r="DN165">
        <v>0.16982712286241669</v>
      </c>
      <c r="DO165">
        <v>0</v>
      </c>
      <c r="DP165">
        <v>0.27248043902439018</v>
      </c>
      <c r="DQ165">
        <v>-0.15119188850174259</v>
      </c>
      <c r="DR165">
        <v>1.8920099142535039E-2</v>
      </c>
      <c r="DS165">
        <v>0</v>
      </c>
      <c r="DT165">
        <v>0</v>
      </c>
      <c r="DU165">
        <v>0</v>
      </c>
      <c r="DV165">
        <v>0</v>
      </c>
      <c r="DW165">
        <v>-1</v>
      </c>
      <c r="DX165">
        <v>0</v>
      </c>
      <c r="DY165">
        <v>2</v>
      </c>
      <c r="DZ165" t="s">
        <v>363</v>
      </c>
      <c r="EA165">
        <v>3.2933599999999998</v>
      </c>
      <c r="EB165">
        <v>2.62521</v>
      </c>
      <c r="EC165">
        <v>0.183001</v>
      </c>
      <c r="ED165">
        <v>0.18312600000000001</v>
      </c>
      <c r="EE165">
        <v>0.15293999999999999</v>
      </c>
      <c r="EF165">
        <v>0.15073600000000001</v>
      </c>
      <c r="EG165">
        <v>24618.400000000001</v>
      </c>
      <c r="EH165">
        <v>25097</v>
      </c>
      <c r="EI165">
        <v>28054.3</v>
      </c>
      <c r="EJ165">
        <v>29598.6</v>
      </c>
      <c r="EK165">
        <v>32646.2</v>
      </c>
      <c r="EL165">
        <v>34936.199999999997</v>
      </c>
      <c r="EM165">
        <v>39537</v>
      </c>
      <c r="EN165">
        <v>42355.199999999997</v>
      </c>
      <c r="EO165">
        <v>2.1179000000000001</v>
      </c>
      <c r="EP165">
        <v>2.1231499999999999</v>
      </c>
      <c r="EQ165">
        <v>6.8779999999999994E-2</v>
      </c>
      <c r="ER165">
        <v>0</v>
      </c>
      <c r="ES165">
        <v>34.267400000000002</v>
      </c>
      <c r="ET165">
        <v>999.9</v>
      </c>
      <c r="EU165">
        <v>64.7</v>
      </c>
      <c r="EV165">
        <v>38.9</v>
      </c>
      <c r="EW165">
        <v>44.676499999999997</v>
      </c>
      <c r="EX165">
        <v>56.967500000000001</v>
      </c>
      <c r="EY165">
        <v>-2.6282000000000001</v>
      </c>
      <c r="EZ165">
        <v>2</v>
      </c>
      <c r="FA165">
        <v>0.75313799999999997</v>
      </c>
      <c r="FB165">
        <v>2.10175</v>
      </c>
      <c r="FC165">
        <v>20.256599999999999</v>
      </c>
      <c r="FD165">
        <v>5.2148899999999996</v>
      </c>
      <c r="FE165">
        <v>12.0099</v>
      </c>
      <c r="FF165">
        <v>4.9861500000000003</v>
      </c>
      <c r="FG165">
        <v>3.2845499999999999</v>
      </c>
      <c r="FH165">
        <v>8046.8</v>
      </c>
      <c r="FI165">
        <v>9999</v>
      </c>
      <c r="FJ165">
        <v>9999</v>
      </c>
      <c r="FK165">
        <v>562.29999999999995</v>
      </c>
      <c r="FL165">
        <v>1.86585</v>
      </c>
      <c r="FM165">
        <v>1.8622099999999999</v>
      </c>
      <c r="FN165">
        <v>1.86432</v>
      </c>
      <c r="FO165">
        <v>1.8603700000000001</v>
      </c>
      <c r="FP165">
        <v>1.86111</v>
      </c>
      <c r="FQ165">
        <v>1.8601700000000001</v>
      </c>
      <c r="FR165">
        <v>1.86188</v>
      </c>
      <c r="FS165">
        <v>1.8585100000000001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-0.995</v>
      </c>
      <c r="GH165">
        <v>0.221</v>
      </c>
      <c r="GI165">
        <v>-1.0539319262819791</v>
      </c>
      <c r="GJ165">
        <v>-4.1205714796583209E-4</v>
      </c>
      <c r="GK165">
        <v>7.7744911336874259E-7</v>
      </c>
      <c r="GL165">
        <v>-3.0144991668536769E-10</v>
      </c>
      <c r="GM165">
        <v>-0.1266511706023529</v>
      </c>
      <c r="GN165">
        <v>4.3598202540073173E-3</v>
      </c>
      <c r="GO165">
        <v>2.9285056325319391E-4</v>
      </c>
      <c r="GP165">
        <v>-4.5385929978810709E-6</v>
      </c>
      <c r="GQ165">
        <v>2</v>
      </c>
      <c r="GR165">
        <v>2069</v>
      </c>
      <c r="GS165">
        <v>4</v>
      </c>
      <c r="GT165">
        <v>38</v>
      </c>
      <c r="GU165">
        <v>16.899999999999999</v>
      </c>
      <c r="GV165">
        <v>16.899999999999999</v>
      </c>
      <c r="GW165">
        <v>2.79297</v>
      </c>
      <c r="GX165">
        <v>2.5598100000000001</v>
      </c>
      <c r="GY165">
        <v>2.04834</v>
      </c>
      <c r="GZ165">
        <v>2.6208499999999999</v>
      </c>
      <c r="HA165">
        <v>2.1972700000000001</v>
      </c>
      <c r="HB165">
        <v>2.3706100000000001</v>
      </c>
      <c r="HC165">
        <v>43.754300000000001</v>
      </c>
      <c r="HD165">
        <v>12.3896</v>
      </c>
      <c r="HE165">
        <v>18</v>
      </c>
      <c r="HF165">
        <v>652.42600000000004</v>
      </c>
      <c r="HG165">
        <v>728.34</v>
      </c>
      <c r="HH165">
        <v>31.000699999999998</v>
      </c>
      <c r="HI165">
        <v>36.649700000000003</v>
      </c>
      <c r="HJ165">
        <v>30.000599999999999</v>
      </c>
      <c r="HK165">
        <v>36.4039</v>
      </c>
      <c r="HL165">
        <v>36.3767</v>
      </c>
      <c r="HM165">
        <v>55.872599999999998</v>
      </c>
      <c r="HN165">
        <v>14.710599999999999</v>
      </c>
      <c r="HO165">
        <v>100</v>
      </c>
      <c r="HP165">
        <v>31</v>
      </c>
      <c r="HQ165">
        <v>1003.43</v>
      </c>
      <c r="HR165">
        <v>39.188600000000001</v>
      </c>
      <c r="HS165">
        <v>98.7637</v>
      </c>
      <c r="HT165">
        <v>98.171800000000005</v>
      </c>
    </row>
    <row r="166" spans="1:228" x14ac:dyDescent="0.2">
      <c r="A166">
        <v>151</v>
      </c>
      <c r="B166">
        <v>1665770365.0999999</v>
      </c>
      <c r="C166">
        <v>599</v>
      </c>
      <c r="D166" t="s">
        <v>661</v>
      </c>
      <c r="E166" t="s">
        <v>662</v>
      </c>
      <c r="F166">
        <v>4</v>
      </c>
      <c r="G166">
        <v>1665770363.0999999</v>
      </c>
      <c r="H166">
        <f t="shared" si="68"/>
        <v>3.0135616725535542E-4</v>
      </c>
      <c r="I166">
        <f t="shared" si="69"/>
        <v>0.30135616725535541</v>
      </c>
      <c r="J166">
        <f t="shared" si="70"/>
        <v>3.4652149482687769</v>
      </c>
      <c r="K166">
        <f t="shared" si="71"/>
        <v>981.72900000000004</v>
      </c>
      <c r="L166">
        <f t="shared" si="72"/>
        <v>619.97671622711209</v>
      </c>
      <c r="M166">
        <f t="shared" si="73"/>
        <v>62.813810158765143</v>
      </c>
      <c r="N166">
        <f t="shared" si="74"/>
        <v>99.465249934909778</v>
      </c>
      <c r="O166">
        <f t="shared" si="75"/>
        <v>1.6440108163806828E-2</v>
      </c>
      <c r="P166">
        <f t="shared" si="76"/>
        <v>2.7673520431392378</v>
      </c>
      <c r="Q166">
        <f t="shared" si="77"/>
        <v>1.6386041766519064E-2</v>
      </c>
      <c r="R166">
        <f t="shared" si="78"/>
        <v>1.0246118856439317E-2</v>
      </c>
      <c r="S166">
        <f t="shared" si="79"/>
        <v>226.11720094988411</v>
      </c>
      <c r="T166">
        <f t="shared" si="80"/>
        <v>36.591669115993241</v>
      </c>
      <c r="U166">
        <f t="shared" si="81"/>
        <v>35.386042857142861</v>
      </c>
      <c r="V166">
        <f t="shared" si="82"/>
        <v>5.7702485516233502</v>
      </c>
      <c r="W166">
        <f t="shared" si="83"/>
        <v>69.685402375093275</v>
      </c>
      <c r="X166">
        <f t="shared" si="84"/>
        <v>3.996748238617954</v>
      </c>
      <c r="Y166">
        <f t="shared" si="85"/>
        <v>5.7354167478359264</v>
      </c>
      <c r="Z166">
        <f t="shared" si="86"/>
        <v>1.7735003130053961</v>
      </c>
      <c r="AA166">
        <f t="shared" si="87"/>
        <v>-13.289806975961174</v>
      </c>
      <c r="AB166">
        <f t="shared" si="88"/>
        <v>-16.351605775129652</v>
      </c>
      <c r="AC166">
        <f t="shared" si="89"/>
        <v>-1.3843943545893582</v>
      </c>
      <c r="AD166">
        <f t="shared" si="90"/>
        <v>195.09139384420394</v>
      </c>
      <c r="AE166">
        <f t="shared" si="91"/>
        <v>13.60289095644686</v>
      </c>
      <c r="AF166">
        <f t="shared" si="92"/>
        <v>0.29728249923959943</v>
      </c>
      <c r="AG166">
        <f t="shared" si="93"/>
        <v>3.4652149482687769</v>
      </c>
      <c r="AH166">
        <v>1034.644850586405</v>
      </c>
      <c r="AI166">
        <v>1024.551999999999</v>
      </c>
      <c r="AJ166">
        <v>1.6749913884093961</v>
      </c>
      <c r="AK166">
        <v>66.492370730990942</v>
      </c>
      <c r="AL166">
        <f t="shared" si="94"/>
        <v>0.30135616725535541</v>
      </c>
      <c r="AM166">
        <v>39.184988014859037</v>
      </c>
      <c r="AN166">
        <v>39.451575824175848</v>
      </c>
      <c r="AO166">
        <v>1.178165580152019E-4</v>
      </c>
      <c r="AP166">
        <v>87.124668143058287</v>
      </c>
      <c r="AQ166">
        <v>37</v>
      </c>
      <c r="AR166">
        <v>6</v>
      </c>
      <c r="AS166">
        <f t="shared" si="95"/>
        <v>1</v>
      </c>
      <c r="AT166">
        <f t="shared" si="96"/>
        <v>0</v>
      </c>
      <c r="AU166">
        <f t="shared" si="97"/>
        <v>46980.092733909645</v>
      </c>
      <c r="AV166">
        <f t="shared" si="98"/>
        <v>1200.004285714286</v>
      </c>
      <c r="AW166">
        <f t="shared" si="99"/>
        <v>1025.9292564507175</v>
      </c>
      <c r="AX166">
        <f t="shared" si="100"/>
        <v>0.85493799369228685</v>
      </c>
      <c r="AY166">
        <f t="shared" si="101"/>
        <v>0.18843032782611352</v>
      </c>
      <c r="AZ166">
        <v>6</v>
      </c>
      <c r="BA166">
        <v>0.5</v>
      </c>
      <c r="BB166" t="s">
        <v>355</v>
      </c>
      <c r="BC166">
        <v>2</v>
      </c>
      <c r="BD166" t="b">
        <v>1</v>
      </c>
      <c r="BE166">
        <v>1665770363.0999999</v>
      </c>
      <c r="BF166">
        <v>981.72900000000004</v>
      </c>
      <c r="BG166">
        <v>994.55542857142871</v>
      </c>
      <c r="BH166">
        <v>39.448185714285707</v>
      </c>
      <c r="BI166">
        <v>39.184585714285717</v>
      </c>
      <c r="BJ166">
        <v>982.72328571428568</v>
      </c>
      <c r="BK166">
        <v>39.22718571428571</v>
      </c>
      <c r="BL166">
        <v>649.97399999999993</v>
      </c>
      <c r="BM166">
        <v>101.2165714285714</v>
      </c>
      <c r="BN166">
        <v>9.9830485714285697E-2</v>
      </c>
      <c r="BO166">
        <v>35.276442857142861</v>
      </c>
      <c r="BP166">
        <v>35.386042857142861</v>
      </c>
      <c r="BQ166">
        <v>999.89999999999986</v>
      </c>
      <c r="BR166">
        <v>0</v>
      </c>
      <c r="BS166">
        <v>0</v>
      </c>
      <c r="BT166">
        <v>8993.3900000000012</v>
      </c>
      <c r="BU166">
        <v>0</v>
      </c>
      <c r="BV166">
        <v>1843.735714285714</v>
      </c>
      <c r="BW166">
        <v>-12.826514285714291</v>
      </c>
      <c r="BX166">
        <v>1022.045714285714</v>
      </c>
      <c r="BY166">
        <v>1035.1171428571431</v>
      </c>
      <c r="BZ166">
        <v>0.26362871428571433</v>
      </c>
      <c r="CA166">
        <v>994.55542857142871</v>
      </c>
      <c r="CB166">
        <v>39.184585714285717</v>
      </c>
      <c r="CC166">
        <v>3.9928114285714291</v>
      </c>
      <c r="CD166">
        <v>3.9661271428571432</v>
      </c>
      <c r="CE166">
        <v>28.875171428571431</v>
      </c>
      <c r="CF166">
        <v>28.759457142857141</v>
      </c>
      <c r="CG166">
        <v>1200.004285714286</v>
      </c>
      <c r="CH166">
        <v>0.49998442857142861</v>
      </c>
      <c r="CI166">
        <v>0.50001557142857134</v>
      </c>
      <c r="CJ166">
        <v>0</v>
      </c>
      <c r="CK166">
        <v>1112.194285714286</v>
      </c>
      <c r="CL166">
        <v>4.9990899999999998</v>
      </c>
      <c r="CM166">
        <v>13765.27142857143</v>
      </c>
      <c r="CN166">
        <v>9557.8371428571427</v>
      </c>
      <c r="CO166">
        <v>46.5</v>
      </c>
      <c r="CP166">
        <v>49.561999999999998</v>
      </c>
      <c r="CQ166">
        <v>47.410428571428568</v>
      </c>
      <c r="CR166">
        <v>48.125</v>
      </c>
      <c r="CS166">
        <v>47.875</v>
      </c>
      <c r="CT166">
        <v>597.48285714285714</v>
      </c>
      <c r="CU166">
        <v>597.52142857142849</v>
      </c>
      <c r="CV166">
        <v>0</v>
      </c>
      <c r="CW166">
        <v>1665770370.8</v>
      </c>
      <c r="CX166">
        <v>0</v>
      </c>
      <c r="CY166">
        <v>1665769350.0999999</v>
      </c>
      <c r="CZ166" t="s">
        <v>356</v>
      </c>
      <c r="DA166">
        <v>1665769350.0999999</v>
      </c>
      <c r="DB166">
        <v>1665769349.0999999</v>
      </c>
      <c r="DC166">
        <v>11</v>
      </c>
      <c r="DD166">
        <v>-2.3E-2</v>
      </c>
      <c r="DE166">
        <v>-8.9999999999999993E-3</v>
      </c>
      <c r="DF166">
        <v>-1.113</v>
      </c>
      <c r="DG166">
        <v>0.21099999999999999</v>
      </c>
      <c r="DH166">
        <v>415</v>
      </c>
      <c r="DI166">
        <v>39</v>
      </c>
      <c r="DJ166">
        <v>0.32</v>
      </c>
      <c r="DK166">
        <v>0.12</v>
      </c>
      <c r="DL166">
        <v>-12.786524999999999</v>
      </c>
      <c r="DM166">
        <v>0.49074821763607912</v>
      </c>
      <c r="DN166">
        <v>0.14949789087140999</v>
      </c>
      <c r="DO166">
        <v>0</v>
      </c>
      <c r="DP166">
        <v>0.26700322500000001</v>
      </c>
      <c r="DQ166">
        <v>-0.13435718949343381</v>
      </c>
      <c r="DR166">
        <v>1.821706533375711E-2</v>
      </c>
      <c r="DS166">
        <v>0</v>
      </c>
      <c r="DT166">
        <v>0</v>
      </c>
      <c r="DU166">
        <v>0</v>
      </c>
      <c r="DV166">
        <v>0</v>
      </c>
      <c r="DW166">
        <v>-1</v>
      </c>
      <c r="DX166">
        <v>0</v>
      </c>
      <c r="DY166">
        <v>2</v>
      </c>
      <c r="DZ166" t="s">
        <v>363</v>
      </c>
      <c r="EA166">
        <v>3.2932999999999999</v>
      </c>
      <c r="EB166">
        <v>2.6252399999999998</v>
      </c>
      <c r="EC166">
        <v>0.183786</v>
      </c>
      <c r="ED166">
        <v>0.18389800000000001</v>
      </c>
      <c r="EE166">
        <v>0.15295900000000001</v>
      </c>
      <c r="EF166">
        <v>0.150732</v>
      </c>
      <c r="EG166">
        <v>24594.6</v>
      </c>
      <c r="EH166">
        <v>25073</v>
      </c>
      <c r="EI166">
        <v>28054.3</v>
      </c>
      <c r="EJ166">
        <v>29598.400000000001</v>
      </c>
      <c r="EK166">
        <v>32645.7</v>
      </c>
      <c r="EL166">
        <v>34936.699999999997</v>
      </c>
      <c r="EM166">
        <v>39537.199999999997</v>
      </c>
      <c r="EN166">
        <v>42355.6</v>
      </c>
      <c r="EO166">
        <v>2.1174200000000001</v>
      </c>
      <c r="EP166">
        <v>2.1232500000000001</v>
      </c>
      <c r="EQ166">
        <v>6.9219600000000006E-2</v>
      </c>
      <c r="ER166">
        <v>0</v>
      </c>
      <c r="ES166">
        <v>34.271700000000003</v>
      </c>
      <c r="ET166">
        <v>999.9</v>
      </c>
      <c r="EU166">
        <v>64.7</v>
      </c>
      <c r="EV166">
        <v>38.9</v>
      </c>
      <c r="EW166">
        <v>44.676099999999998</v>
      </c>
      <c r="EX166">
        <v>57.267499999999998</v>
      </c>
      <c r="EY166">
        <v>-2.5160300000000002</v>
      </c>
      <c r="EZ166">
        <v>2</v>
      </c>
      <c r="FA166">
        <v>0.75336099999999995</v>
      </c>
      <c r="FB166">
        <v>2.10033</v>
      </c>
      <c r="FC166">
        <v>20.256399999999999</v>
      </c>
      <c r="FD166">
        <v>5.2130999999999998</v>
      </c>
      <c r="FE166">
        <v>12.0099</v>
      </c>
      <c r="FF166">
        <v>4.9854000000000003</v>
      </c>
      <c r="FG166">
        <v>3.2842799999999999</v>
      </c>
      <c r="FH166">
        <v>8046.8</v>
      </c>
      <c r="FI166">
        <v>9999</v>
      </c>
      <c r="FJ166">
        <v>9999</v>
      </c>
      <c r="FK166">
        <v>562.29999999999995</v>
      </c>
      <c r="FL166">
        <v>1.8658399999999999</v>
      </c>
      <c r="FM166">
        <v>1.86222</v>
      </c>
      <c r="FN166">
        <v>1.86432</v>
      </c>
      <c r="FO166">
        <v>1.86036</v>
      </c>
      <c r="FP166">
        <v>1.86111</v>
      </c>
      <c r="FQ166">
        <v>1.8601799999999999</v>
      </c>
      <c r="FR166">
        <v>1.86188</v>
      </c>
      <c r="FS166">
        <v>1.8585199999999999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-0.99299999999999999</v>
      </c>
      <c r="GH166">
        <v>0.22109999999999999</v>
      </c>
      <c r="GI166">
        <v>-1.0539319262819791</v>
      </c>
      <c r="GJ166">
        <v>-4.1205714796583209E-4</v>
      </c>
      <c r="GK166">
        <v>7.7744911336874259E-7</v>
      </c>
      <c r="GL166">
        <v>-3.0144991668536769E-10</v>
      </c>
      <c r="GM166">
        <v>-0.1266511706023529</v>
      </c>
      <c r="GN166">
        <v>4.3598202540073173E-3</v>
      </c>
      <c r="GO166">
        <v>2.9285056325319391E-4</v>
      </c>
      <c r="GP166">
        <v>-4.5385929978810709E-6</v>
      </c>
      <c r="GQ166">
        <v>2</v>
      </c>
      <c r="GR166">
        <v>2069</v>
      </c>
      <c r="GS166">
        <v>4</v>
      </c>
      <c r="GT166">
        <v>38</v>
      </c>
      <c r="GU166">
        <v>16.899999999999999</v>
      </c>
      <c r="GV166">
        <v>16.899999999999999</v>
      </c>
      <c r="GW166">
        <v>2.80884</v>
      </c>
      <c r="GX166">
        <v>2.5634800000000002</v>
      </c>
      <c r="GY166">
        <v>2.04834</v>
      </c>
      <c r="GZ166">
        <v>2.6220699999999999</v>
      </c>
      <c r="HA166">
        <v>2.1972700000000001</v>
      </c>
      <c r="HB166">
        <v>2.3706100000000001</v>
      </c>
      <c r="HC166">
        <v>43.754300000000001</v>
      </c>
      <c r="HD166">
        <v>12.3721</v>
      </c>
      <c r="HE166">
        <v>18</v>
      </c>
      <c r="HF166">
        <v>652.09100000000001</v>
      </c>
      <c r="HG166">
        <v>728.48400000000004</v>
      </c>
      <c r="HH166">
        <v>31.0001</v>
      </c>
      <c r="HI166">
        <v>36.654200000000003</v>
      </c>
      <c r="HJ166">
        <v>30.000299999999999</v>
      </c>
      <c r="HK166">
        <v>36.4084</v>
      </c>
      <c r="HL166">
        <v>36.380899999999997</v>
      </c>
      <c r="HM166">
        <v>56.176900000000003</v>
      </c>
      <c r="HN166">
        <v>14.710599999999999</v>
      </c>
      <c r="HO166">
        <v>100</v>
      </c>
      <c r="HP166">
        <v>31</v>
      </c>
      <c r="HQ166">
        <v>1010.11</v>
      </c>
      <c r="HR166">
        <v>39.334200000000003</v>
      </c>
      <c r="HS166">
        <v>98.763999999999996</v>
      </c>
      <c r="HT166">
        <v>98.1721</v>
      </c>
    </row>
    <row r="167" spans="1:228" x14ac:dyDescent="0.2">
      <c r="A167">
        <v>152</v>
      </c>
      <c r="B167">
        <v>1665770369.0999999</v>
      </c>
      <c r="C167">
        <v>603</v>
      </c>
      <c r="D167" t="s">
        <v>663</v>
      </c>
      <c r="E167" t="s">
        <v>664</v>
      </c>
      <c r="F167">
        <v>4</v>
      </c>
      <c r="G167">
        <v>1665770366.7874999</v>
      </c>
      <c r="H167">
        <f t="shared" si="68"/>
        <v>3.0920916065496108E-4</v>
      </c>
      <c r="I167">
        <f t="shared" si="69"/>
        <v>0.30920916065496107</v>
      </c>
      <c r="J167">
        <f t="shared" si="70"/>
        <v>3.0638139887082829</v>
      </c>
      <c r="K167">
        <f t="shared" si="71"/>
        <v>987.78412500000002</v>
      </c>
      <c r="L167">
        <f t="shared" si="72"/>
        <v>672.1860671639464</v>
      </c>
      <c r="M167">
        <f t="shared" si="73"/>
        <v>68.103817345477992</v>
      </c>
      <c r="N167">
        <f t="shared" si="74"/>
        <v>100.07923834183724</v>
      </c>
      <c r="O167">
        <f t="shared" si="75"/>
        <v>1.6882692178935572E-2</v>
      </c>
      <c r="P167">
        <f t="shared" si="76"/>
        <v>2.7663019151572641</v>
      </c>
      <c r="Q167">
        <f t="shared" si="77"/>
        <v>1.6825659441515723E-2</v>
      </c>
      <c r="R167">
        <f t="shared" si="78"/>
        <v>1.0521145175579069E-2</v>
      </c>
      <c r="S167">
        <f t="shared" si="79"/>
        <v>226.11266136134054</v>
      </c>
      <c r="T167">
        <f t="shared" si="80"/>
        <v>36.597147919026888</v>
      </c>
      <c r="U167">
        <f t="shared" si="81"/>
        <v>35.384324999999997</v>
      </c>
      <c r="V167">
        <f t="shared" si="82"/>
        <v>5.769701187419451</v>
      </c>
      <c r="W167">
        <f t="shared" si="83"/>
        <v>69.671210296347624</v>
      </c>
      <c r="X167">
        <f t="shared" si="84"/>
        <v>3.9975233953994058</v>
      </c>
      <c r="Y167">
        <f t="shared" si="85"/>
        <v>5.737697649281353</v>
      </c>
      <c r="Z167">
        <f t="shared" si="86"/>
        <v>1.7721777920200452</v>
      </c>
      <c r="AA167">
        <f t="shared" si="87"/>
        <v>-13.636123984883783</v>
      </c>
      <c r="AB167">
        <f t="shared" si="88"/>
        <v>-15.016218482330096</v>
      </c>
      <c r="AC167">
        <f t="shared" si="89"/>
        <v>-1.2718514586069092</v>
      </c>
      <c r="AD167">
        <f t="shared" si="90"/>
        <v>196.18846743551975</v>
      </c>
      <c r="AE167">
        <f t="shared" si="91"/>
        <v>13.565422166966481</v>
      </c>
      <c r="AF167">
        <f t="shared" si="92"/>
        <v>0.3032138783699328</v>
      </c>
      <c r="AG167">
        <f t="shared" si="93"/>
        <v>3.0638139887082829</v>
      </c>
      <c r="AH167">
        <v>1041.404230591259</v>
      </c>
      <c r="AI167">
        <v>1031.49109090909</v>
      </c>
      <c r="AJ167">
        <v>1.7263240724878841</v>
      </c>
      <c r="AK167">
        <v>66.492370730990942</v>
      </c>
      <c r="AL167">
        <f t="shared" si="94"/>
        <v>0.30920916065496107</v>
      </c>
      <c r="AM167">
        <v>39.184061642061643</v>
      </c>
      <c r="AN167">
        <v>39.457581318681363</v>
      </c>
      <c r="AO167">
        <v>1.172161568099525E-4</v>
      </c>
      <c r="AP167">
        <v>87.124668143058287</v>
      </c>
      <c r="AQ167">
        <v>37</v>
      </c>
      <c r="AR167">
        <v>6</v>
      </c>
      <c r="AS167">
        <f t="shared" si="95"/>
        <v>1</v>
      </c>
      <c r="AT167">
        <f t="shared" si="96"/>
        <v>0</v>
      </c>
      <c r="AU167">
        <f t="shared" si="97"/>
        <v>46950.320084950581</v>
      </c>
      <c r="AV167">
        <f t="shared" si="98"/>
        <v>1199.9749999999999</v>
      </c>
      <c r="AW167">
        <f t="shared" si="99"/>
        <v>1025.904726093959</v>
      </c>
      <c r="AX167">
        <f t="shared" si="100"/>
        <v>0.85493841629530531</v>
      </c>
      <c r="AY167">
        <f t="shared" si="101"/>
        <v>0.188431143449939</v>
      </c>
      <c r="AZ167">
        <v>6</v>
      </c>
      <c r="BA167">
        <v>0.5</v>
      </c>
      <c r="BB167" t="s">
        <v>355</v>
      </c>
      <c r="BC167">
        <v>2</v>
      </c>
      <c r="BD167" t="b">
        <v>1</v>
      </c>
      <c r="BE167">
        <v>1665770366.7874999</v>
      </c>
      <c r="BF167">
        <v>987.78412500000002</v>
      </c>
      <c r="BG167">
        <v>1000.5815</v>
      </c>
      <c r="BH167">
        <v>39.455637500000002</v>
      </c>
      <c r="BI167">
        <v>39.186812500000002</v>
      </c>
      <c r="BJ167">
        <v>988.77662499999997</v>
      </c>
      <c r="BK167">
        <v>39.234562500000003</v>
      </c>
      <c r="BL167">
        <v>650.05200000000002</v>
      </c>
      <c r="BM167">
        <v>101.21662499999999</v>
      </c>
      <c r="BN167">
        <v>0.1002880875</v>
      </c>
      <c r="BO167">
        <v>35.283637499999998</v>
      </c>
      <c r="BP167">
        <v>35.384324999999997</v>
      </c>
      <c r="BQ167">
        <v>999.9</v>
      </c>
      <c r="BR167">
        <v>0</v>
      </c>
      <c r="BS167">
        <v>0</v>
      </c>
      <c r="BT167">
        <v>8987.8125</v>
      </c>
      <c r="BU167">
        <v>0</v>
      </c>
      <c r="BV167">
        <v>1847.39375</v>
      </c>
      <c r="BW167">
        <v>-12.7964375</v>
      </c>
      <c r="BX167">
        <v>1028.3587500000001</v>
      </c>
      <c r="BY167">
        <v>1041.3875</v>
      </c>
      <c r="BZ167">
        <v>0.26883299999999999</v>
      </c>
      <c r="CA167">
        <v>1000.5815</v>
      </c>
      <c r="CB167">
        <v>39.186812500000002</v>
      </c>
      <c r="CC167">
        <v>3.9935675000000002</v>
      </c>
      <c r="CD167">
        <v>3.96635625</v>
      </c>
      <c r="CE167">
        <v>28.878425</v>
      </c>
      <c r="CF167">
        <v>28.760437499999998</v>
      </c>
      <c r="CG167">
        <v>1199.9749999999999</v>
      </c>
      <c r="CH167">
        <v>0.49996837500000002</v>
      </c>
      <c r="CI167">
        <v>0.50003162500000009</v>
      </c>
      <c r="CJ167">
        <v>0</v>
      </c>
      <c r="CK167">
        <v>1112.0675000000001</v>
      </c>
      <c r="CL167">
        <v>4.9990899999999998</v>
      </c>
      <c r="CM167">
        <v>13776.4375</v>
      </c>
      <c r="CN167">
        <v>9557.5600000000013</v>
      </c>
      <c r="CO167">
        <v>46.5</v>
      </c>
      <c r="CP167">
        <v>49.561999999999998</v>
      </c>
      <c r="CQ167">
        <v>47.429250000000003</v>
      </c>
      <c r="CR167">
        <v>48.109250000000003</v>
      </c>
      <c r="CS167">
        <v>47.913749999999993</v>
      </c>
      <c r="CT167">
        <v>597.45124999999996</v>
      </c>
      <c r="CU167">
        <v>597.52374999999995</v>
      </c>
      <c r="CV167">
        <v>0</v>
      </c>
      <c r="CW167">
        <v>1665770374.4000001</v>
      </c>
      <c r="CX167">
        <v>0</v>
      </c>
      <c r="CY167">
        <v>1665769350.0999999</v>
      </c>
      <c r="CZ167" t="s">
        <v>356</v>
      </c>
      <c r="DA167">
        <v>1665769350.0999999</v>
      </c>
      <c r="DB167">
        <v>1665769349.0999999</v>
      </c>
      <c r="DC167">
        <v>11</v>
      </c>
      <c r="DD167">
        <v>-2.3E-2</v>
      </c>
      <c r="DE167">
        <v>-8.9999999999999993E-3</v>
      </c>
      <c r="DF167">
        <v>-1.113</v>
      </c>
      <c r="DG167">
        <v>0.21099999999999999</v>
      </c>
      <c r="DH167">
        <v>415</v>
      </c>
      <c r="DI167">
        <v>39</v>
      </c>
      <c r="DJ167">
        <v>0.32</v>
      </c>
      <c r="DK167">
        <v>0.12</v>
      </c>
      <c r="DL167">
        <v>-12.75552926829268</v>
      </c>
      <c r="DM167">
        <v>-0.16487874564461971</v>
      </c>
      <c r="DN167">
        <v>0.1194068720576273</v>
      </c>
      <c r="DO167">
        <v>0</v>
      </c>
      <c r="DP167">
        <v>0.26420263414634138</v>
      </c>
      <c r="DQ167">
        <v>-4.6640780487803853E-2</v>
      </c>
      <c r="DR167">
        <v>1.5466715253078449E-2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357</v>
      </c>
      <c r="EA167">
        <v>3.29352</v>
      </c>
      <c r="EB167">
        <v>2.6253700000000002</v>
      </c>
      <c r="EC167">
        <v>0.18457999999999999</v>
      </c>
      <c r="ED167">
        <v>0.18468699999999999</v>
      </c>
      <c r="EE167">
        <v>0.152972</v>
      </c>
      <c r="EF167">
        <v>0.150807</v>
      </c>
      <c r="EG167">
        <v>24569.9</v>
      </c>
      <c r="EH167">
        <v>25048.6</v>
      </c>
      <c r="EI167">
        <v>28053.5</v>
      </c>
      <c r="EJ167">
        <v>29598.400000000001</v>
      </c>
      <c r="EK167">
        <v>32644.3</v>
      </c>
      <c r="EL167">
        <v>34933.599999999999</v>
      </c>
      <c r="EM167">
        <v>39536.1</v>
      </c>
      <c r="EN167">
        <v>42355.5</v>
      </c>
      <c r="EO167">
        <v>2.1181000000000001</v>
      </c>
      <c r="EP167">
        <v>2.12337</v>
      </c>
      <c r="EQ167">
        <v>6.8478300000000006E-2</v>
      </c>
      <c r="ER167">
        <v>0</v>
      </c>
      <c r="ES167">
        <v>34.278599999999997</v>
      </c>
      <c r="ET167">
        <v>999.9</v>
      </c>
      <c r="EU167">
        <v>64.7</v>
      </c>
      <c r="EV167">
        <v>38.9</v>
      </c>
      <c r="EW167">
        <v>44.676699999999997</v>
      </c>
      <c r="EX167">
        <v>57.627499999999998</v>
      </c>
      <c r="EY167">
        <v>-2.6282000000000001</v>
      </c>
      <c r="EZ167">
        <v>2</v>
      </c>
      <c r="FA167">
        <v>0.75356199999999995</v>
      </c>
      <c r="FB167">
        <v>2.10101</v>
      </c>
      <c r="FC167">
        <v>20.257000000000001</v>
      </c>
      <c r="FD167">
        <v>5.21624</v>
      </c>
      <c r="FE167">
        <v>12.0099</v>
      </c>
      <c r="FF167">
        <v>4.9861500000000003</v>
      </c>
      <c r="FG167">
        <v>3.2846500000000001</v>
      </c>
      <c r="FH167">
        <v>8046.8</v>
      </c>
      <c r="FI167">
        <v>9999</v>
      </c>
      <c r="FJ167">
        <v>9999</v>
      </c>
      <c r="FK167">
        <v>562.29999999999995</v>
      </c>
      <c r="FL167">
        <v>1.86585</v>
      </c>
      <c r="FM167">
        <v>1.86225</v>
      </c>
      <c r="FN167">
        <v>1.86432</v>
      </c>
      <c r="FO167">
        <v>1.8603700000000001</v>
      </c>
      <c r="FP167">
        <v>1.86111</v>
      </c>
      <c r="FQ167">
        <v>1.86019</v>
      </c>
      <c r="FR167">
        <v>1.86189</v>
      </c>
      <c r="FS167">
        <v>1.8585100000000001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-0.99099999999999999</v>
      </c>
      <c r="GH167">
        <v>0.22109999999999999</v>
      </c>
      <c r="GI167">
        <v>-1.0539319262819791</v>
      </c>
      <c r="GJ167">
        <v>-4.1205714796583209E-4</v>
      </c>
      <c r="GK167">
        <v>7.7744911336874259E-7</v>
      </c>
      <c r="GL167">
        <v>-3.0144991668536769E-10</v>
      </c>
      <c r="GM167">
        <v>-0.1266511706023529</v>
      </c>
      <c r="GN167">
        <v>4.3598202540073173E-3</v>
      </c>
      <c r="GO167">
        <v>2.9285056325319391E-4</v>
      </c>
      <c r="GP167">
        <v>-4.5385929978810709E-6</v>
      </c>
      <c r="GQ167">
        <v>2</v>
      </c>
      <c r="GR167">
        <v>2069</v>
      </c>
      <c r="GS167">
        <v>4</v>
      </c>
      <c r="GT167">
        <v>38</v>
      </c>
      <c r="GU167">
        <v>17</v>
      </c>
      <c r="GV167">
        <v>17</v>
      </c>
      <c r="GW167">
        <v>2.8234900000000001</v>
      </c>
      <c r="GX167">
        <v>2.5805699999999998</v>
      </c>
      <c r="GY167">
        <v>2.04834</v>
      </c>
      <c r="GZ167">
        <v>2.6220699999999999</v>
      </c>
      <c r="HA167">
        <v>2.1972700000000001</v>
      </c>
      <c r="HB167">
        <v>2.33765</v>
      </c>
      <c r="HC167">
        <v>43.754300000000001</v>
      </c>
      <c r="HD167">
        <v>11.9693</v>
      </c>
      <c r="HE167">
        <v>18</v>
      </c>
      <c r="HF167">
        <v>652.673</v>
      </c>
      <c r="HG167">
        <v>728.65599999999995</v>
      </c>
      <c r="HH167">
        <v>31.0002</v>
      </c>
      <c r="HI167">
        <v>36.659999999999997</v>
      </c>
      <c r="HJ167">
        <v>30.000399999999999</v>
      </c>
      <c r="HK167">
        <v>36.412700000000001</v>
      </c>
      <c r="HL167">
        <v>36.3855</v>
      </c>
      <c r="HM167">
        <v>56.481999999999999</v>
      </c>
      <c r="HN167">
        <v>14.421099999999999</v>
      </c>
      <c r="HO167">
        <v>100</v>
      </c>
      <c r="HP167">
        <v>31</v>
      </c>
      <c r="HQ167">
        <v>1016.79</v>
      </c>
      <c r="HR167">
        <v>39.374000000000002</v>
      </c>
      <c r="HS167">
        <v>98.761200000000002</v>
      </c>
      <c r="HT167">
        <v>98.171899999999994</v>
      </c>
    </row>
    <row r="168" spans="1:228" x14ac:dyDescent="0.2">
      <c r="A168">
        <v>153</v>
      </c>
      <c r="B168">
        <v>1665770373.0999999</v>
      </c>
      <c r="C168">
        <v>607</v>
      </c>
      <c r="D168" t="s">
        <v>665</v>
      </c>
      <c r="E168" t="s">
        <v>666</v>
      </c>
      <c r="F168">
        <v>4</v>
      </c>
      <c r="G168">
        <v>1665770371.0999999</v>
      </c>
      <c r="H168">
        <f t="shared" si="68"/>
        <v>2.9510804849267107E-4</v>
      </c>
      <c r="I168">
        <f t="shared" si="69"/>
        <v>0.29510804849267108</v>
      </c>
      <c r="J168">
        <f t="shared" si="70"/>
        <v>2.9740282179748929</v>
      </c>
      <c r="K168">
        <f t="shared" si="71"/>
        <v>994.97428571428577</v>
      </c>
      <c r="L168">
        <f t="shared" si="72"/>
        <v>674.03146347857876</v>
      </c>
      <c r="M168">
        <f t="shared" si="73"/>
        <v>68.291095388739095</v>
      </c>
      <c r="N168">
        <f t="shared" si="74"/>
        <v>100.80817815890619</v>
      </c>
      <c r="O168">
        <f t="shared" si="75"/>
        <v>1.609861299250117E-2</v>
      </c>
      <c r="P168">
        <f t="shared" si="76"/>
        <v>2.7665063550453279</v>
      </c>
      <c r="Q168">
        <f t="shared" si="77"/>
        <v>1.6046749791409621E-2</v>
      </c>
      <c r="R168">
        <f t="shared" si="78"/>
        <v>1.0033864319899066E-2</v>
      </c>
      <c r="S168">
        <f t="shared" si="79"/>
        <v>226.117033379145</v>
      </c>
      <c r="T168">
        <f t="shared" si="80"/>
        <v>36.607813644670095</v>
      </c>
      <c r="U168">
        <f t="shared" si="81"/>
        <v>35.39161428571429</v>
      </c>
      <c r="V168">
        <f t="shared" si="82"/>
        <v>5.7720240973759722</v>
      </c>
      <c r="W168">
        <f t="shared" si="83"/>
        <v>69.663238915832181</v>
      </c>
      <c r="X168">
        <f t="shared" si="84"/>
        <v>3.9985884420415907</v>
      </c>
      <c r="Y168">
        <f t="shared" si="85"/>
        <v>5.7398830491828337</v>
      </c>
      <c r="Z168">
        <f t="shared" si="86"/>
        <v>1.7734356553343815</v>
      </c>
      <c r="AA168">
        <f t="shared" si="87"/>
        <v>-13.014264938526795</v>
      </c>
      <c r="AB168">
        <f t="shared" si="88"/>
        <v>-15.076721056844629</v>
      </c>
      <c r="AC168">
        <f t="shared" si="89"/>
        <v>-1.2769696592364213</v>
      </c>
      <c r="AD168">
        <f t="shared" si="90"/>
        <v>196.74907772453716</v>
      </c>
      <c r="AE168">
        <f t="shared" si="91"/>
        <v>13.72880474188956</v>
      </c>
      <c r="AF168">
        <f t="shared" si="92"/>
        <v>0.2173188042748245</v>
      </c>
      <c r="AG168">
        <f t="shared" si="93"/>
        <v>2.9740282179748929</v>
      </c>
      <c r="AH168">
        <v>1048.5062676651739</v>
      </c>
      <c r="AI168">
        <v>1038.51</v>
      </c>
      <c r="AJ168">
        <v>1.768217601315154</v>
      </c>
      <c r="AK168">
        <v>66.492370730990942</v>
      </c>
      <c r="AL168">
        <f t="shared" si="94"/>
        <v>0.29510804849267108</v>
      </c>
      <c r="AM168">
        <v>39.214975893466303</v>
      </c>
      <c r="AN168">
        <v>39.476812087912123</v>
      </c>
      <c r="AO168">
        <v>-3.7994968925570578E-5</v>
      </c>
      <c r="AP168">
        <v>87.124668143058287</v>
      </c>
      <c r="AQ168">
        <v>37</v>
      </c>
      <c r="AR168">
        <v>6</v>
      </c>
      <c r="AS168">
        <f t="shared" si="95"/>
        <v>1</v>
      </c>
      <c r="AT168">
        <f t="shared" si="96"/>
        <v>0</v>
      </c>
      <c r="AU168">
        <f t="shared" si="97"/>
        <v>46954.85740406398</v>
      </c>
      <c r="AV168">
        <f t="shared" si="98"/>
        <v>1199.9985714285719</v>
      </c>
      <c r="AW168">
        <f t="shared" si="99"/>
        <v>1025.9248421653604</v>
      </c>
      <c r="AX168">
        <f t="shared" si="100"/>
        <v>0.85493838625492646</v>
      </c>
      <c r="AY168">
        <f t="shared" si="101"/>
        <v>0.18843108547200821</v>
      </c>
      <c r="AZ168">
        <v>6</v>
      </c>
      <c r="BA168">
        <v>0.5</v>
      </c>
      <c r="BB168" t="s">
        <v>355</v>
      </c>
      <c r="BC168">
        <v>2</v>
      </c>
      <c r="BD168" t="b">
        <v>1</v>
      </c>
      <c r="BE168">
        <v>1665770371.0999999</v>
      </c>
      <c r="BF168">
        <v>994.97428571428577</v>
      </c>
      <c r="BG168">
        <v>1007.8457142857141</v>
      </c>
      <c r="BH168">
        <v>39.465971428571429</v>
      </c>
      <c r="BI168">
        <v>39.273299999999999</v>
      </c>
      <c r="BJ168">
        <v>995.96500000000003</v>
      </c>
      <c r="BK168">
        <v>39.244800000000012</v>
      </c>
      <c r="BL168">
        <v>650.04585714285713</v>
      </c>
      <c r="BM168">
        <v>101.21728571428569</v>
      </c>
      <c r="BN168">
        <v>0.1000846</v>
      </c>
      <c r="BO168">
        <v>35.290528571428567</v>
      </c>
      <c r="BP168">
        <v>35.39161428571429</v>
      </c>
      <c r="BQ168">
        <v>999.89999999999986</v>
      </c>
      <c r="BR168">
        <v>0</v>
      </c>
      <c r="BS168">
        <v>0</v>
      </c>
      <c r="BT168">
        <v>8988.8385714285723</v>
      </c>
      <c r="BU168">
        <v>0</v>
      </c>
      <c r="BV168">
        <v>1853.035714285714</v>
      </c>
      <c r="BW168">
        <v>-12.872385714285709</v>
      </c>
      <c r="BX168">
        <v>1035.8542857142861</v>
      </c>
      <c r="BY168">
        <v>1049.045714285714</v>
      </c>
      <c r="BZ168">
        <v>0.1926738571428572</v>
      </c>
      <c r="CA168">
        <v>1007.8457142857141</v>
      </c>
      <c r="CB168">
        <v>39.273299999999999</v>
      </c>
      <c r="CC168">
        <v>3.9946285714285721</v>
      </c>
      <c r="CD168">
        <v>3.9751271428571431</v>
      </c>
      <c r="CE168">
        <v>28.883028571428579</v>
      </c>
      <c r="CF168">
        <v>28.798542857142859</v>
      </c>
      <c r="CG168">
        <v>1199.9985714285719</v>
      </c>
      <c r="CH168">
        <v>0.49997071428571432</v>
      </c>
      <c r="CI168">
        <v>0.50002928571428573</v>
      </c>
      <c r="CJ168">
        <v>0</v>
      </c>
      <c r="CK168">
        <v>1111.981428571429</v>
      </c>
      <c r="CL168">
        <v>4.9990899999999998</v>
      </c>
      <c r="CM168">
        <v>13771.457142857151</v>
      </c>
      <c r="CN168">
        <v>9557.7285714285699</v>
      </c>
      <c r="CO168">
        <v>46.5</v>
      </c>
      <c r="CP168">
        <v>49.561999999999998</v>
      </c>
      <c r="CQ168">
        <v>47.436999999999998</v>
      </c>
      <c r="CR168">
        <v>48.125</v>
      </c>
      <c r="CS168">
        <v>47.936999999999998</v>
      </c>
      <c r="CT168">
        <v>597.46428571428555</v>
      </c>
      <c r="CU168">
        <v>597.53428571428572</v>
      </c>
      <c r="CV168">
        <v>0</v>
      </c>
      <c r="CW168">
        <v>1665770378.5999999</v>
      </c>
      <c r="CX168">
        <v>0</v>
      </c>
      <c r="CY168">
        <v>1665769350.0999999</v>
      </c>
      <c r="CZ168" t="s">
        <v>356</v>
      </c>
      <c r="DA168">
        <v>1665769350.0999999</v>
      </c>
      <c r="DB168">
        <v>1665769349.0999999</v>
      </c>
      <c r="DC168">
        <v>11</v>
      </c>
      <c r="DD168">
        <v>-2.3E-2</v>
      </c>
      <c r="DE168">
        <v>-8.9999999999999993E-3</v>
      </c>
      <c r="DF168">
        <v>-1.113</v>
      </c>
      <c r="DG168">
        <v>0.21099999999999999</v>
      </c>
      <c r="DH168">
        <v>415</v>
      </c>
      <c r="DI168">
        <v>39</v>
      </c>
      <c r="DJ168">
        <v>0.32</v>
      </c>
      <c r="DK168">
        <v>0.12</v>
      </c>
      <c r="DL168">
        <v>-12.75519024390244</v>
      </c>
      <c r="DM168">
        <v>-0.85196027874563529</v>
      </c>
      <c r="DN168">
        <v>9.9922535373909965E-2</v>
      </c>
      <c r="DO168">
        <v>0</v>
      </c>
      <c r="DP168">
        <v>0.25117446341463412</v>
      </c>
      <c r="DQ168">
        <v>-7.3805686411149388E-2</v>
      </c>
      <c r="DR168">
        <v>2.192408870547952E-2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357</v>
      </c>
      <c r="EA168">
        <v>3.2933599999999998</v>
      </c>
      <c r="EB168">
        <v>2.6252499999999999</v>
      </c>
      <c r="EC168">
        <v>0.18537600000000001</v>
      </c>
      <c r="ED168">
        <v>0.18548500000000001</v>
      </c>
      <c r="EE168">
        <v>0.15303700000000001</v>
      </c>
      <c r="EF168">
        <v>0.15104999999999999</v>
      </c>
      <c r="EG168">
        <v>24546.2</v>
      </c>
      <c r="EH168">
        <v>25023.599999999999</v>
      </c>
      <c r="EI168">
        <v>28054</v>
      </c>
      <c r="EJ168">
        <v>29597.9</v>
      </c>
      <c r="EK168">
        <v>32642.400000000001</v>
      </c>
      <c r="EL168">
        <v>34923.199999999997</v>
      </c>
      <c r="EM168">
        <v>39536.800000000003</v>
      </c>
      <c r="EN168">
        <v>42354.9</v>
      </c>
      <c r="EO168">
        <v>2.1181000000000001</v>
      </c>
      <c r="EP168">
        <v>2.1231499999999999</v>
      </c>
      <c r="EQ168">
        <v>6.8906700000000001E-2</v>
      </c>
      <c r="ER168">
        <v>0</v>
      </c>
      <c r="ES168">
        <v>34.287199999999999</v>
      </c>
      <c r="ET168">
        <v>999.9</v>
      </c>
      <c r="EU168">
        <v>64.7</v>
      </c>
      <c r="EV168">
        <v>38.9</v>
      </c>
      <c r="EW168">
        <v>44.676699999999997</v>
      </c>
      <c r="EX168">
        <v>57.5075</v>
      </c>
      <c r="EY168">
        <v>-2.7644199999999999</v>
      </c>
      <c r="EZ168">
        <v>2</v>
      </c>
      <c r="FA168">
        <v>0.75403500000000001</v>
      </c>
      <c r="FB168">
        <v>2.1032299999999999</v>
      </c>
      <c r="FC168">
        <v>20.255099999999999</v>
      </c>
      <c r="FD168">
        <v>5.2166899999999998</v>
      </c>
      <c r="FE168">
        <v>12.0099</v>
      </c>
      <c r="FF168">
        <v>4.9862500000000001</v>
      </c>
      <c r="FG168">
        <v>3.2846500000000001</v>
      </c>
      <c r="FH168">
        <v>8047.1</v>
      </c>
      <c r="FI168">
        <v>9999</v>
      </c>
      <c r="FJ168">
        <v>9999</v>
      </c>
      <c r="FK168">
        <v>562.29999999999995</v>
      </c>
      <c r="FL168">
        <v>1.8658600000000001</v>
      </c>
      <c r="FM168">
        <v>1.86226</v>
      </c>
      <c r="FN168">
        <v>1.86432</v>
      </c>
      <c r="FO168">
        <v>1.8603799999999999</v>
      </c>
      <c r="FP168">
        <v>1.86111</v>
      </c>
      <c r="FQ168">
        <v>1.86019</v>
      </c>
      <c r="FR168">
        <v>1.86191</v>
      </c>
      <c r="FS168">
        <v>1.8585199999999999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-0.99</v>
      </c>
      <c r="GH168">
        <v>0.2213</v>
      </c>
      <c r="GI168">
        <v>-1.0539319262819791</v>
      </c>
      <c r="GJ168">
        <v>-4.1205714796583209E-4</v>
      </c>
      <c r="GK168">
        <v>7.7744911336874259E-7</v>
      </c>
      <c r="GL168">
        <v>-3.0144991668536769E-10</v>
      </c>
      <c r="GM168">
        <v>-0.1266511706023529</v>
      </c>
      <c r="GN168">
        <v>4.3598202540073173E-3</v>
      </c>
      <c r="GO168">
        <v>2.9285056325319391E-4</v>
      </c>
      <c r="GP168">
        <v>-4.5385929978810709E-6</v>
      </c>
      <c r="GQ168">
        <v>2</v>
      </c>
      <c r="GR168">
        <v>2069</v>
      </c>
      <c r="GS168">
        <v>4</v>
      </c>
      <c r="GT168">
        <v>38</v>
      </c>
      <c r="GU168">
        <v>17.100000000000001</v>
      </c>
      <c r="GV168">
        <v>17.100000000000001</v>
      </c>
      <c r="GW168">
        <v>2.83813</v>
      </c>
      <c r="GX168">
        <v>2.5622600000000002</v>
      </c>
      <c r="GY168">
        <v>2.04834</v>
      </c>
      <c r="GZ168">
        <v>2.6220699999999999</v>
      </c>
      <c r="HA168">
        <v>2.1972700000000001</v>
      </c>
      <c r="HB168">
        <v>2.3742700000000001</v>
      </c>
      <c r="HC168">
        <v>43.781700000000001</v>
      </c>
      <c r="HD168">
        <v>16.2072</v>
      </c>
      <c r="HE168">
        <v>18</v>
      </c>
      <c r="HF168">
        <v>652.71900000000005</v>
      </c>
      <c r="HG168">
        <v>728.49900000000002</v>
      </c>
      <c r="HH168">
        <v>31.000499999999999</v>
      </c>
      <c r="HI168">
        <v>36.664499999999997</v>
      </c>
      <c r="HJ168">
        <v>30.000599999999999</v>
      </c>
      <c r="HK168">
        <v>36.417499999999997</v>
      </c>
      <c r="HL168">
        <v>36.390599999999999</v>
      </c>
      <c r="HM168">
        <v>56.7821</v>
      </c>
      <c r="HN168">
        <v>14.421099999999999</v>
      </c>
      <c r="HO168">
        <v>100</v>
      </c>
      <c r="HP168">
        <v>31</v>
      </c>
      <c r="HQ168">
        <v>1023.47</v>
      </c>
      <c r="HR168">
        <v>39.383099999999999</v>
      </c>
      <c r="HS168">
        <v>98.763000000000005</v>
      </c>
      <c r="HT168">
        <v>98.170400000000001</v>
      </c>
    </row>
    <row r="169" spans="1:228" x14ac:dyDescent="0.2">
      <c r="A169">
        <v>154</v>
      </c>
      <c r="B169">
        <v>1665770377.0999999</v>
      </c>
      <c r="C169">
        <v>611</v>
      </c>
      <c r="D169" t="s">
        <v>667</v>
      </c>
      <c r="E169" t="s">
        <v>668</v>
      </c>
      <c r="F169">
        <v>4</v>
      </c>
      <c r="G169">
        <v>1665770374.7874999</v>
      </c>
      <c r="H169">
        <f t="shared" si="68"/>
        <v>2.9149442397579333E-4</v>
      </c>
      <c r="I169">
        <f t="shared" si="69"/>
        <v>0.29149442397579334</v>
      </c>
      <c r="J169">
        <f t="shared" si="70"/>
        <v>3.0510204036715973</v>
      </c>
      <c r="K169">
        <f t="shared" si="71"/>
        <v>1001.138375</v>
      </c>
      <c r="L169">
        <f t="shared" si="72"/>
        <v>668.31707325166508</v>
      </c>
      <c r="M169">
        <f t="shared" si="73"/>
        <v>67.71190664920023</v>
      </c>
      <c r="N169">
        <f t="shared" si="74"/>
        <v>101.43237529621668</v>
      </c>
      <c r="O169">
        <f t="shared" si="75"/>
        <v>1.5880269800667798E-2</v>
      </c>
      <c r="P169">
        <f t="shared" si="76"/>
        <v>2.7741644200915174</v>
      </c>
      <c r="Q169">
        <f t="shared" si="77"/>
        <v>1.5829940345659065E-2</v>
      </c>
      <c r="R169">
        <f t="shared" si="78"/>
        <v>9.8982212481198619E-3</v>
      </c>
      <c r="S169">
        <f t="shared" si="79"/>
        <v>226.11955198585019</v>
      </c>
      <c r="T169">
        <f t="shared" si="80"/>
        <v>36.606541330734096</v>
      </c>
      <c r="U169">
        <f t="shared" si="81"/>
        <v>35.409075000000001</v>
      </c>
      <c r="V169">
        <f t="shared" si="82"/>
        <v>5.7775916879514053</v>
      </c>
      <c r="W169">
        <f t="shared" si="83"/>
        <v>69.717951158978892</v>
      </c>
      <c r="X169">
        <f t="shared" si="84"/>
        <v>4.0019685633355504</v>
      </c>
      <c r="Y169">
        <f t="shared" si="85"/>
        <v>5.7402268666929137</v>
      </c>
      <c r="Z169">
        <f t="shared" si="86"/>
        <v>1.7756231246158549</v>
      </c>
      <c r="AA169">
        <f t="shared" si="87"/>
        <v>-12.854904097332486</v>
      </c>
      <c r="AB169">
        <f t="shared" si="88"/>
        <v>-17.567779857169139</v>
      </c>
      <c r="AC169">
        <f t="shared" si="89"/>
        <v>-1.4839839967265185</v>
      </c>
      <c r="AD169">
        <f t="shared" si="90"/>
        <v>194.21288403462205</v>
      </c>
      <c r="AE169">
        <f t="shared" si="91"/>
        <v>13.734762724706</v>
      </c>
      <c r="AF169">
        <f t="shared" si="92"/>
        <v>0.21336826388923077</v>
      </c>
      <c r="AG169">
        <f t="shared" si="93"/>
        <v>3.0510204036715973</v>
      </c>
      <c r="AH169">
        <v>1055.5330588438051</v>
      </c>
      <c r="AI169">
        <v>1045.4930303030301</v>
      </c>
      <c r="AJ169">
        <v>1.7605478476999661</v>
      </c>
      <c r="AK169">
        <v>66.492370730990942</v>
      </c>
      <c r="AL169">
        <f t="shared" si="94"/>
        <v>0.29149442397579334</v>
      </c>
      <c r="AM169">
        <v>39.308898014215799</v>
      </c>
      <c r="AN169">
        <v>39.515656043956078</v>
      </c>
      <c r="AO169">
        <v>9.7684779181899956E-3</v>
      </c>
      <c r="AP169">
        <v>87.124668143058287</v>
      </c>
      <c r="AQ169">
        <v>37</v>
      </c>
      <c r="AR169">
        <v>6</v>
      </c>
      <c r="AS169">
        <f t="shared" si="95"/>
        <v>1</v>
      </c>
      <c r="AT169">
        <f t="shared" si="96"/>
        <v>0</v>
      </c>
      <c r="AU169">
        <f t="shared" si="97"/>
        <v>47163.949314530881</v>
      </c>
      <c r="AV169">
        <f t="shared" si="98"/>
        <v>1200.0150000000001</v>
      </c>
      <c r="AW169">
        <f t="shared" si="99"/>
        <v>1025.9385885937047</v>
      </c>
      <c r="AX169">
        <f t="shared" si="100"/>
        <v>0.85493813710137345</v>
      </c>
      <c r="AY169">
        <f t="shared" si="101"/>
        <v>0.18843060460565092</v>
      </c>
      <c r="AZ169">
        <v>6</v>
      </c>
      <c r="BA169">
        <v>0.5</v>
      </c>
      <c r="BB169" t="s">
        <v>355</v>
      </c>
      <c r="BC169">
        <v>2</v>
      </c>
      <c r="BD169" t="b">
        <v>1</v>
      </c>
      <c r="BE169">
        <v>1665770374.7874999</v>
      </c>
      <c r="BF169">
        <v>1001.138375</v>
      </c>
      <c r="BG169">
        <v>1014.01375</v>
      </c>
      <c r="BH169">
        <v>39.499462500000007</v>
      </c>
      <c r="BI169">
        <v>39.310287500000001</v>
      </c>
      <c r="BJ169">
        <v>1002.1286250000001</v>
      </c>
      <c r="BK169">
        <v>39.278087499999998</v>
      </c>
      <c r="BL169">
        <v>650.00237500000003</v>
      </c>
      <c r="BM169">
        <v>101.21725000000001</v>
      </c>
      <c r="BN169">
        <v>9.9788512499999996E-2</v>
      </c>
      <c r="BO169">
        <v>35.291612499999999</v>
      </c>
      <c r="BP169">
        <v>35.409075000000001</v>
      </c>
      <c r="BQ169">
        <v>999.9</v>
      </c>
      <c r="BR169">
        <v>0</v>
      </c>
      <c r="BS169">
        <v>0</v>
      </c>
      <c r="BT169">
        <v>9029.5300000000007</v>
      </c>
      <c r="BU169">
        <v>0</v>
      </c>
      <c r="BV169">
        <v>1854.06375</v>
      </c>
      <c r="BW169">
        <v>-12.877174999999999</v>
      </c>
      <c r="BX169">
        <v>1042.3074999999999</v>
      </c>
      <c r="BY169">
        <v>1055.5062499999999</v>
      </c>
      <c r="BZ169">
        <v>0.18918412500000001</v>
      </c>
      <c r="CA169">
        <v>1014.01375</v>
      </c>
      <c r="CB169">
        <v>39.310287500000001</v>
      </c>
      <c r="CC169">
        <v>3.9980250000000002</v>
      </c>
      <c r="CD169">
        <v>3.9788749999999999</v>
      </c>
      <c r="CE169">
        <v>28.8977</v>
      </c>
      <c r="CF169">
        <v>28.814812499999999</v>
      </c>
      <c r="CG169">
        <v>1200.0150000000001</v>
      </c>
      <c r="CH169">
        <v>0.49998049999999988</v>
      </c>
      <c r="CI169">
        <v>0.50001950000000006</v>
      </c>
      <c r="CJ169">
        <v>0</v>
      </c>
      <c r="CK169">
        <v>1111.6600000000001</v>
      </c>
      <c r="CL169">
        <v>4.9990899999999998</v>
      </c>
      <c r="CM169">
        <v>13774.625</v>
      </c>
      <c r="CN169">
        <v>9557.9162499999984</v>
      </c>
      <c r="CO169">
        <v>46.5</v>
      </c>
      <c r="CP169">
        <v>49.601374999999997</v>
      </c>
      <c r="CQ169">
        <v>47.436999999999998</v>
      </c>
      <c r="CR169">
        <v>48.125</v>
      </c>
      <c r="CS169">
        <v>47.936999999999998</v>
      </c>
      <c r="CT169">
        <v>597.48249999999996</v>
      </c>
      <c r="CU169">
        <v>597.53250000000003</v>
      </c>
      <c r="CV169">
        <v>0</v>
      </c>
      <c r="CW169">
        <v>1665770382.8</v>
      </c>
      <c r="CX169">
        <v>0</v>
      </c>
      <c r="CY169">
        <v>1665769350.0999999</v>
      </c>
      <c r="CZ169" t="s">
        <v>356</v>
      </c>
      <c r="DA169">
        <v>1665769350.0999999</v>
      </c>
      <c r="DB169">
        <v>1665769349.0999999</v>
      </c>
      <c r="DC169">
        <v>11</v>
      </c>
      <c r="DD169">
        <v>-2.3E-2</v>
      </c>
      <c r="DE169">
        <v>-8.9999999999999993E-3</v>
      </c>
      <c r="DF169">
        <v>-1.113</v>
      </c>
      <c r="DG169">
        <v>0.21099999999999999</v>
      </c>
      <c r="DH169">
        <v>415</v>
      </c>
      <c r="DI169">
        <v>39</v>
      </c>
      <c r="DJ169">
        <v>0.32</v>
      </c>
      <c r="DK169">
        <v>0.12</v>
      </c>
      <c r="DL169">
        <v>-12.8245325</v>
      </c>
      <c r="DM169">
        <v>-0.40753733583487428</v>
      </c>
      <c r="DN169">
        <v>5.2160039242220693E-2</v>
      </c>
      <c r="DO169">
        <v>0</v>
      </c>
      <c r="DP169">
        <v>0.23554464999999999</v>
      </c>
      <c r="DQ169">
        <v>-0.26659785365853672</v>
      </c>
      <c r="DR169">
        <v>3.5352202008891893E-2</v>
      </c>
      <c r="DS169">
        <v>0</v>
      </c>
      <c r="DT169">
        <v>0</v>
      </c>
      <c r="DU169">
        <v>0</v>
      </c>
      <c r="DV169">
        <v>0</v>
      </c>
      <c r="DW169">
        <v>-1</v>
      </c>
      <c r="DX169">
        <v>0</v>
      </c>
      <c r="DY169">
        <v>2</v>
      </c>
      <c r="DZ169" t="s">
        <v>363</v>
      </c>
      <c r="EA169">
        <v>3.29339</v>
      </c>
      <c r="EB169">
        <v>2.62521</v>
      </c>
      <c r="EC169">
        <v>0.186171</v>
      </c>
      <c r="ED169">
        <v>0.18627099999999999</v>
      </c>
      <c r="EE169">
        <v>0.15312500000000001</v>
      </c>
      <c r="EF169">
        <v>0.15105399999999999</v>
      </c>
      <c r="EG169">
        <v>24521.8</v>
      </c>
      <c r="EH169">
        <v>24999.200000000001</v>
      </c>
      <c r="EI169">
        <v>28053.599999999999</v>
      </c>
      <c r="EJ169">
        <v>29597.8</v>
      </c>
      <c r="EK169">
        <v>32638.5</v>
      </c>
      <c r="EL169">
        <v>34922.9</v>
      </c>
      <c r="EM169">
        <v>39536</v>
      </c>
      <c r="EN169">
        <v>42354.7</v>
      </c>
      <c r="EO169">
        <v>2.1179000000000001</v>
      </c>
      <c r="EP169">
        <v>2.1232500000000001</v>
      </c>
      <c r="EQ169">
        <v>6.9398399999999999E-2</v>
      </c>
      <c r="ER169">
        <v>0</v>
      </c>
      <c r="ES169">
        <v>34.296500000000002</v>
      </c>
      <c r="ET169">
        <v>999.9</v>
      </c>
      <c r="EU169">
        <v>64.7</v>
      </c>
      <c r="EV169">
        <v>38.9</v>
      </c>
      <c r="EW169">
        <v>44.675199999999997</v>
      </c>
      <c r="EX169">
        <v>57.357500000000002</v>
      </c>
      <c r="EY169">
        <v>-2.6442299999999999</v>
      </c>
      <c r="EZ169">
        <v>2</v>
      </c>
      <c r="FA169">
        <v>0.75446100000000005</v>
      </c>
      <c r="FB169">
        <v>2.1053299999999999</v>
      </c>
      <c r="FC169">
        <v>20.253699999999998</v>
      </c>
      <c r="FD169">
        <v>5.2157900000000001</v>
      </c>
      <c r="FE169">
        <v>12.0099</v>
      </c>
      <c r="FF169">
        <v>4.9858500000000001</v>
      </c>
      <c r="FG169">
        <v>3.2845800000000001</v>
      </c>
      <c r="FH169">
        <v>8047.1</v>
      </c>
      <c r="FI169">
        <v>9999</v>
      </c>
      <c r="FJ169">
        <v>9999</v>
      </c>
      <c r="FK169">
        <v>562.29999999999995</v>
      </c>
      <c r="FL169">
        <v>1.8658600000000001</v>
      </c>
      <c r="FM169">
        <v>1.86229</v>
      </c>
      <c r="FN169">
        <v>1.86432</v>
      </c>
      <c r="FO169">
        <v>1.8603799999999999</v>
      </c>
      <c r="FP169">
        <v>1.86111</v>
      </c>
      <c r="FQ169">
        <v>1.8602000000000001</v>
      </c>
      <c r="FR169">
        <v>1.86192</v>
      </c>
      <c r="FS169">
        <v>1.8585199999999999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-0.98</v>
      </c>
      <c r="GH169">
        <v>0.2215</v>
      </c>
      <c r="GI169">
        <v>-1.0539319262819791</v>
      </c>
      <c r="GJ169">
        <v>-4.1205714796583209E-4</v>
      </c>
      <c r="GK169">
        <v>7.7744911336874259E-7</v>
      </c>
      <c r="GL169">
        <v>-3.0144991668536769E-10</v>
      </c>
      <c r="GM169">
        <v>-0.1266511706023529</v>
      </c>
      <c r="GN169">
        <v>4.3598202540073173E-3</v>
      </c>
      <c r="GO169">
        <v>2.9285056325319391E-4</v>
      </c>
      <c r="GP169">
        <v>-4.5385929978810709E-6</v>
      </c>
      <c r="GQ169">
        <v>2</v>
      </c>
      <c r="GR169">
        <v>2069</v>
      </c>
      <c r="GS169">
        <v>4</v>
      </c>
      <c r="GT169">
        <v>38</v>
      </c>
      <c r="GU169">
        <v>17.100000000000001</v>
      </c>
      <c r="GV169">
        <v>17.100000000000001</v>
      </c>
      <c r="GW169">
        <v>2.8540000000000001</v>
      </c>
      <c r="GX169">
        <v>2.5634800000000002</v>
      </c>
      <c r="GY169">
        <v>2.04834</v>
      </c>
      <c r="GZ169">
        <v>2.6220699999999999</v>
      </c>
      <c r="HA169">
        <v>2.1972700000000001</v>
      </c>
      <c r="HB169">
        <v>2.3779300000000001</v>
      </c>
      <c r="HC169">
        <v>43.754300000000001</v>
      </c>
      <c r="HD169">
        <v>16.1722</v>
      </c>
      <c r="HE169">
        <v>18</v>
      </c>
      <c r="HF169">
        <v>652.61199999999997</v>
      </c>
      <c r="HG169">
        <v>728.65899999999999</v>
      </c>
      <c r="HH169">
        <v>31.000499999999999</v>
      </c>
      <c r="HI169">
        <v>36.670299999999997</v>
      </c>
      <c r="HJ169">
        <v>30.000599999999999</v>
      </c>
      <c r="HK169">
        <v>36.422800000000002</v>
      </c>
      <c r="HL169">
        <v>36.396099999999997</v>
      </c>
      <c r="HM169">
        <v>57.082799999999999</v>
      </c>
      <c r="HN169">
        <v>14.421099999999999</v>
      </c>
      <c r="HO169">
        <v>100</v>
      </c>
      <c r="HP169">
        <v>31</v>
      </c>
      <c r="HQ169">
        <v>1030.1500000000001</v>
      </c>
      <c r="HR169">
        <v>39.395800000000001</v>
      </c>
      <c r="HS169">
        <v>98.761200000000002</v>
      </c>
      <c r="HT169">
        <v>98.17</v>
      </c>
    </row>
    <row r="170" spans="1:228" x14ac:dyDescent="0.2">
      <c r="A170">
        <v>155</v>
      </c>
      <c r="B170">
        <v>1665770381.0999999</v>
      </c>
      <c r="C170">
        <v>615</v>
      </c>
      <c r="D170" t="s">
        <v>669</v>
      </c>
      <c r="E170" t="s">
        <v>670</v>
      </c>
      <c r="F170">
        <v>4</v>
      </c>
      <c r="G170">
        <v>1665770379.0999999</v>
      </c>
      <c r="H170">
        <f t="shared" si="68"/>
        <v>3.0182495075139674E-4</v>
      </c>
      <c r="I170">
        <f t="shared" si="69"/>
        <v>0.30182495075139676</v>
      </c>
      <c r="J170">
        <f t="shared" si="70"/>
        <v>3.1812320576767323</v>
      </c>
      <c r="K170">
        <f t="shared" si="71"/>
        <v>1008.371428571429</v>
      </c>
      <c r="L170">
        <f t="shared" si="72"/>
        <v>673.56874382833689</v>
      </c>
      <c r="M170">
        <f t="shared" si="73"/>
        <v>68.243751570732584</v>
      </c>
      <c r="N170">
        <f t="shared" si="74"/>
        <v>102.16484938320006</v>
      </c>
      <c r="O170">
        <f t="shared" si="75"/>
        <v>1.646233894802366E-2</v>
      </c>
      <c r="P170">
        <f t="shared" si="76"/>
        <v>2.7685155908944203</v>
      </c>
      <c r="Q170">
        <f t="shared" si="77"/>
        <v>1.6408149195261332E-2</v>
      </c>
      <c r="R170">
        <f t="shared" si="78"/>
        <v>1.0259947034663928E-2</v>
      </c>
      <c r="S170">
        <f t="shared" si="79"/>
        <v>226.12181923644673</v>
      </c>
      <c r="T170">
        <f t="shared" si="80"/>
        <v>36.611982245732079</v>
      </c>
      <c r="U170">
        <f t="shared" si="81"/>
        <v>35.4131</v>
      </c>
      <c r="V170">
        <f t="shared" si="82"/>
        <v>5.7788757765877836</v>
      </c>
      <c r="W170">
        <f t="shared" si="83"/>
        <v>69.751317912266813</v>
      </c>
      <c r="X170">
        <f t="shared" si="84"/>
        <v>4.0051614142536014</v>
      </c>
      <c r="Y170">
        <f t="shared" si="85"/>
        <v>5.7420584071132428</v>
      </c>
      <c r="Z170">
        <f t="shared" si="86"/>
        <v>1.7737143623341822</v>
      </c>
      <c r="AA170">
        <f t="shared" si="87"/>
        <v>-13.310480328136595</v>
      </c>
      <c r="AB170">
        <f t="shared" si="88"/>
        <v>-17.271076022057166</v>
      </c>
      <c r="AC170">
        <f t="shared" si="89"/>
        <v>-1.4619672914653428</v>
      </c>
      <c r="AD170">
        <f t="shared" si="90"/>
        <v>194.07829559478759</v>
      </c>
      <c r="AE170">
        <f t="shared" si="91"/>
        <v>13.752350502325811</v>
      </c>
      <c r="AF170">
        <f t="shared" si="92"/>
        <v>0.24627879673966463</v>
      </c>
      <c r="AG170">
        <f t="shared" si="93"/>
        <v>3.1812320576767323</v>
      </c>
      <c r="AH170">
        <v>1062.5897518991051</v>
      </c>
      <c r="AI170">
        <v>1052.4884848484839</v>
      </c>
      <c r="AJ170">
        <v>1.744648361394308</v>
      </c>
      <c r="AK170">
        <v>66.492370730990942</v>
      </c>
      <c r="AL170">
        <f t="shared" si="94"/>
        <v>0.30182495075139676</v>
      </c>
      <c r="AM170">
        <v>39.310809829644967</v>
      </c>
      <c r="AN170">
        <v>39.541717582417611</v>
      </c>
      <c r="AO170">
        <v>6.9358529841562306E-3</v>
      </c>
      <c r="AP170">
        <v>87.124668143058287</v>
      </c>
      <c r="AQ170">
        <v>37</v>
      </c>
      <c r="AR170">
        <v>6</v>
      </c>
      <c r="AS170">
        <f t="shared" si="95"/>
        <v>1</v>
      </c>
      <c r="AT170">
        <f t="shared" si="96"/>
        <v>0</v>
      </c>
      <c r="AU170">
        <f t="shared" si="97"/>
        <v>47008.681372673927</v>
      </c>
      <c r="AV170">
        <f t="shared" si="98"/>
        <v>1200.022857142857</v>
      </c>
      <c r="AW170">
        <f t="shared" si="99"/>
        <v>1025.9457135940136</v>
      </c>
      <c r="AX170">
        <f t="shared" si="100"/>
        <v>0.85493847678592982</v>
      </c>
      <c r="AY170">
        <f t="shared" si="101"/>
        <v>0.18843126019684472</v>
      </c>
      <c r="AZ170">
        <v>6</v>
      </c>
      <c r="BA170">
        <v>0.5</v>
      </c>
      <c r="BB170" t="s">
        <v>355</v>
      </c>
      <c r="BC170">
        <v>2</v>
      </c>
      <c r="BD170" t="b">
        <v>1</v>
      </c>
      <c r="BE170">
        <v>1665770379.0999999</v>
      </c>
      <c r="BF170">
        <v>1008.371428571429</v>
      </c>
      <c r="BG170">
        <v>1021.295714285714</v>
      </c>
      <c r="BH170">
        <v>39.531114285714288</v>
      </c>
      <c r="BI170">
        <v>39.312757142857137</v>
      </c>
      <c r="BJ170">
        <v>1009.36</v>
      </c>
      <c r="BK170">
        <v>39.309528571428572</v>
      </c>
      <c r="BL170">
        <v>649.97128571428573</v>
      </c>
      <c r="BM170">
        <v>101.2167142857143</v>
      </c>
      <c r="BN170">
        <v>9.9969714285714287E-2</v>
      </c>
      <c r="BO170">
        <v>35.297385714285717</v>
      </c>
      <c r="BP170">
        <v>35.4131</v>
      </c>
      <c r="BQ170">
        <v>999.89999999999986</v>
      </c>
      <c r="BR170">
        <v>0</v>
      </c>
      <c r="BS170">
        <v>0</v>
      </c>
      <c r="BT170">
        <v>8999.5542857142846</v>
      </c>
      <c r="BU170">
        <v>0</v>
      </c>
      <c r="BV170">
        <v>1855.068571428571</v>
      </c>
      <c r="BW170">
        <v>-12.92185714285714</v>
      </c>
      <c r="BX170">
        <v>1049.8728571428569</v>
      </c>
      <c r="BY170">
        <v>1063.0871428571429</v>
      </c>
      <c r="BZ170">
        <v>0.2183552857142857</v>
      </c>
      <c r="CA170">
        <v>1021.295714285714</v>
      </c>
      <c r="CB170">
        <v>39.312757142857137</v>
      </c>
      <c r="CC170">
        <v>4.0012028571428582</v>
      </c>
      <c r="CD170">
        <v>3.979101428571429</v>
      </c>
      <c r="CE170">
        <v>28.91141428571428</v>
      </c>
      <c r="CF170">
        <v>28.81578571428571</v>
      </c>
      <c r="CG170">
        <v>1200.022857142857</v>
      </c>
      <c r="CH170">
        <v>0.49996671428571432</v>
      </c>
      <c r="CI170">
        <v>0.50003328571428562</v>
      </c>
      <c r="CJ170">
        <v>0</v>
      </c>
      <c r="CK170">
        <v>1111.6157142857139</v>
      </c>
      <c r="CL170">
        <v>4.9990899999999998</v>
      </c>
      <c r="CM170">
        <v>13777.514285714289</v>
      </c>
      <c r="CN170">
        <v>9557.9185714285722</v>
      </c>
      <c r="CO170">
        <v>46.5</v>
      </c>
      <c r="CP170">
        <v>49.625</v>
      </c>
      <c r="CQ170">
        <v>47.436999999999998</v>
      </c>
      <c r="CR170">
        <v>48.125</v>
      </c>
      <c r="CS170">
        <v>47.936999999999998</v>
      </c>
      <c r="CT170">
        <v>597.47285714285704</v>
      </c>
      <c r="CU170">
        <v>597.55000000000007</v>
      </c>
      <c r="CV170">
        <v>0</v>
      </c>
      <c r="CW170">
        <v>1665770386.4000001</v>
      </c>
      <c r="CX170">
        <v>0</v>
      </c>
      <c r="CY170">
        <v>1665769350.0999999</v>
      </c>
      <c r="CZ170" t="s">
        <v>356</v>
      </c>
      <c r="DA170">
        <v>1665769350.0999999</v>
      </c>
      <c r="DB170">
        <v>1665769349.0999999</v>
      </c>
      <c r="DC170">
        <v>11</v>
      </c>
      <c r="DD170">
        <v>-2.3E-2</v>
      </c>
      <c r="DE170">
        <v>-8.9999999999999993E-3</v>
      </c>
      <c r="DF170">
        <v>-1.113</v>
      </c>
      <c r="DG170">
        <v>0.21099999999999999</v>
      </c>
      <c r="DH170">
        <v>415</v>
      </c>
      <c r="DI170">
        <v>39</v>
      </c>
      <c r="DJ170">
        <v>0.32</v>
      </c>
      <c r="DK170">
        <v>0.12</v>
      </c>
      <c r="DL170">
        <v>-12.8536725</v>
      </c>
      <c r="DM170">
        <v>-0.36557110694184541</v>
      </c>
      <c r="DN170">
        <v>4.6801639861761182E-2</v>
      </c>
      <c r="DO170">
        <v>0</v>
      </c>
      <c r="DP170">
        <v>0.2281975</v>
      </c>
      <c r="DQ170">
        <v>-0.2633135684803008</v>
      </c>
      <c r="DR170">
        <v>3.539412716327385E-2</v>
      </c>
      <c r="DS170">
        <v>0</v>
      </c>
      <c r="DT170">
        <v>0</v>
      </c>
      <c r="DU170">
        <v>0</v>
      </c>
      <c r="DV170">
        <v>0</v>
      </c>
      <c r="DW170">
        <v>-1</v>
      </c>
      <c r="DX170">
        <v>0</v>
      </c>
      <c r="DY170">
        <v>2</v>
      </c>
      <c r="DZ170" t="s">
        <v>363</v>
      </c>
      <c r="EA170">
        <v>3.2932999999999999</v>
      </c>
      <c r="EB170">
        <v>2.62534</v>
      </c>
      <c r="EC170">
        <v>0.18695600000000001</v>
      </c>
      <c r="ED170">
        <v>0.187053</v>
      </c>
      <c r="EE170">
        <v>0.15318699999999999</v>
      </c>
      <c r="EF170">
        <v>0.15105399999999999</v>
      </c>
      <c r="EG170">
        <v>24497.5</v>
      </c>
      <c r="EH170">
        <v>24975.200000000001</v>
      </c>
      <c r="EI170">
        <v>28053.1</v>
      </c>
      <c r="EJ170">
        <v>29598.1</v>
      </c>
      <c r="EK170">
        <v>32636</v>
      </c>
      <c r="EL170">
        <v>34922.800000000003</v>
      </c>
      <c r="EM170">
        <v>39535.9</v>
      </c>
      <c r="EN170">
        <v>42354.6</v>
      </c>
      <c r="EO170">
        <v>2.1178699999999999</v>
      </c>
      <c r="EP170">
        <v>2.1232199999999999</v>
      </c>
      <c r="EQ170">
        <v>6.8441000000000002E-2</v>
      </c>
      <c r="ER170">
        <v>0</v>
      </c>
      <c r="ES170">
        <v>34.3078</v>
      </c>
      <c r="ET170">
        <v>999.9</v>
      </c>
      <c r="EU170">
        <v>64.7</v>
      </c>
      <c r="EV170">
        <v>38.799999999999997</v>
      </c>
      <c r="EW170">
        <v>44.436700000000002</v>
      </c>
      <c r="EX170">
        <v>57.537500000000001</v>
      </c>
      <c r="EY170">
        <v>-2.6442299999999999</v>
      </c>
      <c r="EZ170">
        <v>2</v>
      </c>
      <c r="FA170">
        <v>0.75493600000000005</v>
      </c>
      <c r="FB170">
        <v>2.10799</v>
      </c>
      <c r="FC170">
        <v>20.253799999999998</v>
      </c>
      <c r="FD170">
        <v>5.2156399999999996</v>
      </c>
      <c r="FE170">
        <v>12.0099</v>
      </c>
      <c r="FF170">
        <v>4.98515</v>
      </c>
      <c r="FG170">
        <v>3.2845800000000001</v>
      </c>
      <c r="FH170">
        <v>8047.5</v>
      </c>
      <c r="FI170">
        <v>9999</v>
      </c>
      <c r="FJ170">
        <v>9999</v>
      </c>
      <c r="FK170">
        <v>562.29999999999995</v>
      </c>
      <c r="FL170">
        <v>1.8658699999999999</v>
      </c>
      <c r="FM170">
        <v>1.8623099999999999</v>
      </c>
      <c r="FN170">
        <v>1.86432</v>
      </c>
      <c r="FO170">
        <v>1.86036</v>
      </c>
      <c r="FP170">
        <v>1.8611200000000001</v>
      </c>
      <c r="FQ170">
        <v>1.8602000000000001</v>
      </c>
      <c r="FR170">
        <v>1.86191</v>
      </c>
      <c r="FS170">
        <v>1.8585199999999999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-0.98</v>
      </c>
      <c r="GH170">
        <v>0.22159999999999999</v>
      </c>
      <c r="GI170">
        <v>-1.0539319262819791</v>
      </c>
      <c r="GJ170">
        <v>-4.1205714796583209E-4</v>
      </c>
      <c r="GK170">
        <v>7.7744911336874259E-7</v>
      </c>
      <c r="GL170">
        <v>-3.0144991668536769E-10</v>
      </c>
      <c r="GM170">
        <v>-0.1266511706023529</v>
      </c>
      <c r="GN170">
        <v>4.3598202540073173E-3</v>
      </c>
      <c r="GO170">
        <v>2.9285056325319391E-4</v>
      </c>
      <c r="GP170">
        <v>-4.5385929978810709E-6</v>
      </c>
      <c r="GQ170">
        <v>2</v>
      </c>
      <c r="GR170">
        <v>2069</v>
      </c>
      <c r="GS170">
        <v>4</v>
      </c>
      <c r="GT170">
        <v>38</v>
      </c>
      <c r="GU170">
        <v>17.2</v>
      </c>
      <c r="GV170">
        <v>17.2</v>
      </c>
      <c r="GW170">
        <v>2.8686500000000001</v>
      </c>
      <c r="GX170">
        <v>2.5769000000000002</v>
      </c>
      <c r="GY170">
        <v>2.04834</v>
      </c>
      <c r="GZ170">
        <v>2.6220699999999999</v>
      </c>
      <c r="HA170">
        <v>2.1972700000000001</v>
      </c>
      <c r="HB170">
        <v>2.3156699999999999</v>
      </c>
      <c r="HC170">
        <v>43.781700000000001</v>
      </c>
      <c r="HD170">
        <v>16.347300000000001</v>
      </c>
      <c r="HE170">
        <v>18</v>
      </c>
      <c r="HF170">
        <v>652.64700000000005</v>
      </c>
      <c r="HG170">
        <v>728.697</v>
      </c>
      <c r="HH170">
        <v>31.000699999999998</v>
      </c>
      <c r="HI170">
        <v>36.675400000000003</v>
      </c>
      <c r="HJ170">
        <v>30.000599999999999</v>
      </c>
      <c r="HK170">
        <v>36.4285</v>
      </c>
      <c r="HL170">
        <v>36.401499999999999</v>
      </c>
      <c r="HM170">
        <v>57.3825</v>
      </c>
      <c r="HN170">
        <v>14.421099999999999</v>
      </c>
      <c r="HO170">
        <v>100</v>
      </c>
      <c r="HP170">
        <v>31</v>
      </c>
      <c r="HQ170">
        <v>1036.83</v>
      </c>
      <c r="HR170">
        <v>39.4009</v>
      </c>
      <c r="HS170">
        <v>98.760300000000001</v>
      </c>
      <c r="HT170">
        <v>98.170199999999994</v>
      </c>
    </row>
    <row r="171" spans="1:228" x14ac:dyDescent="0.2">
      <c r="A171">
        <v>156</v>
      </c>
      <c r="B171">
        <v>1665770385.0999999</v>
      </c>
      <c r="C171">
        <v>619</v>
      </c>
      <c r="D171" t="s">
        <v>671</v>
      </c>
      <c r="E171" t="s">
        <v>672</v>
      </c>
      <c r="F171">
        <v>4</v>
      </c>
      <c r="G171">
        <v>1665770382.7874999</v>
      </c>
      <c r="H171">
        <f t="shared" si="68"/>
        <v>3.1637130558501126E-4</v>
      </c>
      <c r="I171">
        <f t="shared" si="69"/>
        <v>0.31637130558501125</v>
      </c>
      <c r="J171">
        <f t="shared" si="70"/>
        <v>3.128942002604155</v>
      </c>
      <c r="K171">
        <f t="shared" si="71"/>
        <v>1014.49625</v>
      </c>
      <c r="L171">
        <f t="shared" si="72"/>
        <v>698.27278379515019</v>
      </c>
      <c r="M171">
        <f t="shared" si="73"/>
        <v>70.746098204302356</v>
      </c>
      <c r="N171">
        <f t="shared" si="74"/>
        <v>102.78454637786923</v>
      </c>
      <c r="O171">
        <f t="shared" si="75"/>
        <v>1.7253437185001757E-2</v>
      </c>
      <c r="P171">
        <f t="shared" si="76"/>
        <v>2.765933625945868</v>
      </c>
      <c r="Q171">
        <f t="shared" si="77"/>
        <v>1.7193868927912262E-2</v>
      </c>
      <c r="R171">
        <f t="shared" si="78"/>
        <v>1.0751502825205853E-2</v>
      </c>
      <c r="S171">
        <f t="shared" si="79"/>
        <v>226.11219186062726</v>
      </c>
      <c r="T171">
        <f t="shared" si="80"/>
        <v>36.618917457339066</v>
      </c>
      <c r="U171">
        <f t="shared" si="81"/>
        <v>35.420837499999998</v>
      </c>
      <c r="V171">
        <f t="shared" si="82"/>
        <v>5.7813449541279756</v>
      </c>
      <c r="W171">
        <f t="shared" si="83"/>
        <v>69.748272974042621</v>
      </c>
      <c r="X171">
        <f t="shared" si="84"/>
        <v>4.0071645760220509</v>
      </c>
      <c r="Y171">
        <f t="shared" si="85"/>
        <v>5.7451810706672966</v>
      </c>
      <c r="Z171">
        <f t="shared" si="86"/>
        <v>1.7741803781059247</v>
      </c>
      <c r="AA171">
        <f t="shared" si="87"/>
        <v>-13.951974576298996</v>
      </c>
      <c r="AB171">
        <f t="shared" si="88"/>
        <v>-16.94155671240026</v>
      </c>
      <c r="AC171">
        <f t="shared" si="89"/>
        <v>-1.4355354644620633</v>
      </c>
      <c r="AD171">
        <f t="shared" si="90"/>
        <v>193.78312510746593</v>
      </c>
      <c r="AE171">
        <f t="shared" si="91"/>
        <v>13.733705025977827</v>
      </c>
      <c r="AF171">
        <f t="shared" si="92"/>
        <v>0.27021990497452092</v>
      </c>
      <c r="AG171">
        <f t="shared" si="93"/>
        <v>3.128942002604155</v>
      </c>
      <c r="AH171">
        <v>1069.5060900549811</v>
      </c>
      <c r="AI171">
        <v>1059.4404848484851</v>
      </c>
      <c r="AJ171">
        <v>1.748504414004391</v>
      </c>
      <c r="AK171">
        <v>66.492370730990942</v>
      </c>
      <c r="AL171">
        <f t="shared" si="94"/>
        <v>0.31637130558501125</v>
      </c>
      <c r="AM171">
        <v>39.313285613456628</v>
      </c>
      <c r="AN171">
        <v>39.557587912087932</v>
      </c>
      <c r="AO171">
        <v>6.838055687722268E-3</v>
      </c>
      <c r="AP171">
        <v>87.124668143058287</v>
      </c>
      <c r="AQ171">
        <v>37</v>
      </c>
      <c r="AR171">
        <v>6</v>
      </c>
      <c r="AS171">
        <f t="shared" si="95"/>
        <v>1</v>
      </c>
      <c r="AT171">
        <f t="shared" si="96"/>
        <v>0</v>
      </c>
      <c r="AU171">
        <f t="shared" si="97"/>
        <v>46936.667047571573</v>
      </c>
      <c r="AV171">
        <f t="shared" si="98"/>
        <v>1199.9775</v>
      </c>
      <c r="AW171">
        <f t="shared" si="99"/>
        <v>1025.9063760935892</v>
      </c>
      <c r="AX171">
        <f t="shared" si="100"/>
        <v>0.85493801016568161</v>
      </c>
      <c r="AY171">
        <f t="shared" si="101"/>
        <v>0.18843035961976559</v>
      </c>
      <c r="AZ171">
        <v>6</v>
      </c>
      <c r="BA171">
        <v>0.5</v>
      </c>
      <c r="BB171" t="s">
        <v>355</v>
      </c>
      <c r="BC171">
        <v>2</v>
      </c>
      <c r="BD171" t="b">
        <v>1</v>
      </c>
      <c r="BE171">
        <v>1665770382.7874999</v>
      </c>
      <c r="BF171">
        <v>1014.49625</v>
      </c>
      <c r="BG171">
        <v>1027.42625</v>
      </c>
      <c r="BH171">
        <v>39.551212499999998</v>
      </c>
      <c r="BI171">
        <v>39.31165</v>
      </c>
      <c r="BJ171">
        <v>1015.48125</v>
      </c>
      <c r="BK171">
        <v>39.329500000000003</v>
      </c>
      <c r="BL171">
        <v>650.01587500000005</v>
      </c>
      <c r="BM171">
        <v>101.21575</v>
      </c>
      <c r="BN171">
        <v>0.1000965375</v>
      </c>
      <c r="BO171">
        <v>35.307225000000003</v>
      </c>
      <c r="BP171">
        <v>35.420837499999998</v>
      </c>
      <c r="BQ171">
        <v>999.9</v>
      </c>
      <c r="BR171">
        <v>0</v>
      </c>
      <c r="BS171">
        <v>0</v>
      </c>
      <c r="BT171">
        <v>8985.9362500000007</v>
      </c>
      <c r="BU171">
        <v>0</v>
      </c>
      <c r="BV171">
        <v>1854.9525000000001</v>
      </c>
      <c r="BW171">
        <v>-12.9300125</v>
      </c>
      <c r="BX171">
        <v>1056.2737500000001</v>
      </c>
      <c r="BY171">
        <v>1069.46875</v>
      </c>
      <c r="BZ171">
        <v>0.23957587499999999</v>
      </c>
      <c r="CA171">
        <v>1027.42625</v>
      </c>
      <c r="CB171">
        <v>39.31165</v>
      </c>
      <c r="CC171">
        <v>4.0032049999999986</v>
      </c>
      <c r="CD171">
        <v>3.97895625</v>
      </c>
      <c r="CE171">
        <v>28.920037499999999</v>
      </c>
      <c r="CF171">
        <v>28.815137499999999</v>
      </c>
      <c r="CG171">
        <v>1199.9775</v>
      </c>
      <c r="CH171">
        <v>0.49998225000000002</v>
      </c>
      <c r="CI171">
        <v>0.50001775000000004</v>
      </c>
      <c r="CJ171">
        <v>0</v>
      </c>
      <c r="CK171">
        <v>1111.175</v>
      </c>
      <c r="CL171">
        <v>4.9990899999999998</v>
      </c>
      <c r="CM171">
        <v>13760.9625</v>
      </c>
      <c r="CN171">
        <v>9557.6187499999996</v>
      </c>
      <c r="CO171">
        <v>46.515500000000003</v>
      </c>
      <c r="CP171">
        <v>49.625</v>
      </c>
      <c r="CQ171">
        <v>47.452749999999988</v>
      </c>
      <c r="CR171">
        <v>48.125</v>
      </c>
      <c r="CS171">
        <v>47.936999999999998</v>
      </c>
      <c r="CT171">
        <v>597.46875</v>
      </c>
      <c r="CU171">
        <v>597.50874999999996</v>
      </c>
      <c r="CV171">
        <v>0</v>
      </c>
      <c r="CW171">
        <v>1665770390.5999999</v>
      </c>
      <c r="CX171">
        <v>0</v>
      </c>
      <c r="CY171">
        <v>1665769350.0999999</v>
      </c>
      <c r="CZ171" t="s">
        <v>356</v>
      </c>
      <c r="DA171">
        <v>1665769350.0999999</v>
      </c>
      <c r="DB171">
        <v>1665769349.0999999</v>
      </c>
      <c r="DC171">
        <v>11</v>
      </c>
      <c r="DD171">
        <v>-2.3E-2</v>
      </c>
      <c r="DE171">
        <v>-8.9999999999999993E-3</v>
      </c>
      <c r="DF171">
        <v>-1.113</v>
      </c>
      <c r="DG171">
        <v>0.21099999999999999</v>
      </c>
      <c r="DH171">
        <v>415</v>
      </c>
      <c r="DI171">
        <v>39</v>
      </c>
      <c r="DJ171">
        <v>0.32</v>
      </c>
      <c r="DK171">
        <v>0.12</v>
      </c>
      <c r="DL171">
        <v>-12.871702439024389</v>
      </c>
      <c r="DM171">
        <v>-0.49451498257841459</v>
      </c>
      <c r="DN171">
        <v>5.5579630800364432E-2</v>
      </c>
      <c r="DO171">
        <v>0</v>
      </c>
      <c r="DP171">
        <v>0.2248368780487805</v>
      </c>
      <c r="DQ171">
        <v>-0.1284068989547045</v>
      </c>
      <c r="DR171">
        <v>3.2760685323093987E-2</v>
      </c>
      <c r="DS171">
        <v>0</v>
      </c>
      <c r="DT171">
        <v>0</v>
      </c>
      <c r="DU171">
        <v>0</v>
      </c>
      <c r="DV171">
        <v>0</v>
      </c>
      <c r="DW171">
        <v>-1</v>
      </c>
      <c r="DX171">
        <v>0</v>
      </c>
      <c r="DY171">
        <v>2</v>
      </c>
      <c r="DZ171" t="s">
        <v>363</v>
      </c>
      <c r="EA171">
        <v>3.2932999999999999</v>
      </c>
      <c r="EB171">
        <v>2.6252399999999998</v>
      </c>
      <c r="EC171">
        <v>0.187747</v>
      </c>
      <c r="ED171">
        <v>0.18782299999999999</v>
      </c>
      <c r="EE171">
        <v>0.15323200000000001</v>
      </c>
      <c r="EF171">
        <v>0.15104600000000001</v>
      </c>
      <c r="EG171">
        <v>24473.7</v>
      </c>
      <c r="EH171">
        <v>24950.799999999999</v>
      </c>
      <c r="EI171">
        <v>28053.200000000001</v>
      </c>
      <c r="EJ171">
        <v>29597.3</v>
      </c>
      <c r="EK171">
        <v>32634.400000000001</v>
      </c>
      <c r="EL171">
        <v>34922.400000000001</v>
      </c>
      <c r="EM171">
        <v>39536</v>
      </c>
      <c r="EN171">
        <v>42353.599999999999</v>
      </c>
      <c r="EO171">
        <v>2.1177199999999998</v>
      </c>
      <c r="EP171">
        <v>2.1231</v>
      </c>
      <c r="EQ171">
        <v>6.9040799999999999E-2</v>
      </c>
      <c r="ER171">
        <v>0</v>
      </c>
      <c r="ES171">
        <v>34.3202</v>
      </c>
      <c r="ET171">
        <v>999.9</v>
      </c>
      <c r="EU171">
        <v>64.7</v>
      </c>
      <c r="EV171">
        <v>38.799999999999997</v>
      </c>
      <c r="EW171">
        <v>44.436300000000003</v>
      </c>
      <c r="EX171">
        <v>57.177500000000002</v>
      </c>
      <c r="EY171">
        <v>-2.7243599999999999</v>
      </c>
      <c r="EZ171">
        <v>2</v>
      </c>
      <c r="FA171">
        <v>0.75534800000000002</v>
      </c>
      <c r="FB171">
        <v>2.1116600000000001</v>
      </c>
      <c r="FC171">
        <v>20.253599999999999</v>
      </c>
      <c r="FD171">
        <v>5.21624</v>
      </c>
      <c r="FE171">
        <v>12.0099</v>
      </c>
      <c r="FF171">
        <v>4.9852999999999996</v>
      </c>
      <c r="FG171">
        <v>3.2845</v>
      </c>
      <c r="FH171">
        <v>8047.5</v>
      </c>
      <c r="FI171">
        <v>9999</v>
      </c>
      <c r="FJ171">
        <v>9999</v>
      </c>
      <c r="FK171">
        <v>562.29999999999995</v>
      </c>
      <c r="FL171">
        <v>1.8658600000000001</v>
      </c>
      <c r="FM171">
        <v>1.8623000000000001</v>
      </c>
      <c r="FN171">
        <v>1.86432</v>
      </c>
      <c r="FO171">
        <v>1.8603799999999999</v>
      </c>
      <c r="FP171">
        <v>1.86113</v>
      </c>
      <c r="FQ171">
        <v>1.8602000000000001</v>
      </c>
      <c r="FR171">
        <v>1.86191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-0.98</v>
      </c>
      <c r="GH171">
        <v>0.22170000000000001</v>
      </c>
      <c r="GI171">
        <v>-1.0539319262819791</v>
      </c>
      <c r="GJ171">
        <v>-4.1205714796583209E-4</v>
      </c>
      <c r="GK171">
        <v>7.7744911336874259E-7</v>
      </c>
      <c r="GL171">
        <v>-3.0144991668536769E-10</v>
      </c>
      <c r="GM171">
        <v>-0.1266511706023529</v>
      </c>
      <c r="GN171">
        <v>4.3598202540073173E-3</v>
      </c>
      <c r="GO171">
        <v>2.9285056325319391E-4</v>
      </c>
      <c r="GP171">
        <v>-4.5385929978810709E-6</v>
      </c>
      <c r="GQ171">
        <v>2</v>
      </c>
      <c r="GR171">
        <v>2069</v>
      </c>
      <c r="GS171">
        <v>4</v>
      </c>
      <c r="GT171">
        <v>38</v>
      </c>
      <c r="GU171">
        <v>17.2</v>
      </c>
      <c r="GV171">
        <v>17.3</v>
      </c>
      <c r="GW171">
        <v>2.8833000000000002</v>
      </c>
      <c r="GX171">
        <v>2.5683600000000002</v>
      </c>
      <c r="GY171">
        <v>2.04834</v>
      </c>
      <c r="GZ171">
        <v>2.6232899999999999</v>
      </c>
      <c r="HA171">
        <v>2.1972700000000001</v>
      </c>
      <c r="HB171">
        <v>2.3779300000000001</v>
      </c>
      <c r="HC171">
        <v>43.781700000000001</v>
      </c>
      <c r="HD171">
        <v>16.347300000000001</v>
      </c>
      <c r="HE171">
        <v>18</v>
      </c>
      <c r="HF171">
        <v>652.57600000000002</v>
      </c>
      <c r="HG171">
        <v>728.64200000000005</v>
      </c>
      <c r="HH171">
        <v>31.000900000000001</v>
      </c>
      <c r="HI171">
        <v>36.680799999999998</v>
      </c>
      <c r="HJ171">
        <v>30.000599999999999</v>
      </c>
      <c r="HK171">
        <v>36.433599999999998</v>
      </c>
      <c r="HL171">
        <v>36.406999999999996</v>
      </c>
      <c r="HM171">
        <v>57.6858</v>
      </c>
      <c r="HN171">
        <v>14.421099999999999</v>
      </c>
      <c r="HO171">
        <v>100</v>
      </c>
      <c r="HP171">
        <v>31</v>
      </c>
      <c r="HQ171">
        <v>1043.51</v>
      </c>
      <c r="HR171">
        <v>39.396500000000003</v>
      </c>
      <c r="HS171">
        <v>98.760599999999997</v>
      </c>
      <c r="HT171">
        <v>98.1678</v>
      </c>
    </row>
    <row r="172" spans="1:228" x14ac:dyDescent="0.2">
      <c r="A172">
        <v>157</v>
      </c>
      <c r="B172">
        <v>1665770389.0999999</v>
      </c>
      <c r="C172">
        <v>623</v>
      </c>
      <c r="D172" t="s">
        <v>673</v>
      </c>
      <c r="E172" t="s">
        <v>674</v>
      </c>
      <c r="F172">
        <v>4</v>
      </c>
      <c r="G172">
        <v>1665770387.0999999</v>
      </c>
      <c r="H172">
        <f t="shared" si="68"/>
        <v>3.1016650013669509E-4</v>
      </c>
      <c r="I172">
        <f t="shared" si="69"/>
        <v>0.31016650013669511</v>
      </c>
      <c r="J172">
        <f t="shared" si="70"/>
        <v>3.2182939807054742</v>
      </c>
      <c r="K172">
        <f t="shared" si="71"/>
        <v>1021.695714285714</v>
      </c>
      <c r="L172">
        <f t="shared" si="72"/>
        <v>690.07021479115929</v>
      </c>
      <c r="M172">
        <f t="shared" si="73"/>
        <v>69.913184973444231</v>
      </c>
      <c r="N172">
        <f t="shared" si="74"/>
        <v>103.51120788635937</v>
      </c>
      <c r="O172">
        <f t="shared" si="75"/>
        <v>1.6856787228971333E-2</v>
      </c>
      <c r="P172">
        <f t="shared" si="76"/>
        <v>2.7713653097241129</v>
      </c>
      <c r="Q172">
        <f t="shared" si="77"/>
        <v>1.6800032566671182E-2</v>
      </c>
      <c r="R172">
        <f t="shared" si="78"/>
        <v>1.050510352687817E-2</v>
      </c>
      <c r="S172">
        <f t="shared" si="79"/>
        <v>226.11883937786081</v>
      </c>
      <c r="T172">
        <f t="shared" si="80"/>
        <v>36.628441582629556</v>
      </c>
      <c r="U172">
        <f t="shared" si="81"/>
        <v>35.44464285714286</v>
      </c>
      <c r="V172">
        <f t="shared" si="82"/>
        <v>5.7889474281808262</v>
      </c>
      <c r="W172">
        <f t="shared" si="83"/>
        <v>69.739672561480646</v>
      </c>
      <c r="X172">
        <f t="shared" si="84"/>
        <v>4.0089235882786163</v>
      </c>
      <c r="Y172">
        <f t="shared" si="85"/>
        <v>5.7484118307903662</v>
      </c>
      <c r="Z172">
        <f t="shared" si="86"/>
        <v>1.7800238399022099</v>
      </c>
      <c r="AA172">
        <f t="shared" si="87"/>
        <v>-13.678342656028253</v>
      </c>
      <c r="AB172">
        <f t="shared" si="88"/>
        <v>-19.011335763841622</v>
      </c>
      <c r="AC172">
        <f t="shared" si="89"/>
        <v>-1.6080257896632362</v>
      </c>
      <c r="AD172">
        <f t="shared" si="90"/>
        <v>191.82113516832769</v>
      </c>
      <c r="AE172">
        <f t="shared" si="91"/>
        <v>13.663802660221918</v>
      </c>
      <c r="AF172">
        <f t="shared" si="92"/>
        <v>0.29215264411020092</v>
      </c>
      <c r="AG172">
        <f t="shared" si="93"/>
        <v>3.2182939807054742</v>
      </c>
      <c r="AH172">
        <v>1076.404107150255</v>
      </c>
      <c r="AI172">
        <v>1066.3692121212121</v>
      </c>
      <c r="AJ172">
        <v>1.719613972125833</v>
      </c>
      <c r="AK172">
        <v>66.492370730990942</v>
      </c>
      <c r="AL172">
        <f t="shared" si="94"/>
        <v>0.31016650013669511</v>
      </c>
      <c r="AM172">
        <v>39.309797879398751</v>
      </c>
      <c r="AN172">
        <v>39.57716373626377</v>
      </c>
      <c r="AO172">
        <v>1.4398562517753081E-3</v>
      </c>
      <c r="AP172">
        <v>87.124668143058287</v>
      </c>
      <c r="AQ172">
        <v>37</v>
      </c>
      <c r="AR172">
        <v>6</v>
      </c>
      <c r="AS172">
        <f t="shared" si="95"/>
        <v>1</v>
      </c>
      <c r="AT172">
        <f t="shared" si="96"/>
        <v>0</v>
      </c>
      <c r="AU172">
        <f t="shared" si="97"/>
        <v>47083.461336458939</v>
      </c>
      <c r="AV172">
        <f t="shared" si="98"/>
        <v>1200.017142857143</v>
      </c>
      <c r="AW172">
        <f t="shared" si="99"/>
        <v>1025.9398421646949</v>
      </c>
      <c r="AX172">
        <f t="shared" si="100"/>
        <v>0.85493765507550656</v>
      </c>
      <c r="AY172">
        <f t="shared" si="101"/>
        <v>0.18842967429572738</v>
      </c>
      <c r="AZ172">
        <v>6</v>
      </c>
      <c r="BA172">
        <v>0.5</v>
      </c>
      <c r="BB172" t="s">
        <v>355</v>
      </c>
      <c r="BC172">
        <v>2</v>
      </c>
      <c r="BD172" t="b">
        <v>1</v>
      </c>
      <c r="BE172">
        <v>1665770387.0999999</v>
      </c>
      <c r="BF172">
        <v>1021.695714285714</v>
      </c>
      <c r="BG172">
        <v>1034.5842857142859</v>
      </c>
      <c r="BH172">
        <v>39.569628571428566</v>
      </c>
      <c r="BI172">
        <v>39.31061428571428</v>
      </c>
      <c r="BJ172">
        <v>1022.681428571429</v>
      </c>
      <c r="BK172">
        <v>39.347814285714293</v>
      </c>
      <c r="BL172">
        <v>649.98485714285721</v>
      </c>
      <c r="BM172">
        <v>101.2132857142857</v>
      </c>
      <c r="BN172">
        <v>9.9861085714285716E-2</v>
      </c>
      <c r="BO172">
        <v>35.317399999999999</v>
      </c>
      <c r="BP172">
        <v>35.44464285714286</v>
      </c>
      <c r="BQ172">
        <v>999.89999999999986</v>
      </c>
      <c r="BR172">
        <v>0</v>
      </c>
      <c r="BS172">
        <v>0</v>
      </c>
      <c r="BT172">
        <v>9014.9985714285722</v>
      </c>
      <c r="BU172">
        <v>0</v>
      </c>
      <c r="BV172">
        <v>1849.575714285714</v>
      </c>
      <c r="BW172">
        <v>-12.88884285714286</v>
      </c>
      <c r="BX172">
        <v>1063.791428571428</v>
      </c>
      <c r="BY172">
        <v>1076.92</v>
      </c>
      <c r="BZ172">
        <v>0.25902785714285709</v>
      </c>
      <c r="CA172">
        <v>1034.5842857142859</v>
      </c>
      <c r="CB172">
        <v>39.31061428571428</v>
      </c>
      <c r="CC172">
        <v>4.004975714285715</v>
      </c>
      <c r="CD172">
        <v>3.9787599999999999</v>
      </c>
      <c r="CE172">
        <v>28.927685714285708</v>
      </c>
      <c r="CF172">
        <v>28.814314285714289</v>
      </c>
      <c r="CG172">
        <v>1200.017142857143</v>
      </c>
      <c r="CH172">
        <v>0.49999614285714278</v>
      </c>
      <c r="CI172">
        <v>0.50000385714285711</v>
      </c>
      <c r="CJ172">
        <v>0</v>
      </c>
      <c r="CK172">
        <v>1111.221428571429</v>
      </c>
      <c r="CL172">
        <v>4.9990899999999998</v>
      </c>
      <c r="CM172">
        <v>13756.142857142861</v>
      </c>
      <c r="CN172">
        <v>9557.9814285714292</v>
      </c>
      <c r="CO172">
        <v>46.544285714285721</v>
      </c>
      <c r="CP172">
        <v>49.625</v>
      </c>
      <c r="CQ172">
        <v>47.5</v>
      </c>
      <c r="CR172">
        <v>48.125</v>
      </c>
      <c r="CS172">
        <v>47.936999999999998</v>
      </c>
      <c r="CT172">
        <v>597.50285714285712</v>
      </c>
      <c r="CU172">
        <v>597.51428571428573</v>
      </c>
      <c r="CV172">
        <v>0</v>
      </c>
      <c r="CW172">
        <v>1665770394.8</v>
      </c>
      <c r="CX172">
        <v>0</v>
      </c>
      <c r="CY172">
        <v>1665769350.0999999</v>
      </c>
      <c r="CZ172" t="s">
        <v>356</v>
      </c>
      <c r="DA172">
        <v>1665769350.0999999</v>
      </c>
      <c r="DB172">
        <v>1665769349.0999999</v>
      </c>
      <c r="DC172">
        <v>11</v>
      </c>
      <c r="DD172">
        <v>-2.3E-2</v>
      </c>
      <c r="DE172">
        <v>-8.9999999999999993E-3</v>
      </c>
      <c r="DF172">
        <v>-1.113</v>
      </c>
      <c r="DG172">
        <v>0.21099999999999999</v>
      </c>
      <c r="DH172">
        <v>415</v>
      </c>
      <c r="DI172">
        <v>39</v>
      </c>
      <c r="DJ172">
        <v>0.32</v>
      </c>
      <c r="DK172">
        <v>0.12</v>
      </c>
      <c r="DL172">
        <v>-12.8923825</v>
      </c>
      <c r="DM172">
        <v>-0.16068855534708171</v>
      </c>
      <c r="DN172">
        <v>3.8570862626469679E-2</v>
      </c>
      <c r="DO172">
        <v>0</v>
      </c>
      <c r="DP172">
        <v>0.22053385</v>
      </c>
      <c r="DQ172">
        <v>0.20706036022513999</v>
      </c>
      <c r="DR172">
        <v>2.8291413803970631E-2</v>
      </c>
      <c r="DS172">
        <v>0</v>
      </c>
      <c r="DT172">
        <v>0</v>
      </c>
      <c r="DU172">
        <v>0</v>
      </c>
      <c r="DV172">
        <v>0</v>
      </c>
      <c r="DW172">
        <v>-1</v>
      </c>
      <c r="DX172">
        <v>0</v>
      </c>
      <c r="DY172">
        <v>2</v>
      </c>
      <c r="DZ172" t="s">
        <v>363</v>
      </c>
      <c r="EA172">
        <v>3.2932299999999999</v>
      </c>
      <c r="EB172">
        <v>2.6251899999999999</v>
      </c>
      <c r="EC172">
        <v>0.18851499999999999</v>
      </c>
      <c r="ED172">
        <v>0.18859600000000001</v>
      </c>
      <c r="EE172">
        <v>0.15327099999999999</v>
      </c>
      <c r="EF172">
        <v>0.15104799999999999</v>
      </c>
      <c r="EG172">
        <v>24449.5</v>
      </c>
      <c r="EH172">
        <v>24926.1</v>
      </c>
      <c r="EI172">
        <v>28052.1</v>
      </c>
      <c r="EJ172">
        <v>29596.400000000001</v>
      </c>
      <c r="EK172">
        <v>32631.7</v>
      </c>
      <c r="EL172">
        <v>34921.4</v>
      </c>
      <c r="EM172">
        <v>39534.400000000001</v>
      </c>
      <c r="EN172">
        <v>42352.4</v>
      </c>
      <c r="EO172">
        <v>2.1174200000000001</v>
      </c>
      <c r="EP172">
        <v>2.1232000000000002</v>
      </c>
      <c r="EQ172">
        <v>6.9200999999999999E-2</v>
      </c>
      <c r="ER172">
        <v>0</v>
      </c>
      <c r="ES172">
        <v>34.334699999999998</v>
      </c>
      <c r="ET172">
        <v>999.9</v>
      </c>
      <c r="EU172">
        <v>64.7</v>
      </c>
      <c r="EV172">
        <v>38.799999999999997</v>
      </c>
      <c r="EW172">
        <v>44.430100000000003</v>
      </c>
      <c r="EX172">
        <v>57.5075</v>
      </c>
      <c r="EY172">
        <v>-2.6081699999999999</v>
      </c>
      <c r="EZ172">
        <v>2</v>
      </c>
      <c r="FA172">
        <v>0.75583800000000001</v>
      </c>
      <c r="FB172">
        <v>2.1182599999999998</v>
      </c>
      <c r="FC172">
        <v>20.253499999999999</v>
      </c>
      <c r="FD172">
        <v>5.2163899999999996</v>
      </c>
      <c r="FE172">
        <v>12.0099</v>
      </c>
      <c r="FF172">
        <v>4.9849500000000004</v>
      </c>
      <c r="FG172">
        <v>3.2845300000000002</v>
      </c>
      <c r="FH172">
        <v>8047.5</v>
      </c>
      <c r="FI172">
        <v>9999</v>
      </c>
      <c r="FJ172">
        <v>9999</v>
      </c>
      <c r="FK172">
        <v>562.29999999999995</v>
      </c>
      <c r="FL172">
        <v>1.8658600000000001</v>
      </c>
      <c r="FM172">
        <v>1.8622700000000001</v>
      </c>
      <c r="FN172">
        <v>1.86432</v>
      </c>
      <c r="FO172">
        <v>1.8603700000000001</v>
      </c>
      <c r="FP172">
        <v>1.8611200000000001</v>
      </c>
      <c r="FQ172">
        <v>1.8602000000000001</v>
      </c>
      <c r="FR172">
        <v>1.86189</v>
      </c>
      <c r="FS172">
        <v>1.8585199999999999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-0.99</v>
      </c>
      <c r="GH172">
        <v>0.22189999999999999</v>
      </c>
      <c r="GI172">
        <v>-1.0539319262819791</v>
      </c>
      <c r="GJ172">
        <v>-4.1205714796583209E-4</v>
      </c>
      <c r="GK172">
        <v>7.7744911336874259E-7</v>
      </c>
      <c r="GL172">
        <v>-3.0144991668536769E-10</v>
      </c>
      <c r="GM172">
        <v>-0.1266511706023529</v>
      </c>
      <c r="GN172">
        <v>4.3598202540073173E-3</v>
      </c>
      <c r="GO172">
        <v>2.9285056325319391E-4</v>
      </c>
      <c r="GP172">
        <v>-4.5385929978810709E-6</v>
      </c>
      <c r="GQ172">
        <v>2</v>
      </c>
      <c r="GR172">
        <v>2069</v>
      </c>
      <c r="GS172">
        <v>4</v>
      </c>
      <c r="GT172">
        <v>38</v>
      </c>
      <c r="GU172">
        <v>17.3</v>
      </c>
      <c r="GV172">
        <v>17.3</v>
      </c>
      <c r="GW172">
        <v>2.8991699999999998</v>
      </c>
      <c r="GX172">
        <v>2.5610400000000002</v>
      </c>
      <c r="GY172">
        <v>2.04834</v>
      </c>
      <c r="GZ172">
        <v>2.6232899999999999</v>
      </c>
      <c r="HA172">
        <v>2.1972700000000001</v>
      </c>
      <c r="HB172">
        <v>2.34985</v>
      </c>
      <c r="HC172">
        <v>43.781700000000001</v>
      </c>
      <c r="HD172">
        <v>16.3385</v>
      </c>
      <c r="HE172">
        <v>18</v>
      </c>
      <c r="HF172">
        <v>652.38900000000001</v>
      </c>
      <c r="HG172">
        <v>728.79899999999998</v>
      </c>
      <c r="HH172">
        <v>31.0015</v>
      </c>
      <c r="HI172">
        <v>36.686599999999999</v>
      </c>
      <c r="HJ172">
        <v>30.000599999999999</v>
      </c>
      <c r="HK172">
        <v>36.438899999999997</v>
      </c>
      <c r="HL172">
        <v>36.412500000000001</v>
      </c>
      <c r="HM172">
        <v>57.985999999999997</v>
      </c>
      <c r="HN172">
        <v>14.149100000000001</v>
      </c>
      <c r="HO172">
        <v>100</v>
      </c>
      <c r="HP172">
        <v>31</v>
      </c>
      <c r="HQ172">
        <v>1050.19</v>
      </c>
      <c r="HR172">
        <v>39.387099999999997</v>
      </c>
      <c r="HS172">
        <v>98.756699999999995</v>
      </c>
      <c r="HT172">
        <v>98.164900000000003</v>
      </c>
    </row>
    <row r="173" spans="1:228" x14ac:dyDescent="0.2">
      <c r="A173">
        <v>158</v>
      </c>
      <c r="B173">
        <v>1665770393.0999999</v>
      </c>
      <c r="C173">
        <v>627</v>
      </c>
      <c r="D173" t="s">
        <v>675</v>
      </c>
      <c r="E173" t="s">
        <v>676</v>
      </c>
      <c r="F173">
        <v>4</v>
      </c>
      <c r="G173">
        <v>1665770390.7874999</v>
      </c>
      <c r="H173">
        <f t="shared" si="68"/>
        <v>3.3360057570475723E-4</v>
      </c>
      <c r="I173">
        <f t="shared" si="69"/>
        <v>0.33360057570475721</v>
      </c>
      <c r="J173">
        <f t="shared" si="70"/>
        <v>3.0673549866687773</v>
      </c>
      <c r="K173">
        <f t="shared" si="71"/>
        <v>1027.8087499999999</v>
      </c>
      <c r="L173">
        <f t="shared" si="72"/>
        <v>729.96717392559867</v>
      </c>
      <c r="M173">
        <f t="shared" si="73"/>
        <v>73.955368582362382</v>
      </c>
      <c r="N173">
        <f t="shared" si="74"/>
        <v>104.13067553387629</v>
      </c>
      <c r="O173">
        <f t="shared" si="75"/>
        <v>1.8108989940487541E-2</v>
      </c>
      <c r="P173">
        <f t="shared" si="76"/>
        <v>2.768541284077735</v>
      </c>
      <c r="Q173">
        <f t="shared" si="77"/>
        <v>1.8043441225627659E-2</v>
      </c>
      <c r="R173">
        <f t="shared" si="78"/>
        <v>1.128302019164738E-2</v>
      </c>
      <c r="S173">
        <f t="shared" si="79"/>
        <v>226.13371086104888</v>
      </c>
      <c r="T173">
        <f t="shared" si="80"/>
        <v>36.630263383227415</v>
      </c>
      <c r="U173">
        <f t="shared" si="81"/>
        <v>35.456312500000003</v>
      </c>
      <c r="V173">
        <f t="shared" si="82"/>
        <v>5.7926774148381979</v>
      </c>
      <c r="W173">
        <f t="shared" si="83"/>
        <v>69.734344841529676</v>
      </c>
      <c r="X173">
        <f t="shared" si="84"/>
        <v>4.0101429846215293</v>
      </c>
      <c r="Y173">
        <f t="shared" si="85"/>
        <v>5.750599641732526</v>
      </c>
      <c r="Z173">
        <f t="shared" si="86"/>
        <v>1.7825344302166686</v>
      </c>
      <c r="AA173">
        <f t="shared" si="87"/>
        <v>-14.711785388579793</v>
      </c>
      <c r="AB173">
        <f t="shared" si="88"/>
        <v>-19.705734337293801</v>
      </c>
      <c r="AC173">
        <f t="shared" si="89"/>
        <v>-1.6686105132666189</v>
      </c>
      <c r="AD173">
        <f t="shared" si="90"/>
        <v>190.04758062190868</v>
      </c>
      <c r="AE173">
        <f t="shared" si="91"/>
        <v>13.77839249910539</v>
      </c>
      <c r="AF173">
        <f t="shared" si="92"/>
        <v>0.30038979452937037</v>
      </c>
      <c r="AG173">
        <f t="shared" si="93"/>
        <v>3.0673549866687773</v>
      </c>
      <c r="AH173">
        <v>1083.437595448474</v>
      </c>
      <c r="AI173">
        <v>1073.3625454545461</v>
      </c>
      <c r="AJ173">
        <v>1.765532196539757</v>
      </c>
      <c r="AK173">
        <v>66.492370730990942</v>
      </c>
      <c r="AL173">
        <f t="shared" si="94"/>
        <v>0.33360057570475721</v>
      </c>
      <c r="AM173">
        <v>39.314235297062517</v>
      </c>
      <c r="AN173">
        <v>39.583223076923097</v>
      </c>
      <c r="AO173">
        <v>5.0601443750308422E-3</v>
      </c>
      <c r="AP173">
        <v>87.124668143058287</v>
      </c>
      <c r="AQ173">
        <v>37</v>
      </c>
      <c r="AR173">
        <v>6</v>
      </c>
      <c r="AS173">
        <f t="shared" si="95"/>
        <v>1</v>
      </c>
      <c r="AT173">
        <f t="shared" si="96"/>
        <v>0</v>
      </c>
      <c r="AU173">
        <f t="shared" si="97"/>
        <v>47005.257149098172</v>
      </c>
      <c r="AV173">
        <f t="shared" si="98"/>
        <v>1200.0887499999999</v>
      </c>
      <c r="AW173">
        <f t="shared" si="99"/>
        <v>1026.0017760938074</v>
      </c>
      <c r="AX173">
        <f t="shared" si="100"/>
        <v>0.85493825027008008</v>
      </c>
      <c r="AY173">
        <f t="shared" si="101"/>
        <v>0.1884308230212548</v>
      </c>
      <c r="AZ173">
        <v>6</v>
      </c>
      <c r="BA173">
        <v>0.5</v>
      </c>
      <c r="BB173" t="s">
        <v>355</v>
      </c>
      <c r="BC173">
        <v>2</v>
      </c>
      <c r="BD173" t="b">
        <v>1</v>
      </c>
      <c r="BE173">
        <v>1665770390.7874999</v>
      </c>
      <c r="BF173">
        <v>1027.8087499999999</v>
      </c>
      <c r="BG173">
        <v>1040.8125</v>
      </c>
      <c r="BH173">
        <v>39.581612500000013</v>
      </c>
      <c r="BI173">
        <v>39.315299999999993</v>
      </c>
      <c r="BJ173">
        <v>1028.7950000000001</v>
      </c>
      <c r="BK173">
        <v>39.359712500000001</v>
      </c>
      <c r="BL173">
        <v>649.98800000000006</v>
      </c>
      <c r="BM173">
        <v>101.21325</v>
      </c>
      <c r="BN173">
        <v>0.1000298625</v>
      </c>
      <c r="BO173">
        <v>35.324287499999997</v>
      </c>
      <c r="BP173">
        <v>35.456312500000003</v>
      </c>
      <c r="BQ173">
        <v>999.9</v>
      </c>
      <c r="BR173">
        <v>0</v>
      </c>
      <c r="BS173">
        <v>0</v>
      </c>
      <c r="BT173">
        <v>8999.9987500000007</v>
      </c>
      <c r="BU173">
        <v>0</v>
      </c>
      <c r="BV173">
        <v>1848.05375</v>
      </c>
      <c r="BW173">
        <v>-13.0015625</v>
      </c>
      <c r="BX173">
        <v>1070.17</v>
      </c>
      <c r="BY173">
        <v>1083.405</v>
      </c>
      <c r="BZ173">
        <v>0.26631975000000002</v>
      </c>
      <c r="CA173">
        <v>1040.8125</v>
      </c>
      <c r="CB173">
        <v>39.315299999999993</v>
      </c>
      <c r="CC173">
        <v>4.0061800000000014</v>
      </c>
      <c r="CD173">
        <v>3.97922625</v>
      </c>
      <c r="CE173">
        <v>28.932874999999999</v>
      </c>
      <c r="CF173">
        <v>28.816324999999999</v>
      </c>
      <c r="CG173">
        <v>1200.0887499999999</v>
      </c>
      <c r="CH173">
        <v>0.499975</v>
      </c>
      <c r="CI173">
        <v>0.50002499999999994</v>
      </c>
      <c r="CJ173">
        <v>0</v>
      </c>
      <c r="CK173">
        <v>1110.83375</v>
      </c>
      <c r="CL173">
        <v>4.9990899999999998</v>
      </c>
      <c r="CM173">
        <v>13757.125</v>
      </c>
      <c r="CN173">
        <v>9558.4737499999992</v>
      </c>
      <c r="CO173">
        <v>46.561999999999998</v>
      </c>
      <c r="CP173">
        <v>49.648249999999997</v>
      </c>
      <c r="CQ173">
        <v>47.5</v>
      </c>
      <c r="CR173">
        <v>48.125</v>
      </c>
      <c r="CS173">
        <v>47.952749999999988</v>
      </c>
      <c r="CT173">
        <v>597.51499999999999</v>
      </c>
      <c r="CU173">
        <v>597.57375000000002</v>
      </c>
      <c r="CV173">
        <v>0</v>
      </c>
      <c r="CW173">
        <v>1665770398.4000001</v>
      </c>
      <c r="CX173">
        <v>0</v>
      </c>
      <c r="CY173">
        <v>1665769350.0999999</v>
      </c>
      <c r="CZ173" t="s">
        <v>356</v>
      </c>
      <c r="DA173">
        <v>1665769350.0999999</v>
      </c>
      <c r="DB173">
        <v>1665769349.0999999</v>
      </c>
      <c r="DC173">
        <v>11</v>
      </c>
      <c r="DD173">
        <v>-2.3E-2</v>
      </c>
      <c r="DE173">
        <v>-8.9999999999999993E-3</v>
      </c>
      <c r="DF173">
        <v>-1.113</v>
      </c>
      <c r="DG173">
        <v>0.21099999999999999</v>
      </c>
      <c r="DH173">
        <v>415</v>
      </c>
      <c r="DI173">
        <v>39</v>
      </c>
      <c r="DJ173">
        <v>0.32</v>
      </c>
      <c r="DK173">
        <v>0.12</v>
      </c>
      <c r="DL173">
        <v>-12.9203075</v>
      </c>
      <c r="DM173">
        <v>-0.28723114446527059</v>
      </c>
      <c r="DN173">
        <v>5.0111547509032212E-2</v>
      </c>
      <c r="DO173">
        <v>0</v>
      </c>
      <c r="DP173">
        <v>0.23168572500000001</v>
      </c>
      <c r="DQ173">
        <v>0.30402870168855478</v>
      </c>
      <c r="DR173">
        <v>2.9833561657961239E-2</v>
      </c>
      <c r="DS173">
        <v>0</v>
      </c>
      <c r="DT173">
        <v>0</v>
      </c>
      <c r="DU173">
        <v>0</v>
      </c>
      <c r="DV173">
        <v>0</v>
      </c>
      <c r="DW173">
        <v>-1</v>
      </c>
      <c r="DX173">
        <v>0</v>
      </c>
      <c r="DY173">
        <v>2</v>
      </c>
      <c r="DZ173" t="s">
        <v>363</v>
      </c>
      <c r="EA173">
        <v>3.29331</v>
      </c>
      <c r="EB173">
        <v>2.6254599999999999</v>
      </c>
      <c r="EC173">
        <v>0.189302</v>
      </c>
      <c r="ED173">
        <v>0.18937699999999999</v>
      </c>
      <c r="EE173">
        <v>0.15328900000000001</v>
      </c>
      <c r="EF173">
        <v>0.15104799999999999</v>
      </c>
      <c r="EG173">
        <v>24425.8</v>
      </c>
      <c r="EH173">
        <v>24901.8</v>
      </c>
      <c r="EI173">
        <v>28052.3</v>
      </c>
      <c r="EJ173">
        <v>29596.1</v>
      </c>
      <c r="EK173">
        <v>32631</v>
      </c>
      <c r="EL173">
        <v>34921.199999999997</v>
      </c>
      <c r="EM173">
        <v>39534.5</v>
      </c>
      <c r="EN173">
        <v>42352.2</v>
      </c>
      <c r="EO173">
        <v>2.1172300000000002</v>
      </c>
      <c r="EP173">
        <v>2.1230799999999999</v>
      </c>
      <c r="EQ173">
        <v>6.8306900000000004E-2</v>
      </c>
      <c r="ER173">
        <v>0</v>
      </c>
      <c r="ES173">
        <v>34.351700000000001</v>
      </c>
      <c r="ET173">
        <v>999.9</v>
      </c>
      <c r="EU173">
        <v>64.7</v>
      </c>
      <c r="EV173">
        <v>38.799999999999997</v>
      </c>
      <c r="EW173">
        <v>44.435000000000002</v>
      </c>
      <c r="EX173">
        <v>57.207500000000003</v>
      </c>
      <c r="EY173">
        <v>-2.58013</v>
      </c>
      <c r="EZ173">
        <v>2</v>
      </c>
      <c r="FA173">
        <v>0.75627299999999997</v>
      </c>
      <c r="FB173">
        <v>2.1221100000000002</v>
      </c>
      <c r="FC173">
        <v>20.253399999999999</v>
      </c>
      <c r="FD173">
        <v>5.2156399999999996</v>
      </c>
      <c r="FE173">
        <v>12.0099</v>
      </c>
      <c r="FF173">
        <v>4.9847000000000001</v>
      </c>
      <c r="FG173">
        <v>3.2845</v>
      </c>
      <c r="FH173">
        <v>8047.8</v>
      </c>
      <c r="FI173">
        <v>9999</v>
      </c>
      <c r="FJ173">
        <v>9999</v>
      </c>
      <c r="FK173">
        <v>562.29999999999995</v>
      </c>
      <c r="FL173">
        <v>1.8658399999999999</v>
      </c>
      <c r="FM173">
        <v>1.86229</v>
      </c>
      <c r="FN173">
        <v>1.86432</v>
      </c>
      <c r="FO173">
        <v>1.8603700000000001</v>
      </c>
      <c r="FP173">
        <v>1.86113</v>
      </c>
      <c r="FQ173">
        <v>1.8602000000000001</v>
      </c>
      <c r="FR173">
        <v>1.86189</v>
      </c>
      <c r="FS173">
        <v>1.8585199999999999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-0.99</v>
      </c>
      <c r="GH173">
        <v>0.22189999999999999</v>
      </c>
      <c r="GI173">
        <v>-1.0539319262819791</v>
      </c>
      <c r="GJ173">
        <v>-4.1205714796583209E-4</v>
      </c>
      <c r="GK173">
        <v>7.7744911336874259E-7</v>
      </c>
      <c r="GL173">
        <v>-3.0144991668536769E-10</v>
      </c>
      <c r="GM173">
        <v>-0.1266511706023529</v>
      </c>
      <c r="GN173">
        <v>4.3598202540073173E-3</v>
      </c>
      <c r="GO173">
        <v>2.9285056325319391E-4</v>
      </c>
      <c r="GP173">
        <v>-4.5385929978810709E-6</v>
      </c>
      <c r="GQ173">
        <v>2</v>
      </c>
      <c r="GR173">
        <v>2069</v>
      </c>
      <c r="GS173">
        <v>4</v>
      </c>
      <c r="GT173">
        <v>38</v>
      </c>
      <c r="GU173">
        <v>17.399999999999999</v>
      </c>
      <c r="GV173">
        <v>17.399999999999999</v>
      </c>
      <c r="GW173">
        <v>2.9138199999999999</v>
      </c>
      <c r="GX173">
        <v>2.5793499999999998</v>
      </c>
      <c r="GY173">
        <v>2.04834</v>
      </c>
      <c r="GZ173">
        <v>2.6232899999999999</v>
      </c>
      <c r="HA173">
        <v>2.1972700000000001</v>
      </c>
      <c r="HB173">
        <v>2.34131</v>
      </c>
      <c r="HC173">
        <v>43.754300000000001</v>
      </c>
      <c r="HD173">
        <v>16.3385</v>
      </c>
      <c r="HE173">
        <v>18</v>
      </c>
      <c r="HF173">
        <v>652.27300000000002</v>
      </c>
      <c r="HG173">
        <v>728.73299999999995</v>
      </c>
      <c r="HH173">
        <v>31.001200000000001</v>
      </c>
      <c r="HI173">
        <v>36.691899999999997</v>
      </c>
      <c r="HJ173">
        <v>30.000599999999999</v>
      </c>
      <c r="HK173">
        <v>36.4435</v>
      </c>
      <c r="HL173">
        <v>36.417099999999998</v>
      </c>
      <c r="HM173">
        <v>58.283999999999999</v>
      </c>
      <c r="HN173">
        <v>14.149100000000001</v>
      </c>
      <c r="HO173">
        <v>100</v>
      </c>
      <c r="HP173">
        <v>31</v>
      </c>
      <c r="HQ173">
        <v>1056.8699999999999</v>
      </c>
      <c r="HR173">
        <v>39.386000000000003</v>
      </c>
      <c r="HS173">
        <v>98.757199999999997</v>
      </c>
      <c r="HT173">
        <v>98.164199999999994</v>
      </c>
    </row>
    <row r="174" spans="1:228" x14ac:dyDescent="0.2">
      <c r="A174">
        <v>159</v>
      </c>
      <c r="B174">
        <v>1665770397.0999999</v>
      </c>
      <c r="C174">
        <v>631</v>
      </c>
      <c r="D174" t="s">
        <v>677</v>
      </c>
      <c r="E174" t="s">
        <v>678</v>
      </c>
      <c r="F174">
        <v>4</v>
      </c>
      <c r="G174">
        <v>1665770395.0999999</v>
      </c>
      <c r="H174">
        <f t="shared" si="68"/>
        <v>3.1002519991697215E-4</v>
      </c>
      <c r="I174">
        <f t="shared" si="69"/>
        <v>0.31002519991697214</v>
      </c>
      <c r="J174">
        <f t="shared" si="70"/>
        <v>3.2834505726355339</v>
      </c>
      <c r="K174">
        <f t="shared" si="71"/>
        <v>1035.058571428571</v>
      </c>
      <c r="L174">
        <f t="shared" si="72"/>
        <v>696.62980256356798</v>
      </c>
      <c r="M174">
        <f t="shared" si="73"/>
        <v>70.577629740231245</v>
      </c>
      <c r="N174">
        <f t="shared" si="74"/>
        <v>104.86485123793184</v>
      </c>
      <c r="O174">
        <f t="shared" si="75"/>
        <v>1.6840891029050682E-2</v>
      </c>
      <c r="P174">
        <f t="shared" si="76"/>
        <v>2.7707726629749936</v>
      </c>
      <c r="Q174">
        <f t="shared" si="77"/>
        <v>1.6784231090549162E-2</v>
      </c>
      <c r="R174">
        <f t="shared" si="78"/>
        <v>1.04952191319845E-2</v>
      </c>
      <c r="S174">
        <f t="shared" si="79"/>
        <v>226.12314695010636</v>
      </c>
      <c r="T174">
        <f t="shared" si="80"/>
        <v>36.635601245654229</v>
      </c>
      <c r="U174">
        <f t="shared" si="81"/>
        <v>35.452357142857139</v>
      </c>
      <c r="V174">
        <f t="shared" si="82"/>
        <v>5.7914129238088714</v>
      </c>
      <c r="W174">
        <f t="shared" si="83"/>
        <v>69.741877881298137</v>
      </c>
      <c r="X174">
        <f t="shared" si="84"/>
        <v>4.0105662880116739</v>
      </c>
      <c r="Y174">
        <f t="shared" si="85"/>
        <v>5.7505854586217566</v>
      </c>
      <c r="Z174">
        <f t="shared" si="86"/>
        <v>1.7808466357971975</v>
      </c>
      <c r="AA174">
        <f t="shared" si="87"/>
        <v>-13.672111316338471</v>
      </c>
      <c r="AB174">
        <f t="shared" si="88"/>
        <v>-19.13744242272659</v>
      </c>
      <c r="AC174">
        <f t="shared" si="89"/>
        <v>-1.6191530722383256</v>
      </c>
      <c r="AD174">
        <f t="shared" si="90"/>
        <v>191.69444013880297</v>
      </c>
      <c r="AE174">
        <f t="shared" si="91"/>
        <v>13.696646471247222</v>
      </c>
      <c r="AF174">
        <f t="shared" si="92"/>
        <v>0.3099862693154477</v>
      </c>
      <c r="AG174">
        <f t="shared" si="93"/>
        <v>3.2834505726355339</v>
      </c>
      <c r="AH174">
        <v>1090.375883440769</v>
      </c>
      <c r="AI174">
        <v>1080.292909090909</v>
      </c>
      <c r="AJ174">
        <v>1.716243595411671</v>
      </c>
      <c r="AK174">
        <v>66.492370730990942</v>
      </c>
      <c r="AL174">
        <f t="shared" si="94"/>
        <v>0.31002519991697214</v>
      </c>
      <c r="AM174">
        <v>39.31379037862385</v>
      </c>
      <c r="AN174">
        <v>39.585461538461551</v>
      </c>
      <c r="AO174">
        <v>5.9807034755924649E-4</v>
      </c>
      <c r="AP174">
        <v>87.124668143058287</v>
      </c>
      <c r="AQ174">
        <v>37</v>
      </c>
      <c r="AR174">
        <v>6</v>
      </c>
      <c r="AS174">
        <f t="shared" si="95"/>
        <v>1</v>
      </c>
      <c r="AT174">
        <f t="shared" si="96"/>
        <v>0</v>
      </c>
      <c r="AU174">
        <f t="shared" si="97"/>
        <v>47066.219857808377</v>
      </c>
      <c r="AV174">
        <f t="shared" si="98"/>
        <v>1200.0342857142859</v>
      </c>
      <c r="AW174">
        <f t="shared" si="99"/>
        <v>1025.9550564508324</v>
      </c>
      <c r="AX174">
        <f t="shared" si="100"/>
        <v>0.8549381202389249</v>
      </c>
      <c r="AY174">
        <f t="shared" si="101"/>
        <v>0.18843057206112496</v>
      </c>
      <c r="AZ174">
        <v>6</v>
      </c>
      <c r="BA174">
        <v>0.5</v>
      </c>
      <c r="BB174" t="s">
        <v>355</v>
      </c>
      <c r="BC174">
        <v>2</v>
      </c>
      <c r="BD174" t="b">
        <v>1</v>
      </c>
      <c r="BE174">
        <v>1665770395.0999999</v>
      </c>
      <c r="BF174">
        <v>1035.058571428571</v>
      </c>
      <c r="BG174">
        <v>1047.997142857143</v>
      </c>
      <c r="BH174">
        <v>39.585914285714288</v>
      </c>
      <c r="BI174">
        <v>39.311114285714282</v>
      </c>
      <c r="BJ174">
        <v>1036.041428571428</v>
      </c>
      <c r="BK174">
        <v>39.363985714285711</v>
      </c>
      <c r="BL174">
        <v>650.03314285714282</v>
      </c>
      <c r="BM174">
        <v>101.21299999999999</v>
      </c>
      <c r="BN174">
        <v>9.9963471428571427E-2</v>
      </c>
      <c r="BO174">
        <v>35.324242857142863</v>
      </c>
      <c r="BP174">
        <v>35.452357142857139</v>
      </c>
      <c r="BQ174">
        <v>999.89999999999986</v>
      </c>
      <c r="BR174">
        <v>0</v>
      </c>
      <c r="BS174">
        <v>0</v>
      </c>
      <c r="BT174">
        <v>9011.8742857142861</v>
      </c>
      <c r="BU174">
        <v>0</v>
      </c>
      <c r="BV174">
        <v>1850.4085714285709</v>
      </c>
      <c r="BW174">
        <v>-12.93497142857143</v>
      </c>
      <c r="BX174">
        <v>1077.722857142857</v>
      </c>
      <c r="BY174">
        <v>1090.8814285714279</v>
      </c>
      <c r="BZ174">
        <v>0.27477257142857148</v>
      </c>
      <c r="CA174">
        <v>1047.997142857143</v>
      </c>
      <c r="CB174">
        <v>39.311114285714282</v>
      </c>
      <c r="CC174">
        <v>4.0066028571428571</v>
      </c>
      <c r="CD174">
        <v>3.978792857142857</v>
      </c>
      <c r="CE174">
        <v>28.934699999999999</v>
      </c>
      <c r="CF174">
        <v>28.814442857142861</v>
      </c>
      <c r="CG174">
        <v>1200.0342857142859</v>
      </c>
      <c r="CH174">
        <v>0.49998014285714282</v>
      </c>
      <c r="CI174">
        <v>0.50001985714285702</v>
      </c>
      <c r="CJ174">
        <v>0</v>
      </c>
      <c r="CK174">
        <v>1110.694285714286</v>
      </c>
      <c r="CL174">
        <v>4.9990899999999998</v>
      </c>
      <c r="CM174">
        <v>13757.257142857139</v>
      </c>
      <c r="CN174">
        <v>9558.055714285716</v>
      </c>
      <c r="CO174">
        <v>46.561999999999998</v>
      </c>
      <c r="CP174">
        <v>49.686999999999998</v>
      </c>
      <c r="CQ174">
        <v>47.5</v>
      </c>
      <c r="CR174">
        <v>48.125</v>
      </c>
      <c r="CS174">
        <v>47.963999999999999</v>
      </c>
      <c r="CT174">
        <v>597.49285714285713</v>
      </c>
      <c r="CU174">
        <v>597.5414285714287</v>
      </c>
      <c r="CV174">
        <v>0</v>
      </c>
      <c r="CW174">
        <v>1665770402.5999999</v>
      </c>
      <c r="CX174">
        <v>0</v>
      </c>
      <c r="CY174">
        <v>1665769350.0999999</v>
      </c>
      <c r="CZ174" t="s">
        <v>356</v>
      </c>
      <c r="DA174">
        <v>1665769350.0999999</v>
      </c>
      <c r="DB174">
        <v>1665769349.0999999</v>
      </c>
      <c r="DC174">
        <v>11</v>
      </c>
      <c r="DD174">
        <v>-2.3E-2</v>
      </c>
      <c r="DE174">
        <v>-8.9999999999999993E-3</v>
      </c>
      <c r="DF174">
        <v>-1.113</v>
      </c>
      <c r="DG174">
        <v>0.21099999999999999</v>
      </c>
      <c r="DH174">
        <v>415</v>
      </c>
      <c r="DI174">
        <v>39</v>
      </c>
      <c r="DJ174">
        <v>0.32</v>
      </c>
      <c r="DK174">
        <v>0.12</v>
      </c>
      <c r="DL174">
        <v>-12.934442499999999</v>
      </c>
      <c r="DM174">
        <v>-0.22910656660412099</v>
      </c>
      <c r="DN174">
        <v>4.9725898119088688E-2</v>
      </c>
      <c r="DO174">
        <v>0</v>
      </c>
      <c r="DP174">
        <v>0.249315175</v>
      </c>
      <c r="DQ174">
        <v>0.2220359212007505</v>
      </c>
      <c r="DR174">
        <v>2.203751779339894E-2</v>
      </c>
      <c r="DS174">
        <v>0</v>
      </c>
      <c r="DT174">
        <v>0</v>
      </c>
      <c r="DU174">
        <v>0</v>
      </c>
      <c r="DV174">
        <v>0</v>
      </c>
      <c r="DW174">
        <v>-1</v>
      </c>
      <c r="DX174">
        <v>0</v>
      </c>
      <c r="DY174">
        <v>2</v>
      </c>
      <c r="DZ174" t="s">
        <v>363</v>
      </c>
      <c r="EA174">
        <v>3.2933699999999999</v>
      </c>
      <c r="EB174">
        <v>2.62527</v>
      </c>
      <c r="EC174">
        <v>0.190081</v>
      </c>
      <c r="ED174">
        <v>0.19014400000000001</v>
      </c>
      <c r="EE174">
        <v>0.153281</v>
      </c>
      <c r="EF174">
        <v>0.151035</v>
      </c>
      <c r="EG174">
        <v>24401.8</v>
      </c>
      <c r="EH174">
        <v>24878.2</v>
      </c>
      <c r="EI174">
        <v>28051.8</v>
      </c>
      <c r="EJ174">
        <v>29596.2</v>
      </c>
      <c r="EK174">
        <v>32630.9</v>
      </c>
      <c r="EL174">
        <v>34921.9</v>
      </c>
      <c r="EM174">
        <v>39533.9</v>
      </c>
      <c r="EN174">
        <v>42352.2</v>
      </c>
      <c r="EO174">
        <v>2.1175000000000002</v>
      </c>
      <c r="EP174">
        <v>2.1230799999999999</v>
      </c>
      <c r="EQ174">
        <v>6.7390500000000006E-2</v>
      </c>
      <c r="ER174">
        <v>0</v>
      </c>
      <c r="ES174">
        <v>34.3658</v>
      </c>
      <c r="ET174">
        <v>999.9</v>
      </c>
      <c r="EU174">
        <v>64.7</v>
      </c>
      <c r="EV174">
        <v>38.799999999999997</v>
      </c>
      <c r="EW174">
        <v>44.435600000000001</v>
      </c>
      <c r="EX174">
        <v>56.997500000000002</v>
      </c>
      <c r="EY174">
        <v>-2.7083400000000002</v>
      </c>
      <c r="EZ174">
        <v>2</v>
      </c>
      <c r="FA174">
        <v>0.75661299999999998</v>
      </c>
      <c r="FB174">
        <v>2.1245500000000002</v>
      </c>
      <c r="FC174">
        <v>20.253399999999999</v>
      </c>
      <c r="FD174">
        <v>5.21624</v>
      </c>
      <c r="FE174">
        <v>12.0099</v>
      </c>
      <c r="FF174">
        <v>4.9845499999999996</v>
      </c>
      <c r="FG174">
        <v>3.2845</v>
      </c>
      <c r="FH174">
        <v>8047.8</v>
      </c>
      <c r="FI174">
        <v>9999</v>
      </c>
      <c r="FJ174">
        <v>9999</v>
      </c>
      <c r="FK174">
        <v>562.29999999999995</v>
      </c>
      <c r="FL174">
        <v>1.8658699999999999</v>
      </c>
      <c r="FM174">
        <v>1.86225</v>
      </c>
      <c r="FN174">
        <v>1.86432</v>
      </c>
      <c r="FO174">
        <v>1.86039</v>
      </c>
      <c r="FP174">
        <v>1.86111</v>
      </c>
      <c r="FQ174">
        <v>1.8602000000000001</v>
      </c>
      <c r="FR174">
        <v>1.86191</v>
      </c>
      <c r="FS174">
        <v>1.8585199999999999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-0.98</v>
      </c>
      <c r="GH174">
        <v>0.22189999999999999</v>
      </c>
      <c r="GI174">
        <v>-1.0539319262819791</v>
      </c>
      <c r="GJ174">
        <v>-4.1205714796583209E-4</v>
      </c>
      <c r="GK174">
        <v>7.7744911336874259E-7</v>
      </c>
      <c r="GL174">
        <v>-3.0144991668536769E-10</v>
      </c>
      <c r="GM174">
        <v>-0.1266511706023529</v>
      </c>
      <c r="GN174">
        <v>4.3598202540073173E-3</v>
      </c>
      <c r="GO174">
        <v>2.9285056325319391E-4</v>
      </c>
      <c r="GP174">
        <v>-4.5385929978810709E-6</v>
      </c>
      <c r="GQ174">
        <v>2</v>
      </c>
      <c r="GR174">
        <v>2069</v>
      </c>
      <c r="GS174">
        <v>4</v>
      </c>
      <c r="GT174">
        <v>38</v>
      </c>
      <c r="GU174">
        <v>17.399999999999999</v>
      </c>
      <c r="GV174">
        <v>17.5</v>
      </c>
      <c r="GW174">
        <v>2.9284699999999999</v>
      </c>
      <c r="GX174">
        <v>2.5622600000000002</v>
      </c>
      <c r="GY174">
        <v>2.04834</v>
      </c>
      <c r="GZ174">
        <v>2.6220699999999999</v>
      </c>
      <c r="HA174">
        <v>2.1972700000000001</v>
      </c>
      <c r="HB174">
        <v>2.36328</v>
      </c>
      <c r="HC174">
        <v>43.754300000000001</v>
      </c>
      <c r="HD174">
        <v>16.3385</v>
      </c>
      <c r="HE174">
        <v>18</v>
      </c>
      <c r="HF174">
        <v>652.54</v>
      </c>
      <c r="HG174">
        <v>728.77300000000002</v>
      </c>
      <c r="HH174">
        <v>31.000900000000001</v>
      </c>
      <c r="HI174">
        <v>36.697800000000001</v>
      </c>
      <c r="HJ174">
        <v>30.000499999999999</v>
      </c>
      <c r="HK174">
        <v>36.4482</v>
      </c>
      <c r="HL174">
        <v>36.420499999999997</v>
      </c>
      <c r="HM174">
        <v>58.584299999999999</v>
      </c>
      <c r="HN174">
        <v>14.149100000000001</v>
      </c>
      <c r="HO174">
        <v>100</v>
      </c>
      <c r="HP174">
        <v>31</v>
      </c>
      <c r="HQ174">
        <v>1063.54</v>
      </c>
      <c r="HR174">
        <v>39.395099999999999</v>
      </c>
      <c r="HS174">
        <v>98.755499999999998</v>
      </c>
      <c r="HT174">
        <v>98.164500000000004</v>
      </c>
    </row>
    <row r="175" spans="1:228" x14ac:dyDescent="0.2">
      <c r="A175">
        <v>160</v>
      </c>
      <c r="B175">
        <v>1665770401.0999999</v>
      </c>
      <c r="C175">
        <v>635</v>
      </c>
      <c r="D175" t="s">
        <v>679</v>
      </c>
      <c r="E175" t="s">
        <v>680</v>
      </c>
      <c r="F175">
        <v>4</v>
      </c>
      <c r="G175">
        <v>1665770398.7874999</v>
      </c>
      <c r="H175">
        <f t="shared" si="68"/>
        <v>3.074854032780721E-4</v>
      </c>
      <c r="I175">
        <f t="shared" si="69"/>
        <v>0.30748540327807211</v>
      </c>
      <c r="J175">
        <f t="shared" si="70"/>
        <v>3.3075181516289822</v>
      </c>
      <c r="K175">
        <f t="shared" si="71"/>
        <v>1041.1875</v>
      </c>
      <c r="L175">
        <f t="shared" si="72"/>
        <v>697.85176292146696</v>
      </c>
      <c r="M175">
        <f t="shared" si="73"/>
        <v>70.700988296813819</v>
      </c>
      <c r="N175">
        <f t="shared" si="74"/>
        <v>105.48513189121641</v>
      </c>
      <c r="O175">
        <f t="shared" si="75"/>
        <v>1.670740354317116E-2</v>
      </c>
      <c r="P175">
        <f t="shared" si="76"/>
        <v>2.7651245157907169</v>
      </c>
      <c r="Q175">
        <f t="shared" si="77"/>
        <v>1.6651523156715274E-2</v>
      </c>
      <c r="R175">
        <f t="shared" si="78"/>
        <v>1.0412206945265314E-2</v>
      </c>
      <c r="S175">
        <f t="shared" si="79"/>
        <v>226.11900823579509</v>
      </c>
      <c r="T175">
        <f t="shared" si="80"/>
        <v>36.635885207537598</v>
      </c>
      <c r="U175">
        <f t="shared" si="81"/>
        <v>35.449725000000001</v>
      </c>
      <c r="V175">
        <f t="shared" si="82"/>
        <v>5.7905715850424873</v>
      </c>
      <c r="W175">
        <f t="shared" si="83"/>
        <v>69.747177377217469</v>
      </c>
      <c r="X175">
        <f t="shared" si="84"/>
        <v>4.0102383713453413</v>
      </c>
      <c r="Y175">
        <f t="shared" si="85"/>
        <v>5.7496783700027745</v>
      </c>
      <c r="Z175">
        <f t="shared" si="86"/>
        <v>1.7803332136971459</v>
      </c>
      <c r="AA175">
        <f t="shared" si="87"/>
        <v>-13.560106284562979</v>
      </c>
      <c r="AB175">
        <f t="shared" si="88"/>
        <v>-19.131706560701833</v>
      </c>
      <c r="AC175">
        <f t="shared" si="89"/>
        <v>-1.6219308405281729</v>
      </c>
      <c r="AD175">
        <f t="shared" si="90"/>
        <v>191.80526455000211</v>
      </c>
      <c r="AE175">
        <f t="shared" si="91"/>
        <v>13.764450511060128</v>
      </c>
      <c r="AF175">
        <f t="shared" si="92"/>
        <v>0.31057088749047118</v>
      </c>
      <c r="AG175">
        <f t="shared" si="93"/>
        <v>3.3075181516289822</v>
      </c>
      <c r="AH175">
        <v>1097.3645243029989</v>
      </c>
      <c r="AI175">
        <v>1087.224909090909</v>
      </c>
      <c r="AJ175">
        <v>1.7244922826288991</v>
      </c>
      <c r="AK175">
        <v>66.492370730990942</v>
      </c>
      <c r="AL175">
        <f t="shared" si="94"/>
        <v>0.30748540327807211</v>
      </c>
      <c r="AM175">
        <v>39.308963838070603</v>
      </c>
      <c r="AN175">
        <v>39.583602197802222</v>
      </c>
      <c r="AO175">
        <v>-3.8733955234921471E-4</v>
      </c>
      <c r="AP175">
        <v>87.124668143058287</v>
      </c>
      <c r="AQ175">
        <v>37</v>
      </c>
      <c r="AR175">
        <v>6</v>
      </c>
      <c r="AS175">
        <f t="shared" si="95"/>
        <v>1</v>
      </c>
      <c r="AT175">
        <f t="shared" si="96"/>
        <v>0</v>
      </c>
      <c r="AU175">
        <f t="shared" si="97"/>
        <v>46912.400420772959</v>
      </c>
      <c r="AV175">
        <f t="shared" si="98"/>
        <v>1200.0125</v>
      </c>
      <c r="AW175">
        <f t="shared" si="99"/>
        <v>1025.9364135936762</v>
      </c>
      <c r="AX175">
        <f t="shared" si="100"/>
        <v>0.85493810572279549</v>
      </c>
      <c r="AY175">
        <f t="shared" si="101"/>
        <v>0.18843054404499543</v>
      </c>
      <c r="AZ175">
        <v>6</v>
      </c>
      <c r="BA175">
        <v>0.5</v>
      </c>
      <c r="BB175" t="s">
        <v>355</v>
      </c>
      <c r="BC175">
        <v>2</v>
      </c>
      <c r="BD175" t="b">
        <v>1</v>
      </c>
      <c r="BE175">
        <v>1665770398.7874999</v>
      </c>
      <c r="BF175">
        <v>1041.1875</v>
      </c>
      <c r="BG175">
        <v>1054.1912500000001</v>
      </c>
      <c r="BH175">
        <v>39.582925000000003</v>
      </c>
      <c r="BI175">
        <v>39.307600000000001</v>
      </c>
      <c r="BJ175">
        <v>1042.1675</v>
      </c>
      <c r="BK175">
        <v>39.361024999999998</v>
      </c>
      <c r="BL175">
        <v>650.01924999999994</v>
      </c>
      <c r="BM175">
        <v>101.21225</v>
      </c>
      <c r="BN175">
        <v>0.1000802875</v>
      </c>
      <c r="BO175">
        <v>35.3213875</v>
      </c>
      <c r="BP175">
        <v>35.449725000000001</v>
      </c>
      <c r="BQ175">
        <v>999.9</v>
      </c>
      <c r="BR175">
        <v>0</v>
      </c>
      <c r="BS175">
        <v>0</v>
      </c>
      <c r="BT175">
        <v>8981.9549999999981</v>
      </c>
      <c r="BU175">
        <v>0</v>
      </c>
      <c r="BV175">
        <v>1853.68625</v>
      </c>
      <c r="BW175">
        <v>-13.003337500000001</v>
      </c>
      <c r="BX175">
        <v>1084.0975000000001</v>
      </c>
      <c r="BY175">
        <v>1097.3225</v>
      </c>
      <c r="BZ175">
        <v>0.27530274999999998</v>
      </c>
      <c r="CA175">
        <v>1054.1912500000001</v>
      </c>
      <c r="CB175">
        <v>39.307600000000001</v>
      </c>
      <c r="CC175">
        <v>4.0062837499999997</v>
      </c>
      <c r="CD175">
        <v>3.9784187499999999</v>
      </c>
      <c r="CE175">
        <v>28.933325</v>
      </c>
      <c r="CF175">
        <v>28.812825</v>
      </c>
      <c r="CG175">
        <v>1200.0125</v>
      </c>
      <c r="CH175">
        <v>0.49998037499999998</v>
      </c>
      <c r="CI175">
        <v>0.50001962499999997</v>
      </c>
      <c r="CJ175">
        <v>0</v>
      </c>
      <c r="CK175">
        <v>1110.5237500000001</v>
      </c>
      <c r="CL175">
        <v>4.9990899999999998</v>
      </c>
      <c r="CM175">
        <v>13757.05</v>
      </c>
      <c r="CN175">
        <v>9557.896249999998</v>
      </c>
      <c r="CO175">
        <v>46.561999999999998</v>
      </c>
      <c r="CP175">
        <v>49.686999999999998</v>
      </c>
      <c r="CQ175">
        <v>47.5</v>
      </c>
      <c r="CR175">
        <v>48.179250000000003</v>
      </c>
      <c r="CS175">
        <v>47.984250000000003</v>
      </c>
      <c r="CT175">
        <v>597.48249999999996</v>
      </c>
      <c r="CU175">
        <v>597.53</v>
      </c>
      <c r="CV175">
        <v>0</v>
      </c>
      <c r="CW175">
        <v>1665770406.8</v>
      </c>
      <c r="CX175">
        <v>0</v>
      </c>
      <c r="CY175">
        <v>1665769350.0999999</v>
      </c>
      <c r="CZ175" t="s">
        <v>356</v>
      </c>
      <c r="DA175">
        <v>1665769350.0999999</v>
      </c>
      <c r="DB175">
        <v>1665769349.0999999</v>
      </c>
      <c r="DC175">
        <v>11</v>
      </c>
      <c r="DD175">
        <v>-2.3E-2</v>
      </c>
      <c r="DE175">
        <v>-8.9999999999999993E-3</v>
      </c>
      <c r="DF175">
        <v>-1.113</v>
      </c>
      <c r="DG175">
        <v>0.21099999999999999</v>
      </c>
      <c r="DH175">
        <v>415</v>
      </c>
      <c r="DI175">
        <v>39</v>
      </c>
      <c r="DJ175">
        <v>0.32</v>
      </c>
      <c r="DK175">
        <v>0.12</v>
      </c>
      <c r="DL175">
        <v>-12.94738780487805</v>
      </c>
      <c r="DM175">
        <v>-0.24340557491289699</v>
      </c>
      <c r="DN175">
        <v>5.0635354443033853E-2</v>
      </c>
      <c r="DO175">
        <v>0</v>
      </c>
      <c r="DP175">
        <v>0.259273243902439</v>
      </c>
      <c r="DQ175">
        <v>0.1534856027874566</v>
      </c>
      <c r="DR175">
        <v>1.6107009269229599E-2</v>
      </c>
      <c r="DS175">
        <v>0</v>
      </c>
      <c r="DT175">
        <v>0</v>
      </c>
      <c r="DU175">
        <v>0</v>
      </c>
      <c r="DV175">
        <v>0</v>
      </c>
      <c r="DW175">
        <v>-1</v>
      </c>
      <c r="DX175">
        <v>0</v>
      </c>
      <c r="DY175">
        <v>2</v>
      </c>
      <c r="DZ175" t="s">
        <v>363</v>
      </c>
      <c r="EA175">
        <v>3.2933400000000002</v>
      </c>
      <c r="EB175">
        <v>2.6250800000000001</v>
      </c>
      <c r="EC175">
        <v>0.19084799999999999</v>
      </c>
      <c r="ED175">
        <v>0.190917</v>
      </c>
      <c r="EE175">
        <v>0.153283</v>
      </c>
      <c r="EF175">
        <v>0.15102599999999999</v>
      </c>
      <c r="EG175">
        <v>24377.599999999999</v>
      </c>
      <c r="EH175">
        <v>24853.9</v>
      </c>
      <c r="EI175">
        <v>28050.7</v>
      </c>
      <c r="EJ175">
        <v>29595.8</v>
      </c>
      <c r="EK175">
        <v>32629.8</v>
      </c>
      <c r="EL175">
        <v>34921.699999999997</v>
      </c>
      <c r="EM175">
        <v>39532.6</v>
      </c>
      <c r="EN175">
        <v>42351.5</v>
      </c>
      <c r="EO175">
        <v>2.1173999999999999</v>
      </c>
      <c r="EP175">
        <v>2.1230500000000001</v>
      </c>
      <c r="EQ175">
        <v>6.6489000000000006E-2</v>
      </c>
      <c r="ER175">
        <v>0</v>
      </c>
      <c r="ES175">
        <v>34.373100000000001</v>
      </c>
      <c r="ET175">
        <v>999.9</v>
      </c>
      <c r="EU175">
        <v>64.7</v>
      </c>
      <c r="EV175">
        <v>38.799999999999997</v>
      </c>
      <c r="EW175">
        <v>44.440100000000001</v>
      </c>
      <c r="EX175">
        <v>57.267499999999998</v>
      </c>
      <c r="EY175">
        <v>-2.5881400000000001</v>
      </c>
      <c r="EZ175">
        <v>2</v>
      </c>
      <c r="FA175">
        <v>0.75683199999999995</v>
      </c>
      <c r="FB175">
        <v>2.1236600000000001</v>
      </c>
      <c r="FC175">
        <v>20.253299999999999</v>
      </c>
      <c r="FD175">
        <v>5.2163899999999996</v>
      </c>
      <c r="FE175">
        <v>12.0099</v>
      </c>
      <c r="FF175">
        <v>4.9847000000000001</v>
      </c>
      <c r="FG175">
        <v>3.2845</v>
      </c>
      <c r="FH175">
        <v>8047.8</v>
      </c>
      <c r="FI175">
        <v>9999</v>
      </c>
      <c r="FJ175">
        <v>9999</v>
      </c>
      <c r="FK175">
        <v>562.29999999999995</v>
      </c>
      <c r="FL175">
        <v>1.8658600000000001</v>
      </c>
      <c r="FM175">
        <v>1.86229</v>
      </c>
      <c r="FN175">
        <v>1.86432</v>
      </c>
      <c r="FO175">
        <v>1.8603799999999999</v>
      </c>
      <c r="FP175">
        <v>1.86111</v>
      </c>
      <c r="FQ175">
        <v>1.8602000000000001</v>
      </c>
      <c r="FR175">
        <v>1.8619000000000001</v>
      </c>
      <c r="FS175">
        <v>1.8585199999999999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-0.98</v>
      </c>
      <c r="GH175">
        <v>0.22189999999999999</v>
      </c>
      <c r="GI175">
        <v>-1.0539319262819791</v>
      </c>
      <c r="GJ175">
        <v>-4.1205714796583209E-4</v>
      </c>
      <c r="GK175">
        <v>7.7744911336874259E-7</v>
      </c>
      <c r="GL175">
        <v>-3.0144991668536769E-10</v>
      </c>
      <c r="GM175">
        <v>-0.1266511706023529</v>
      </c>
      <c r="GN175">
        <v>4.3598202540073173E-3</v>
      </c>
      <c r="GO175">
        <v>2.9285056325319391E-4</v>
      </c>
      <c r="GP175">
        <v>-4.5385929978810709E-6</v>
      </c>
      <c r="GQ175">
        <v>2</v>
      </c>
      <c r="GR175">
        <v>2069</v>
      </c>
      <c r="GS175">
        <v>4</v>
      </c>
      <c r="GT175">
        <v>38</v>
      </c>
      <c r="GU175">
        <v>17.5</v>
      </c>
      <c r="GV175">
        <v>17.5</v>
      </c>
      <c r="GW175">
        <v>2.94434</v>
      </c>
      <c r="GX175">
        <v>2.5671400000000002</v>
      </c>
      <c r="GY175">
        <v>2.04834</v>
      </c>
      <c r="GZ175">
        <v>2.6232899999999999</v>
      </c>
      <c r="HA175">
        <v>2.1972700000000001</v>
      </c>
      <c r="HB175">
        <v>2.323</v>
      </c>
      <c r="HC175">
        <v>43.754300000000001</v>
      </c>
      <c r="HD175">
        <v>16.321000000000002</v>
      </c>
      <c r="HE175">
        <v>18</v>
      </c>
      <c r="HF175">
        <v>652.50099999999998</v>
      </c>
      <c r="HG175">
        <v>728.78700000000003</v>
      </c>
      <c r="HH175">
        <v>31.0002</v>
      </c>
      <c r="HI175">
        <v>36.702199999999998</v>
      </c>
      <c r="HJ175">
        <v>30.000499999999999</v>
      </c>
      <c r="HK175">
        <v>36.452399999999997</v>
      </c>
      <c r="HL175">
        <v>36.4238</v>
      </c>
      <c r="HM175">
        <v>58.880400000000002</v>
      </c>
      <c r="HN175">
        <v>14.149100000000001</v>
      </c>
      <c r="HO175">
        <v>100</v>
      </c>
      <c r="HP175">
        <v>31</v>
      </c>
      <c r="HQ175">
        <v>1070.23</v>
      </c>
      <c r="HR175">
        <v>39.394599999999997</v>
      </c>
      <c r="HS175">
        <v>98.751999999999995</v>
      </c>
      <c r="HT175">
        <v>98.162899999999993</v>
      </c>
    </row>
    <row r="176" spans="1:228" x14ac:dyDescent="0.2">
      <c r="A176">
        <v>161</v>
      </c>
      <c r="B176">
        <v>1665770405.0999999</v>
      </c>
      <c r="C176">
        <v>639</v>
      </c>
      <c r="D176" t="s">
        <v>681</v>
      </c>
      <c r="E176" t="s">
        <v>682</v>
      </c>
      <c r="F176">
        <v>4</v>
      </c>
      <c r="G176">
        <v>1665770403.0999999</v>
      </c>
      <c r="H176">
        <f t="shared" si="68"/>
        <v>3.0983818491989195E-4</v>
      </c>
      <c r="I176">
        <f t="shared" si="69"/>
        <v>0.30983818491989196</v>
      </c>
      <c r="J176">
        <f t="shared" si="70"/>
        <v>3.230187704949822</v>
      </c>
      <c r="K176">
        <f t="shared" si="71"/>
        <v>1048.3428571428569</v>
      </c>
      <c r="L176">
        <f t="shared" si="72"/>
        <v>714.66680744694304</v>
      </c>
      <c r="M176">
        <f t="shared" si="73"/>
        <v>72.405069861354548</v>
      </c>
      <c r="N176">
        <f t="shared" si="74"/>
        <v>106.21080623744488</v>
      </c>
      <c r="O176">
        <f t="shared" si="75"/>
        <v>1.6847307713489669E-2</v>
      </c>
      <c r="P176">
        <f t="shared" si="76"/>
        <v>2.7647010933851064</v>
      </c>
      <c r="Q176">
        <f t="shared" si="77"/>
        <v>1.6790480596033108E-2</v>
      </c>
      <c r="R176">
        <f t="shared" si="78"/>
        <v>1.0499140005339998E-2</v>
      </c>
      <c r="S176">
        <f t="shared" si="79"/>
        <v>226.13369109381475</v>
      </c>
      <c r="T176">
        <f t="shared" si="80"/>
        <v>36.636873873154009</v>
      </c>
      <c r="U176">
        <f t="shared" si="81"/>
        <v>35.446142857142853</v>
      </c>
      <c r="V176">
        <f t="shared" si="82"/>
        <v>5.7894267586684069</v>
      </c>
      <c r="W176">
        <f t="shared" si="83"/>
        <v>69.74293087154868</v>
      </c>
      <c r="X176">
        <f t="shared" si="84"/>
        <v>4.010294491742914</v>
      </c>
      <c r="Y176">
        <f t="shared" si="85"/>
        <v>5.7501089237689262</v>
      </c>
      <c r="Z176">
        <f t="shared" si="86"/>
        <v>1.779132266925493</v>
      </c>
      <c r="AA176">
        <f t="shared" si="87"/>
        <v>-13.663863954967235</v>
      </c>
      <c r="AB176">
        <f t="shared" si="88"/>
        <v>-18.392839763766144</v>
      </c>
      <c r="AC176">
        <f t="shared" si="89"/>
        <v>-1.559513760634085</v>
      </c>
      <c r="AD176">
        <f t="shared" si="90"/>
        <v>192.51747361444728</v>
      </c>
      <c r="AE176">
        <f t="shared" si="91"/>
        <v>13.852698775350527</v>
      </c>
      <c r="AF176">
        <f t="shared" si="92"/>
        <v>0.31153278659140476</v>
      </c>
      <c r="AG176">
        <f t="shared" si="93"/>
        <v>3.230187704949822</v>
      </c>
      <c r="AH176">
        <v>1104.3398655261799</v>
      </c>
      <c r="AI176">
        <v>1094.1775757575761</v>
      </c>
      <c r="AJ176">
        <v>1.7484358518848411</v>
      </c>
      <c r="AK176">
        <v>66.492370730990942</v>
      </c>
      <c r="AL176">
        <f t="shared" si="94"/>
        <v>0.30983818491989196</v>
      </c>
      <c r="AM176">
        <v>39.306617257466101</v>
      </c>
      <c r="AN176">
        <v>39.579819780219808</v>
      </c>
      <c r="AO176">
        <v>2.8013093547460041E-4</v>
      </c>
      <c r="AP176">
        <v>87.124668143058287</v>
      </c>
      <c r="AQ176">
        <v>37</v>
      </c>
      <c r="AR176">
        <v>6</v>
      </c>
      <c r="AS176">
        <f t="shared" si="95"/>
        <v>1</v>
      </c>
      <c r="AT176">
        <f t="shared" si="96"/>
        <v>0</v>
      </c>
      <c r="AU176">
        <f t="shared" si="97"/>
        <v>46900.642312559467</v>
      </c>
      <c r="AV176">
        <f t="shared" si="98"/>
        <v>1200.0842857142859</v>
      </c>
      <c r="AW176">
        <f t="shared" si="99"/>
        <v>1025.998385022702</v>
      </c>
      <c r="AX176">
        <f t="shared" si="100"/>
        <v>0.85493860492642937</v>
      </c>
      <c r="AY176">
        <f t="shared" si="101"/>
        <v>0.18843150750800872</v>
      </c>
      <c r="AZ176">
        <v>6</v>
      </c>
      <c r="BA176">
        <v>0.5</v>
      </c>
      <c r="BB176" t="s">
        <v>355</v>
      </c>
      <c r="BC176">
        <v>2</v>
      </c>
      <c r="BD176" t="b">
        <v>1</v>
      </c>
      <c r="BE176">
        <v>1665770403.0999999</v>
      </c>
      <c r="BF176">
        <v>1048.3428571428569</v>
      </c>
      <c r="BG176">
        <v>1061.431428571429</v>
      </c>
      <c r="BH176">
        <v>39.583199999999998</v>
      </c>
      <c r="BI176">
        <v>39.307014285714281</v>
      </c>
      <c r="BJ176">
        <v>1049.3228571428569</v>
      </c>
      <c r="BK176">
        <v>39.361285714285707</v>
      </c>
      <c r="BL176">
        <v>650.00028571428572</v>
      </c>
      <c r="BM176">
        <v>101.21299999999999</v>
      </c>
      <c r="BN176">
        <v>0.10004421428571431</v>
      </c>
      <c r="BO176">
        <v>35.322742857142863</v>
      </c>
      <c r="BP176">
        <v>35.446142857142853</v>
      </c>
      <c r="BQ176">
        <v>999.89999999999986</v>
      </c>
      <c r="BR176">
        <v>0</v>
      </c>
      <c r="BS176">
        <v>0</v>
      </c>
      <c r="BT176">
        <v>8979.6428571428569</v>
      </c>
      <c r="BU176">
        <v>0</v>
      </c>
      <c r="BV176">
        <v>1852.1128571428569</v>
      </c>
      <c r="BW176">
        <v>-13.088242857142861</v>
      </c>
      <c r="BX176">
        <v>1091.5514285714289</v>
      </c>
      <c r="BY176">
        <v>1104.8599999999999</v>
      </c>
      <c r="BZ176">
        <v>0.27618742857142858</v>
      </c>
      <c r="CA176">
        <v>1061.431428571429</v>
      </c>
      <c r="CB176">
        <v>39.307014285714281</v>
      </c>
      <c r="CC176">
        <v>4.0063357142857141</v>
      </c>
      <c r="CD176">
        <v>3.978382857142857</v>
      </c>
      <c r="CE176">
        <v>28.93355714285714</v>
      </c>
      <c r="CF176">
        <v>28.812657142857141</v>
      </c>
      <c r="CG176">
        <v>1200.0842857142859</v>
      </c>
      <c r="CH176">
        <v>0.49996242857142859</v>
      </c>
      <c r="CI176">
        <v>0.5000375714285713</v>
      </c>
      <c r="CJ176">
        <v>0</v>
      </c>
      <c r="CK176">
        <v>1110.452857142858</v>
      </c>
      <c r="CL176">
        <v>4.9990899999999998</v>
      </c>
      <c r="CM176">
        <v>13757.642857142861</v>
      </c>
      <c r="CN176">
        <v>9558.3857142857141</v>
      </c>
      <c r="CO176">
        <v>46.561999999999998</v>
      </c>
      <c r="CP176">
        <v>49.686999999999998</v>
      </c>
      <c r="CQ176">
        <v>47.5</v>
      </c>
      <c r="CR176">
        <v>48.186999999999998</v>
      </c>
      <c r="CS176">
        <v>48</v>
      </c>
      <c r="CT176">
        <v>597.49857142857138</v>
      </c>
      <c r="CU176">
        <v>597.58571428571429</v>
      </c>
      <c r="CV176">
        <v>0</v>
      </c>
      <c r="CW176">
        <v>1665770410.4000001</v>
      </c>
      <c r="CX176">
        <v>0</v>
      </c>
      <c r="CY176">
        <v>1665769350.0999999</v>
      </c>
      <c r="CZ176" t="s">
        <v>356</v>
      </c>
      <c r="DA176">
        <v>1665769350.0999999</v>
      </c>
      <c r="DB176">
        <v>1665769349.0999999</v>
      </c>
      <c r="DC176">
        <v>11</v>
      </c>
      <c r="DD176">
        <v>-2.3E-2</v>
      </c>
      <c r="DE176">
        <v>-8.9999999999999993E-3</v>
      </c>
      <c r="DF176">
        <v>-1.113</v>
      </c>
      <c r="DG176">
        <v>0.21099999999999999</v>
      </c>
      <c r="DH176">
        <v>415</v>
      </c>
      <c r="DI176">
        <v>39</v>
      </c>
      <c r="DJ176">
        <v>0.32</v>
      </c>
      <c r="DK176">
        <v>0.12</v>
      </c>
      <c r="DL176">
        <v>-12.97969</v>
      </c>
      <c r="DM176">
        <v>-0.59864915572229482</v>
      </c>
      <c r="DN176">
        <v>7.2306589602884663E-2</v>
      </c>
      <c r="DO176">
        <v>0</v>
      </c>
      <c r="DP176">
        <v>0.26947490000000002</v>
      </c>
      <c r="DQ176">
        <v>7.6936255159474498E-2</v>
      </c>
      <c r="DR176">
        <v>8.1856505049995847E-3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357</v>
      </c>
      <c r="EA176">
        <v>3.2934299999999999</v>
      </c>
      <c r="EB176">
        <v>2.6253299999999999</v>
      </c>
      <c r="EC176">
        <v>0.19162199999999999</v>
      </c>
      <c r="ED176">
        <v>0.191686</v>
      </c>
      <c r="EE176">
        <v>0.15326500000000001</v>
      </c>
      <c r="EF176">
        <v>0.15104600000000001</v>
      </c>
      <c r="EG176">
        <v>24354.2</v>
      </c>
      <c r="EH176">
        <v>24830.400000000001</v>
      </c>
      <c r="EI176">
        <v>28050.7</v>
      </c>
      <c r="EJ176">
        <v>29596</v>
      </c>
      <c r="EK176">
        <v>32630.3</v>
      </c>
      <c r="EL176">
        <v>34921.300000000003</v>
      </c>
      <c r="EM176">
        <v>39532.400000000001</v>
      </c>
      <c r="EN176">
        <v>42352</v>
      </c>
      <c r="EO176">
        <v>2.11755</v>
      </c>
      <c r="EP176">
        <v>2.1231499999999999</v>
      </c>
      <c r="EQ176">
        <v>6.6459199999999996E-2</v>
      </c>
      <c r="ER176">
        <v>0</v>
      </c>
      <c r="ES176">
        <v>34.376300000000001</v>
      </c>
      <c r="ET176">
        <v>999.9</v>
      </c>
      <c r="EU176">
        <v>64.7</v>
      </c>
      <c r="EV176">
        <v>38.799999999999997</v>
      </c>
      <c r="EW176">
        <v>44.433</v>
      </c>
      <c r="EX176">
        <v>57.207500000000003</v>
      </c>
      <c r="EY176">
        <v>-2.7604099999999998</v>
      </c>
      <c r="EZ176">
        <v>2</v>
      </c>
      <c r="FA176">
        <v>0.75726599999999999</v>
      </c>
      <c r="FB176">
        <v>2.1219399999999999</v>
      </c>
      <c r="FC176">
        <v>20.253399999999999</v>
      </c>
      <c r="FD176">
        <v>5.2160900000000003</v>
      </c>
      <c r="FE176">
        <v>12.0099</v>
      </c>
      <c r="FF176">
        <v>4.9842500000000003</v>
      </c>
      <c r="FG176">
        <v>3.2844500000000001</v>
      </c>
      <c r="FH176">
        <v>8048.1</v>
      </c>
      <c r="FI176">
        <v>9999</v>
      </c>
      <c r="FJ176">
        <v>9999</v>
      </c>
      <c r="FK176">
        <v>562.29999999999995</v>
      </c>
      <c r="FL176">
        <v>1.86585</v>
      </c>
      <c r="FM176">
        <v>1.86226</v>
      </c>
      <c r="FN176">
        <v>1.86432</v>
      </c>
      <c r="FO176">
        <v>1.8603799999999999</v>
      </c>
      <c r="FP176">
        <v>1.86113</v>
      </c>
      <c r="FQ176">
        <v>1.8602000000000001</v>
      </c>
      <c r="FR176">
        <v>1.86188</v>
      </c>
      <c r="FS176">
        <v>1.8585199999999999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-0.98</v>
      </c>
      <c r="GH176">
        <v>0.22189999999999999</v>
      </c>
      <c r="GI176">
        <v>-1.0539319262819791</v>
      </c>
      <c r="GJ176">
        <v>-4.1205714796583209E-4</v>
      </c>
      <c r="GK176">
        <v>7.7744911336874259E-7</v>
      </c>
      <c r="GL176">
        <v>-3.0144991668536769E-10</v>
      </c>
      <c r="GM176">
        <v>-0.1266511706023529</v>
      </c>
      <c r="GN176">
        <v>4.3598202540073173E-3</v>
      </c>
      <c r="GO176">
        <v>2.9285056325319391E-4</v>
      </c>
      <c r="GP176">
        <v>-4.5385929978810709E-6</v>
      </c>
      <c r="GQ176">
        <v>2</v>
      </c>
      <c r="GR176">
        <v>2069</v>
      </c>
      <c r="GS176">
        <v>4</v>
      </c>
      <c r="GT176">
        <v>38</v>
      </c>
      <c r="GU176">
        <v>17.600000000000001</v>
      </c>
      <c r="GV176">
        <v>17.600000000000001</v>
      </c>
      <c r="GW176">
        <v>2.9589799999999999</v>
      </c>
      <c r="GX176">
        <v>2.5708000000000002</v>
      </c>
      <c r="GY176">
        <v>2.04834</v>
      </c>
      <c r="GZ176">
        <v>2.6232899999999999</v>
      </c>
      <c r="HA176">
        <v>2.1972700000000001</v>
      </c>
      <c r="HB176">
        <v>2.36206</v>
      </c>
      <c r="HC176">
        <v>43.726900000000001</v>
      </c>
      <c r="HD176">
        <v>16.329799999999999</v>
      </c>
      <c r="HE176">
        <v>18</v>
      </c>
      <c r="HF176">
        <v>652.654</v>
      </c>
      <c r="HG176">
        <v>728.92200000000003</v>
      </c>
      <c r="HH176">
        <v>30.9999</v>
      </c>
      <c r="HI176">
        <v>36.707000000000001</v>
      </c>
      <c r="HJ176">
        <v>30.000499999999999</v>
      </c>
      <c r="HK176">
        <v>36.455800000000004</v>
      </c>
      <c r="HL176">
        <v>36.427199999999999</v>
      </c>
      <c r="HM176">
        <v>59.178400000000003</v>
      </c>
      <c r="HN176">
        <v>13.867599999999999</v>
      </c>
      <c r="HO176">
        <v>100</v>
      </c>
      <c r="HP176">
        <v>31</v>
      </c>
      <c r="HQ176">
        <v>1076.9100000000001</v>
      </c>
      <c r="HR176">
        <v>39.406100000000002</v>
      </c>
      <c r="HS176">
        <v>98.7517</v>
      </c>
      <c r="HT176">
        <v>98.163899999999998</v>
      </c>
    </row>
    <row r="177" spans="1:228" x14ac:dyDescent="0.2">
      <c r="A177">
        <v>162</v>
      </c>
      <c r="B177">
        <v>1665770408.5999999</v>
      </c>
      <c r="C177">
        <v>642.5</v>
      </c>
      <c r="D177" t="s">
        <v>683</v>
      </c>
      <c r="E177" t="s">
        <v>684</v>
      </c>
      <c r="F177">
        <v>4</v>
      </c>
      <c r="G177">
        <v>1665770406.5285721</v>
      </c>
      <c r="H177">
        <f t="shared" si="68"/>
        <v>3.0260239719653002E-4</v>
      </c>
      <c r="I177">
        <f t="shared" si="69"/>
        <v>0.30260239719653004</v>
      </c>
      <c r="J177">
        <f t="shared" si="70"/>
        <v>3.1569618735263147</v>
      </c>
      <c r="K177">
        <f t="shared" si="71"/>
        <v>1054.0999999999999</v>
      </c>
      <c r="L177">
        <f t="shared" si="72"/>
        <v>719.71309013070868</v>
      </c>
      <c r="M177">
        <f t="shared" si="73"/>
        <v>72.916384063831501</v>
      </c>
      <c r="N177">
        <f t="shared" si="74"/>
        <v>106.79416769775003</v>
      </c>
      <c r="O177">
        <f t="shared" si="75"/>
        <v>1.6436104081721498E-2</v>
      </c>
      <c r="P177">
        <f t="shared" si="76"/>
        <v>2.7690774703615562</v>
      </c>
      <c r="Q177">
        <f t="shared" si="77"/>
        <v>1.6382097524087716E-2</v>
      </c>
      <c r="R177">
        <f t="shared" si="78"/>
        <v>1.0243648357800008E-2</v>
      </c>
      <c r="S177">
        <f t="shared" si="79"/>
        <v>226.13145566436455</v>
      </c>
      <c r="T177">
        <f t="shared" si="80"/>
        <v>36.640169811850782</v>
      </c>
      <c r="U177">
        <f t="shared" si="81"/>
        <v>35.449985714285717</v>
      </c>
      <c r="V177">
        <f t="shared" si="82"/>
        <v>5.7906549150795357</v>
      </c>
      <c r="W177">
        <f t="shared" si="83"/>
        <v>69.721102757274494</v>
      </c>
      <c r="X177">
        <f t="shared" si="84"/>
        <v>4.0097608288822508</v>
      </c>
      <c r="Y177">
        <f t="shared" si="85"/>
        <v>5.7511437288101179</v>
      </c>
      <c r="Z177">
        <f t="shared" si="86"/>
        <v>1.7808940861972848</v>
      </c>
      <c r="AA177">
        <f t="shared" si="87"/>
        <v>-13.344765716366974</v>
      </c>
      <c r="AB177">
        <f t="shared" si="88"/>
        <v>-18.509393903833502</v>
      </c>
      <c r="AC177">
        <f t="shared" si="89"/>
        <v>-1.5669700588675108</v>
      </c>
      <c r="AD177">
        <f t="shared" si="90"/>
        <v>192.71032598529658</v>
      </c>
      <c r="AE177">
        <f t="shared" si="91"/>
        <v>13.873725983339094</v>
      </c>
      <c r="AF177">
        <f t="shared" si="92"/>
        <v>0.2407895135041993</v>
      </c>
      <c r="AG177">
        <f t="shared" si="93"/>
        <v>3.1569618735263147</v>
      </c>
      <c r="AH177">
        <v>1110.46185896976</v>
      </c>
      <c r="AI177">
        <v>1100.3071515151521</v>
      </c>
      <c r="AJ177">
        <v>1.7641117793966099</v>
      </c>
      <c r="AK177">
        <v>66.492370730990942</v>
      </c>
      <c r="AL177">
        <f t="shared" si="94"/>
        <v>0.30260239719653004</v>
      </c>
      <c r="AM177">
        <v>39.309196480314952</v>
      </c>
      <c r="AN177">
        <v>39.579917582417607</v>
      </c>
      <c r="AO177">
        <v>-4.6661442266421311E-4</v>
      </c>
      <c r="AP177">
        <v>87.124668143058287</v>
      </c>
      <c r="AQ177">
        <v>37</v>
      </c>
      <c r="AR177">
        <v>6</v>
      </c>
      <c r="AS177">
        <f t="shared" si="95"/>
        <v>1</v>
      </c>
      <c r="AT177">
        <f t="shared" si="96"/>
        <v>0</v>
      </c>
      <c r="AU177">
        <f t="shared" si="97"/>
        <v>47019.640649490255</v>
      </c>
      <c r="AV177">
        <f t="shared" si="98"/>
        <v>1200.078571428571</v>
      </c>
      <c r="AW177">
        <f t="shared" si="99"/>
        <v>1025.9928993079604</v>
      </c>
      <c r="AX177">
        <f t="shared" si="100"/>
        <v>0.85493810466644748</v>
      </c>
      <c r="AY177">
        <f t="shared" si="101"/>
        <v>0.18843054200624393</v>
      </c>
      <c r="AZ177">
        <v>6</v>
      </c>
      <c r="BA177">
        <v>0.5</v>
      </c>
      <c r="BB177" t="s">
        <v>355</v>
      </c>
      <c r="BC177">
        <v>2</v>
      </c>
      <c r="BD177" t="b">
        <v>1</v>
      </c>
      <c r="BE177">
        <v>1665770406.5285721</v>
      </c>
      <c r="BF177">
        <v>1054.0999999999999</v>
      </c>
      <c r="BG177">
        <v>1067.1400000000001</v>
      </c>
      <c r="BH177">
        <v>39.5779</v>
      </c>
      <c r="BI177">
        <v>39.364442857142862</v>
      </c>
      <c r="BJ177">
        <v>1055.075714285714</v>
      </c>
      <c r="BK177">
        <v>39.356028571428567</v>
      </c>
      <c r="BL177">
        <v>650.04028571428569</v>
      </c>
      <c r="BM177">
        <v>101.2131428571429</v>
      </c>
      <c r="BN177">
        <v>9.9984642857142855E-2</v>
      </c>
      <c r="BO177">
        <v>35.326000000000001</v>
      </c>
      <c r="BP177">
        <v>35.449985714285717</v>
      </c>
      <c r="BQ177">
        <v>999.89999999999986</v>
      </c>
      <c r="BR177">
        <v>0</v>
      </c>
      <c r="BS177">
        <v>0</v>
      </c>
      <c r="BT177">
        <v>9002.8557142857153</v>
      </c>
      <c r="BU177">
        <v>0</v>
      </c>
      <c r="BV177">
        <v>1852.197142857143</v>
      </c>
      <c r="BW177">
        <v>-13.04068571428571</v>
      </c>
      <c r="BX177">
        <v>1097.538571428571</v>
      </c>
      <c r="BY177">
        <v>1110.8699999999999</v>
      </c>
      <c r="BZ177">
        <v>0.21344199999999999</v>
      </c>
      <c r="CA177">
        <v>1067.1400000000001</v>
      </c>
      <c r="CB177">
        <v>39.364442857142862</v>
      </c>
      <c r="CC177">
        <v>4.0058071428571429</v>
      </c>
      <c r="CD177">
        <v>3.9842042857142861</v>
      </c>
      <c r="CE177">
        <v>28.931271428571421</v>
      </c>
      <c r="CF177">
        <v>28.837900000000001</v>
      </c>
      <c r="CG177">
        <v>1200.078571428571</v>
      </c>
      <c r="CH177">
        <v>0.49997799999999998</v>
      </c>
      <c r="CI177">
        <v>0.50002199999999986</v>
      </c>
      <c r="CJ177">
        <v>0</v>
      </c>
      <c r="CK177">
        <v>1110.3928571428571</v>
      </c>
      <c r="CL177">
        <v>4.9990899999999998</v>
      </c>
      <c r="CM177">
        <v>13765.28571428571</v>
      </c>
      <c r="CN177">
        <v>9558.3957142857125</v>
      </c>
      <c r="CO177">
        <v>46.58</v>
      </c>
      <c r="CP177">
        <v>49.686999999999998</v>
      </c>
      <c r="CQ177">
        <v>47.5</v>
      </c>
      <c r="CR177">
        <v>48.186999999999998</v>
      </c>
      <c r="CS177">
        <v>48</v>
      </c>
      <c r="CT177">
        <v>597.51571428571424</v>
      </c>
      <c r="CU177">
        <v>597.56285714285718</v>
      </c>
      <c r="CV177">
        <v>0</v>
      </c>
      <c r="CW177">
        <v>1665770414</v>
      </c>
      <c r="CX177">
        <v>0</v>
      </c>
      <c r="CY177">
        <v>1665769350.0999999</v>
      </c>
      <c r="CZ177" t="s">
        <v>356</v>
      </c>
      <c r="DA177">
        <v>1665769350.0999999</v>
      </c>
      <c r="DB177">
        <v>1665769349.0999999</v>
      </c>
      <c r="DC177">
        <v>11</v>
      </c>
      <c r="DD177">
        <v>-2.3E-2</v>
      </c>
      <c r="DE177">
        <v>-8.9999999999999993E-3</v>
      </c>
      <c r="DF177">
        <v>-1.113</v>
      </c>
      <c r="DG177">
        <v>0.21099999999999999</v>
      </c>
      <c r="DH177">
        <v>415</v>
      </c>
      <c r="DI177">
        <v>39</v>
      </c>
      <c r="DJ177">
        <v>0.32</v>
      </c>
      <c r="DK177">
        <v>0.12</v>
      </c>
      <c r="DL177">
        <v>-13.013227499999999</v>
      </c>
      <c r="DM177">
        <v>-0.33815347091931858</v>
      </c>
      <c r="DN177">
        <v>5.5525854282036928E-2</v>
      </c>
      <c r="DO177">
        <v>0</v>
      </c>
      <c r="DP177">
        <v>0.26221919999999999</v>
      </c>
      <c r="DQ177">
        <v>-0.14231790619136969</v>
      </c>
      <c r="DR177">
        <v>2.7653480756678721E-2</v>
      </c>
      <c r="DS177">
        <v>0</v>
      </c>
      <c r="DT177">
        <v>0</v>
      </c>
      <c r="DU177">
        <v>0</v>
      </c>
      <c r="DV177">
        <v>0</v>
      </c>
      <c r="DW177">
        <v>-1</v>
      </c>
      <c r="DX177">
        <v>0</v>
      </c>
      <c r="DY177">
        <v>2</v>
      </c>
      <c r="DZ177" t="s">
        <v>363</v>
      </c>
      <c r="EA177">
        <v>3.2934000000000001</v>
      </c>
      <c r="EB177">
        <v>2.6251000000000002</v>
      </c>
      <c r="EC177">
        <v>0.19230900000000001</v>
      </c>
      <c r="ED177">
        <v>0.19234999999999999</v>
      </c>
      <c r="EE177">
        <v>0.153282</v>
      </c>
      <c r="EF177">
        <v>0.15137400000000001</v>
      </c>
      <c r="EG177">
        <v>24333.3</v>
      </c>
      <c r="EH177">
        <v>24809.7</v>
      </c>
      <c r="EI177">
        <v>28050.7</v>
      </c>
      <c r="EJ177">
        <v>29595.9</v>
      </c>
      <c r="EK177">
        <v>32629.7</v>
      </c>
      <c r="EL177">
        <v>34907.599999999999</v>
      </c>
      <c r="EM177">
        <v>39532.400000000001</v>
      </c>
      <c r="EN177">
        <v>42351.7</v>
      </c>
      <c r="EO177">
        <v>2.11768</v>
      </c>
      <c r="EP177">
        <v>2.1233499999999998</v>
      </c>
      <c r="EQ177">
        <v>6.6481499999999999E-2</v>
      </c>
      <c r="ER177">
        <v>0</v>
      </c>
      <c r="ES177">
        <v>34.376300000000001</v>
      </c>
      <c r="ET177">
        <v>999.9</v>
      </c>
      <c r="EU177">
        <v>64.7</v>
      </c>
      <c r="EV177">
        <v>38.799999999999997</v>
      </c>
      <c r="EW177">
        <v>44.434699999999999</v>
      </c>
      <c r="EX177">
        <v>57.357500000000002</v>
      </c>
      <c r="EY177">
        <v>-2.7564099999999998</v>
      </c>
      <c r="EZ177">
        <v>2</v>
      </c>
      <c r="FA177">
        <v>0.75744900000000004</v>
      </c>
      <c r="FB177">
        <v>2.1206100000000001</v>
      </c>
      <c r="FC177">
        <v>20.253499999999999</v>
      </c>
      <c r="FD177">
        <v>5.21624</v>
      </c>
      <c r="FE177">
        <v>12.0099</v>
      </c>
      <c r="FF177">
        <v>4.9844999999999997</v>
      </c>
      <c r="FG177">
        <v>3.2845499999999999</v>
      </c>
      <c r="FH177">
        <v>8048.1</v>
      </c>
      <c r="FI177">
        <v>9999</v>
      </c>
      <c r="FJ177">
        <v>9999</v>
      </c>
      <c r="FK177">
        <v>562.29999999999995</v>
      </c>
      <c r="FL177">
        <v>1.86585</v>
      </c>
      <c r="FM177">
        <v>1.8622799999999999</v>
      </c>
      <c r="FN177">
        <v>1.86432</v>
      </c>
      <c r="FO177">
        <v>1.8603700000000001</v>
      </c>
      <c r="FP177">
        <v>1.8611200000000001</v>
      </c>
      <c r="FQ177">
        <v>1.8602000000000001</v>
      </c>
      <c r="FR177">
        <v>1.8619000000000001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-0.98</v>
      </c>
      <c r="GH177">
        <v>0.22189999999999999</v>
      </c>
      <c r="GI177">
        <v>-1.0539319262819791</v>
      </c>
      <c r="GJ177">
        <v>-4.1205714796583209E-4</v>
      </c>
      <c r="GK177">
        <v>7.7744911336874259E-7</v>
      </c>
      <c r="GL177">
        <v>-3.0144991668536769E-10</v>
      </c>
      <c r="GM177">
        <v>-0.1266511706023529</v>
      </c>
      <c r="GN177">
        <v>4.3598202540073173E-3</v>
      </c>
      <c r="GO177">
        <v>2.9285056325319391E-4</v>
      </c>
      <c r="GP177">
        <v>-4.5385929978810709E-6</v>
      </c>
      <c r="GQ177">
        <v>2</v>
      </c>
      <c r="GR177">
        <v>2069</v>
      </c>
      <c r="GS177">
        <v>4</v>
      </c>
      <c r="GT177">
        <v>38</v>
      </c>
      <c r="GU177">
        <v>17.600000000000001</v>
      </c>
      <c r="GV177">
        <v>17.7</v>
      </c>
      <c r="GW177">
        <v>2.97241</v>
      </c>
      <c r="GX177">
        <v>2.5708000000000002</v>
      </c>
      <c r="GY177">
        <v>2.04834</v>
      </c>
      <c r="GZ177">
        <v>2.6232899999999999</v>
      </c>
      <c r="HA177">
        <v>2.1972700000000001</v>
      </c>
      <c r="HB177">
        <v>2.3754900000000001</v>
      </c>
      <c r="HC177">
        <v>43.726900000000001</v>
      </c>
      <c r="HD177">
        <v>16.321000000000002</v>
      </c>
      <c r="HE177">
        <v>18</v>
      </c>
      <c r="HF177">
        <v>652.78399999999999</v>
      </c>
      <c r="HG177">
        <v>729.13800000000003</v>
      </c>
      <c r="HH177">
        <v>30.9998</v>
      </c>
      <c r="HI177">
        <v>36.711300000000001</v>
      </c>
      <c r="HJ177">
        <v>30.000399999999999</v>
      </c>
      <c r="HK177">
        <v>36.4589</v>
      </c>
      <c r="HL177">
        <v>36.429400000000001</v>
      </c>
      <c r="HM177">
        <v>59.445399999999999</v>
      </c>
      <c r="HN177">
        <v>13.867599999999999</v>
      </c>
      <c r="HO177">
        <v>100</v>
      </c>
      <c r="HP177">
        <v>31</v>
      </c>
      <c r="HQ177">
        <v>1083.58</v>
      </c>
      <c r="HR177">
        <v>39.3977</v>
      </c>
      <c r="HS177">
        <v>98.751599999999996</v>
      </c>
      <c r="HT177">
        <v>98.163300000000007</v>
      </c>
    </row>
    <row r="178" spans="1:228" x14ac:dyDescent="0.2">
      <c r="A178">
        <v>163</v>
      </c>
      <c r="B178">
        <v>1665770412.5999999</v>
      </c>
      <c r="C178">
        <v>646.5</v>
      </c>
      <c r="D178" t="s">
        <v>685</v>
      </c>
      <c r="E178" t="s">
        <v>686</v>
      </c>
      <c r="F178">
        <v>4</v>
      </c>
      <c r="G178">
        <v>1665770410.5999999</v>
      </c>
      <c r="H178">
        <f t="shared" si="68"/>
        <v>2.1496268777334603E-4</v>
      </c>
      <c r="I178">
        <f t="shared" si="69"/>
        <v>0.21496268777334604</v>
      </c>
      <c r="J178">
        <f t="shared" si="70"/>
        <v>3.3202875769718916</v>
      </c>
      <c r="K178">
        <f t="shared" si="71"/>
        <v>1060.958571428572</v>
      </c>
      <c r="L178">
        <f t="shared" si="72"/>
        <v>581.65116485971419</v>
      </c>
      <c r="M178">
        <f t="shared" si="73"/>
        <v>58.928851063509057</v>
      </c>
      <c r="N178">
        <f t="shared" si="74"/>
        <v>107.48894426326274</v>
      </c>
      <c r="O178">
        <f t="shared" si="75"/>
        <v>1.1696457446963444E-2</v>
      </c>
      <c r="P178">
        <f t="shared" si="76"/>
        <v>2.7645157487033636</v>
      </c>
      <c r="Q178">
        <f t="shared" si="77"/>
        <v>1.1669034370717042E-2</v>
      </c>
      <c r="R178">
        <f t="shared" si="78"/>
        <v>7.2956049311688042E-3</v>
      </c>
      <c r="S178">
        <f t="shared" si="79"/>
        <v>226.11757423547314</v>
      </c>
      <c r="T178">
        <f t="shared" si="80"/>
        <v>36.664176591918412</v>
      </c>
      <c r="U178">
        <f t="shared" si="81"/>
        <v>35.444628571428566</v>
      </c>
      <c r="V178">
        <f t="shared" si="82"/>
        <v>5.788942863294336</v>
      </c>
      <c r="W178">
        <f t="shared" si="83"/>
        <v>69.78222286646222</v>
      </c>
      <c r="X178">
        <f t="shared" si="84"/>
        <v>4.0128736923615937</v>
      </c>
      <c r="Y178">
        <f t="shared" si="85"/>
        <v>5.7505673042843215</v>
      </c>
      <c r="Z178">
        <f t="shared" si="86"/>
        <v>1.7760691709327423</v>
      </c>
      <c r="AA178">
        <f t="shared" si="87"/>
        <v>-9.479854530804559</v>
      </c>
      <c r="AB178">
        <f t="shared" si="88"/>
        <v>-17.950872447639281</v>
      </c>
      <c r="AC178">
        <f t="shared" si="89"/>
        <v>-1.5221412274661041</v>
      </c>
      <c r="AD178">
        <f t="shared" si="90"/>
        <v>197.16470602956318</v>
      </c>
      <c r="AE178">
        <f t="shared" si="91"/>
        <v>13.890685812586499</v>
      </c>
      <c r="AF178">
        <f t="shared" si="92"/>
        <v>0.1627904488997324</v>
      </c>
      <c r="AG178">
        <f t="shared" si="93"/>
        <v>3.3202875769718916</v>
      </c>
      <c r="AH178">
        <v>1117.5483707357359</v>
      </c>
      <c r="AI178">
        <v>1107.32503030303</v>
      </c>
      <c r="AJ178">
        <v>1.742025128423375</v>
      </c>
      <c r="AK178">
        <v>66.492370730990942</v>
      </c>
      <c r="AL178">
        <f t="shared" si="94"/>
        <v>0.21496268777334604</v>
      </c>
      <c r="AM178">
        <v>39.439573754714523</v>
      </c>
      <c r="AN178">
        <v>39.628096703296727</v>
      </c>
      <c r="AO178">
        <v>3.8534396662397792E-4</v>
      </c>
      <c r="AP178">
        <v>87.124668143058287</v>
      </c>
      <c r="AQ178">
        <v>37</v>
      </c>
      <c r="AR178">
        <v>6</v>
      </c>
      <c r="AS178">
        <f t="shared" si="95"/>
        <v>1</v>
      </c>
      <c r="AT178">
        <f t="shared" si="96"/>
        <v>0</v>
      </c>
      <c r="AU178">
        <f t="shared" si="97"/>
        <v>46895.364305480245</v>
      </c>
      <c r="AV178">
        <f t="shared" si="98"/>
        <v>1200.007142857143</v>
      </c>
      <c r="AW178">
        <f t="shared" si="99"/>
        <v>1025.9316135935096</v>
      </c>
      <c r="AX178">
        <f t="shared" si="100"/>
        <v>0.85493792241171973</v>
      </c>
      <c r="AY178">
        <f t="shared" si="101"/>
        <v>0.18843019025461893</v>
      </c>
      <c r="AZ178">
        <v>6</v>
      </c>
      <c r="BA178">
        <v>0.5</v>
      </c>
      <c r="BB178" t="s">
        <v>355</v>
      </c>
      <c r="BC178">
        <v>2</v>
      </c>
      <c r="BD178" t="b">
        <v>1</v>
      </c>
      <c r="BE178">
        <v>1665770410.5999999</v>
      </c>
      <c r="BF178">
        <v>1060.958571428572</v>
      </c>
      <c r="BG178">
        <v>1073.94</v>
      </c>
      <c r="BH178">
        <v>39.608657142857147</v>
      </c>
      <c r="BI178">
        <v>39.46434285714286</v>
      </c>
      <c r="BJ178">
        <v>1061.9357142857141</v>
      </c>
      <c r="BK178">
        <v>39.386614285714288</v>
      </c>
      <c r="BL178">
        <v>650.00857142857149</v>
      </c>
      <c r="BM178">
        <v>101.21299999999999</v>
      </c>
      <c r="BN178">
        <v>0.1000457285714286</v>
      </c>
      <c r="BO178">
        <v>35.324185714285711</v>
      </c>
      <c r="BP178">
        <v>35.444628571428566</v>
      </c>
      <c r="BQ178">
        <v>999.89999999999986</v>
      </c>
      <c r="BR178">
        <v>0</v>
      </c>
      <c r="BS178">
        <v>0</v>
      </c>
      <c r="BT178">
        <v>8978.66</v>
      </c>
      <c r="BU178">
        <v>0</v>
      </c>
      <c r="BV178">
        <v>1855.235714285714</v>
      </c>
      <c r="BW178">
        <v>-12.981314285714291</v>
      </c>
      <c r="BX178">
        <v>1104.7157142857141</v>
      </c>
      <c r="BY178">
        <v>1118.0642857142859</v>
      </c>
      <c r="BZ178">
        <v>0.14431271428571429</v>
      </c>
      <c r="CA178">
        <v>1073.94</v>
      </c>
      <c r="CB178">
        <v>39.46434285714286</v>
      </c>
      <c r="CC178">
        <v>4.0089057142857154</v>
      </c>
      <c r="CD178">
        <v>3.9942985714285721</v>
      </c>
      <c r="CE178">
        <v>28.94462857142857</v>
      </c>
      <c r="CF178">
        <v>28.88157142857143</v>
      </c>
      <c r="CG178">
        <v>1200.007142857143</v>
      </c>
      <c r="CH178">
        <v>0.49998628571428572</v>
      </c>
      <c r="CI178">
        <v>0.50001371428571428</v>
      </c>
      <c r="CJ178">
        <v>0</v>
      </c>
      <c r="CK178">
        <v>1110.237142857143</v>
      </c>
      <c r="CL178">
        <v>4.9990899999999998</v>
      </c>
      <c r="CM178">
        <v>13758.6</v>
      </c>
      <c r="CN178">
        <v>9557.8528571428578</v>
      </c>
      <c r="CO178">
        <v>46.561999999999998</v>
      </c>
      <c r="CP178">
        <v>49.705000000000013</v>
      </c>
      <c r="CQ178">
        <v>47.5</v>
      </c>
      <c r="CR178">
        <v>48.186999999999998</v>
      </c>
      <c r="CS178">
        <v>48</v>
      </c>
      <c r="CT178">
        <v>597.48714285714289</v>
      </c>
      <c r="CU178">
        <v>597.5200000000001</v>
      </c>
      <c r="CV178">
        <v>0</v>
      </c>
      <c r="CW178">
        <v>1665770418.2</v>
      </c>
      <c r="CX178">
        <v>0</v>
      </c>
      <c r="CY178">
        <v>1665769350.0999999</v>
      </c>
      <c r="CZ178" t="s">
        <v>356</v>
      </c>
      <c r="DA178">
        <v>1665769350.0999999</v>
      </c>
      <c r="DB178">
        <v>1665769349.0999999</v>
      </c>
      <c r="DC178">
        <v>11</v>
      </c>
      <c r="DD178">
        <v>-2.3E-2</v>
      </c>
      <c r="DE178">
        <v>-8.9999999999999993E-3</v>
      </c>
      <c r="DF178">
        <v>-1.113</v>
      </c>
      <c r="DG178">
        <v>0.21099999999999999</v>
      </c>
      <c r="DH178">
        <v>415</v>
      </c>
      <c r="DI178">
        <v>39</v>
      </c>
      <c r="DJ178">
        <v>0.32</v>
      </c>
      <c r="DK178">
        <v>0.12</v>
      </c>
      <c r="DL178">
        <v>-13.00948</v>
      </c>
      <c r="DM178">
        <v>-0.1461455909943179</v>
      </c>
      <c r="DN178">
        <v>5.7613501889748057E-2</v>
      </c>
      <c r="DO178">
        <v>0</v>
      </c>
      <c r="DP178">
        <v>0.23790582499999999</v>
      </c>
      <c r="DQ178">
        <v>-0.46540875422138872</v>
      </c>
      <c r="DR178">
        <v>5.4496146875667971E-2</v>
      </c>
      <c r="DS178">
        <v>0</v>
      </c>
      <c r="DT178">
        <v>0</v>
      </c>
      <c r="DU178">
        <v>0</v>
      </c>
      <c r="DV178">
        <v>0</v>
      </c>
      <c r="DW178">
        <v>-1</v>
      </c>
      <c r="DX178">
        <v>0</v>
      </c>
      <c r="DY178">
        <v>2</v>
      </c>
      <c r="DZ178" t="s">
        <v>363</v>
      </c>
      <c r="EA178">
        <v>3.2932700000000001</v>
      </c>
      <c r="EB178">
        <v>2.62521</v>
      </c>
      <c r="EC178">
        <v>0.193074</v>
      </c>
      <c r="ED178">
        <v>0.19311900000000001</v>
      </c>
      <c r="EE178">
        <v>0.15339900000000001</v>
      </c>
      <c r="EF178">
        <v>0.15143999999999999</v>
      </c>
      <c r="EG178">
        <v>24310.400000000001</v>
      </c>
      <c r="EH178">
        <v>24785.9</v>
      </c>
      <c r="EI178">
        <v>28050.9</v>
      </c>
      <c r="EJ178">
        <v>29595.8</v>
      </c>
      <c r="EK178">
        <v>32625.7</v>
      </c>
      <c r="EL178">
        <v>34905</v>
      </c>
      <c r="EM178">
        <v>39532.800000000003</v>
      </c>
      <c r="EN178">
        <v>42351.8</v>
      </c>
      <c r="EO178">
        <v>2.1173700000000002</v>
      </c>
      <c r="EP178">
        <v>2.1235300000000001</v>
      </c>
      <c r="EQ178">
        <v>6.5803500000000001E-2</v>
      </c>
      <c r="ER178">
        <v>0</v>
      </c>
      <c r="ES178">
        <v>34.3748</v>
      </c>
      <c r="ET178">
        <v>999.9</v>
      </c>
      <c r="EU178">
        <v>64.7</v>
      </c>
      <c r="EV178">
        <v>38.799999999999997</v>
      </c>
      <c r="EW178">
        <v>44.434899999999999</v>
      </c>
      <c r="EX178">
        <v>57.267499999999998</v>
      </c>
      <c r="EY178">
        <v>-2.65625</v>
      </c>
      <c r="EZ178">
        <v>2</v>
      </c>
      <c r="FA178">
        <v>0.757683</v>
      </c>
      <c r="FB178">
        <v>2.1193499999999998</v>
      </c>
      <c r="FC178">
        <v>20.253499999999999</v>
      </c>
      <c r="FD178">
        <v>5.21624</v>
      </c>
      <c r="FE178">
        <v>12.0099</v>
      </c>
      <c r="FF178">
        <v>4.9843500000000001</v>
      </c>
      <c r="FG178">
        <v>3.2844799999999998</v>
      </c>
      <c r="FH178">
        <v>8048.4</v>
      </c>
      <c r="FI178">
        <v>9999</v>
      </c>
      <c r="FJ178">
        <v>9999</v>
      </c>
      <c r="FK178">
        <v>562.4</v>
      </c>
      <c r="FL178">
        <v>1.8658399999999999</v>
      </c>
      <c r="FM178">
        <v>1.86226</v>
      </c>
      <c r="FN178">
        <v>1.86432</v>
      </c>
      <c r="FO178">
        <v>1.86036</v>
      </c>
      <c r="FP178">
        <v>1.86111</v>
      </c>
      <c r="FQ178">
        <v>1.8602000000000001</v>
      </c>
      <c r="FR178">
        <v>1.86189</v>
      </c>
      <c r="FS178">
        <v>1.8585100000000001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-0.97</v>
      </c>
      <c r="GH178">
        <v>0.22220000000000001</v>
      </c>
      <c r="GI178">
        <v>-1.0539319262819791</v>
      </c>
      <c r="GJ178">
        <v>-4.1205714796583209E-4</v>
      </c>
      <c r="GK178">
        <v>7.7744911336874259E-7</v>
      </c>
      <c r="GL178">
        <v>-3.0144991668536769E-10</v>
      </c>
      <c r="GM178">
        <v>-0.1266511706023529</v>
      </c>
      <c r="GN178">
        <v>4.3598202540073173E-3</v>
      </c>
      <c r="GO178">
        <v>2.9285056325319391E-4</v>
      </c>
      <c r="GP178">
        <v>-4.5385929978810709E-6</v>
      </c>
      <c r="GQ178">
        <v>2</v>
      </c>
      <c r="GR178">
        <v>2069</v>
      </c>
      <c r="GS178">
        <v>4</v>
      </c>
      <c r="GT178">
        <v>38</v>
      </c>
      <c r="GU178">
        <v>17.7</v>
      </c>
      <c r="GV178">
        <v>17.7</v>
      </c>
      <c r="GW178">
        <v>2.98706</v>
      </c>
      <c r="GX178">
        <v>2.5573700000000001</v>
      </c>
      <c r="GY178">
        <v>2.04834</v>
      </c>
      <c r="GZ178">
        <v>2.6220699999999999</v>
      </c>
      <c r="HA178">
        <v>2.1972700000000001</v>
      </c>
      <c r="HB178">
        <v>2.3742700000000001</v>
      </c>
      <c r="HC178">
        <v>43.726900000000001</v>
      </c>
      <c r="HD178">
        <v>16.3123</v>
      </c>
      <c r="HE178">
        <v>18</v>
      </c>
      <c r="HF178">
        <v>652.577</v>
      </c>
      <c r="HG178">
        <v>729.34400000000005</v>
      </c>
      <c r="HH178">
        <v>30.999700000000001</v>
      </c>
      <c r="HI178">
        <v>36.714799999999997</v>
      </c>
      <c r="HJ178">
        <v>30.000299999999999</v>
      </c>
      <c r="HK178">
        <v>36.462200000000003</v>
      </c>
      <c r="HL178">
        <v>36.4328</v>
      </c>
      <c r="HM178">
        <v>59.741500000000002</v>
      </c>
      <c r="HN178">
        <v>13.867599999999999</v>
      </c>
      <c r="HO178">
        <v>100</v>
      </c>
      <c r="HP178">
        <v>31</v>
      </c>
      <c r="HQ178">
        <v>1090.26</v>
      </c>
      <c r="HR178">
        <v>39.397399999999998</v>
      </c>
      <c r="HS178">
        <v>98.752700000000004</v>
      </c>
      <c r="HT178">
        <v>98.163200000000003</v>
      </c>
    </row>
    <row r="179" spans="1:228" x14ac:dyDescent="0.2">
      <c r="A179">
        <v>164</v>
      </c>
      <c r="B179">
        <v>1665770416.5999999</v>
      </c>
      <c r="C179">
        <v>650.5</v>
      </c>
      <c r="D179" t="s">
        <v>687</v>
      </c>
      <c r="E179" t="s">
        <v>688</v>
      </c>
      <c r="F179">
        <v>4</v>
      </c>
      <c r="G179">
        <v>1665770414.2874999</v>
      </c>
      <c r="H179">
        <f t="shared" si="68"/>
        <v>2.7545853605282579E-4</v>
      </c>
      <c r="I179">
        <f t="shared" si="69"/>
        <v>0.27545853605282578</v>
      </c>
      <c r="J179">
        <f t="shared" si="70"/>
        <v>3.0081230173256732</v>
      </c>
      <c r="K179">
        <f t="shared" si="71"/>
        <v>1067.1875</v>
      </c>
      <c r="L179">
        <f t="shared" si="72"/>
        <v>720.49669920947031</v>
      </c>
      <c r="M179">
        <f t="shared" si="73"/>
        <v>72.995358313804857</v>
      </c>
      <c r="N179">
        <f t="shared" si="74"/>
        <v>108.11948762011718</v>
      </c>
      <c r="O179">
        <f t="shared" si="75"/>
        <v>1.505787464352874E-2</v>
      </c>
      <c r="P179">
        <f t="shared" si="76"/>
        <v>2.7655554810507352</v>
      </c>
      <c r="Q179">
        <f t="shared" si="77"/>
        <v>1.5012474604281461E-2</v>
      </c>
      <c r="R179">
        <f t="shared" si="78"/>
        <v>9.3868641628926455E-3</v>
      </c>
      <c r="S179">
        <f t="shared" si="79"/>
        <v>226.11933673497251</v>
      </c>
      <c r="T179">
        <f t="shared" si="80"/>
        <v>36.652523405530786</v>
      </c>
      <c r="U179">
        <f t="shared" si="81"/>
        <v>35.433237499999997</v>
      </c>
      <c r="V179">
        <f t="shared" si="82"/>
        <v>5.7853039323679942</v>
      </c>
      <c r="W179">
        <f t="shared" si="83"/>
        <v>69.820985934198774</v>
      </c>
      <c r="X179">
        <f t="shared" si="84"/>
        <v>4.0162789889309138</v>
      </c>
      <c r="Y179">
        <f t="shared" si="85"/>
        <v>5.7522518984707061</v>
      </c>
      <c r="Z179">
        <f t="shared" si="86"/>
        <v>1.7690249434370804</v>
      </c>
      <c r="AA179">
        <f t="shared" si="87"/>
        <v>-12.147721439929617</v>
      </c>
      <c r="AB179">
        <f t="shared" si="88"/>
        <v>-15.468775061044457</v>
      </c>
      <c r="AC179">
        <f t="shared" si="89"/>
        <v>-1.3111402132766323</v>
      </c>
      <c r="AD179">
        <f t="shared" si="90"/>
        <v>197.19170002072178</v>
      </c>
      <c r="AE179">
        <f t="shared" si="91"/>
        <v>13.836828340708404</v>
      </c>
      <c r="AF179">
        <f t="shared" si="92"/>
        <v>0.19435170489987</v>
      </c>
      <c r="AG179">
        <f t="shared" si="93"/>
        <v>3.0081230173256732</v>
      </c>
      <c r="AH179">
        <v>1124.5711038311181</v>
      </c>
      <c r="AI179">
        <v>1114.4752121212121</v>
      </c>
      <c r="AJ179">
        <v>1.784797617008405</v>
      </c>
      <c r="AK179">
        <v>66.492370730990942</v>
      </c>
      <c r="AL179">
        <f t="shared" si="94"/>
        <v>0.27545853605282578</v>
      </c>
      <c r="AM179">
        <v>39.469157380553362</v>
      </c>
      <c r="AN179">
        <v>39.654047252747283</v>
      </c>
      <c r="AO179">
        <v>1.1209551228510179E-2</v>
      </c>
      <c r="AP179">
        <v>87.124668143058287</v>
      </c>
      <c r="AQ179">
        <v>37</v>
      </c>
      <c r="AR179">
        <v>6</v>
      </c>
      <c r="AS179">
        <f t="shared" si="95"/>
        <v>1</v>
      </c>
      <c r="AT179">
        <f t="shared" si="96"/>
        <v>0</v>
      </c>
      <c r="AU179">
        <f t="shared" si="97"/>
        <v>46922.9332328577</v>
      </c>
      <c r="AV179">
        <f t="shared" si="98"/>
        <v>1200.02</v>
      </c>
      <c r="AW179">
        <f t="shared" si="99"/>
        <v>1025.9422635932501</v>
      </c>
      <c r="AX179">
        <f t="shared" si="100"/>
        <v>0.85493763736708561</v>
      </c>
      <c r="AY179">
        <f t="shared" si="101"/>
        <v>0.18842964011847513</v>
      </c>
      <c r="AZ179">
        <v>6</v>
      </c>
      <c r="BA179">
        <v>0.5</v>
      </c>
      <c r="BB179" t="s">
        <v>355</v>
      </c>
      <c r="BC179">
        <v>2</v>
      </c>
      <c r="BD179" t="b">
        <v>1</v>
      </c>
      <c r="BE179">
        <v>1665770414.2874999</v>
      </c>
      <c r="BF179">
        <v>1067.1875</v>
      </c>
      <c r="BG179">
        <v>1080.1512499999999</v>
      </c>
      <c r="BH179">
        <v>39.642462500000001</v>
      </c>
      <c r="BI179">
        <v>39.470174999999998</v>
      </c>
      <c r="BJ179">
        <v>1068.1624999999999</v>
      </c>
      <c r="BK179">
        <v>39.420200000000001</v>
      </c>
      <c r="BL179">
        <v>650.00812500000006</v>
      </c>
      <c r="BM179">
        <v>101.21250000000001</v>
      </c>
      <c r="BN179">
        <v>0.100050625</v>
      </c>
      <c r="BO179">
        <v>35.329487499999999</v>
      </c>
      <c r="BP179">
        <v>35.433237499999997</v>
      </c>
      <c r="BQ179">
        <v>999.9</v>
      </c>
      <c r="BR179">
        <v>0</v>
      </c>
      <c r="BS179">
        <v>0</v>
      </c>
      <c r="BT179">
        <v>8984.21875</v>
      </c>
      <c r="BU179">
        <v>0</v>
      </c>
      <c r="BV179">
        <v>1858.4075</v>
      </c>
      <c r="BW179">
        <v>-12.9643625</v>
      </c>
      <c r="BX179">
        <v>1111.24</v>
      </c>
      <c r="BY179">
        <v>1124.5374999999999</v>
      </c>
      <c r="BZ179">
        <v>0.1722795</v>
      </c>
      <c r="CA179">
        <v>1080.1512499999999</v>
      </c>
      <c r="CB179">
        <v>39.470174999999998</v>
      </c>
      <c r="CC179">
        <v>4.0123137500000006</v>
      </c>
      <c r="CD179">
        <v>3.9948762499999999</v>
      </c>
      <c r="CE179">
        <v>28.959325</v>
      </c>
      <c r="CF179">
        <v>28.884074999999999</v>
      </c>
      <c r="CG179">
        <v>1200.02</v>
      </c>
      <c r="CH179">
        <v>0.49999412500000001</v>
      </c>
      <c r="CI179">
        <v>0.50000587499999993</v>
      </c>
      <c r="CJ179">
        <v>0</v>
      </c>
      <c r="CK179">
        <v>1110.33</v>
      </c>
      <c r="CL179">
        <v>4.9990899999999998</v>
      </c>
      <c r="CM179">
        <v>13765.262500000001</v>
      </c>
      <c r="CN179">
        <v>9557.9937499999996</v>
      </c>
      <c r="CO179">
        <v>46.577749999999988</v>
      </c>
      <c r="CP179">
        <v>49.718499999999999</v>
      </c>
      <c r="CQ179">
        <v>47.5</v>
      </c>
      <c r="CR179">
        <v>48.186999999999998</v>
      </c>
      <c r="CS179">
        <v>48</v>
      </c>
      <c r="CT179">
        <v>597.505</v>
      </c>
      <c r="CU179">
        <v>597.51499999999999</v>
      </c>
      <c r="CV179">
        <v>0</v>
      </c>
      <c r="CW179">
        <v>1665770421.8</v>
      </c>
      <c r="CX179">
        <v>0</v>
      </c>
      <c r="CY179">
        <v>1665769350.0999999</v>
      </c>
      <c r="CZ179" t="s">
        <v>356</v>
      </c>
      <c r="DA179">
        <v>1665769350.0999999</v>
      </c>
      <c r="DB179">
        <v>1665769349.0999999</v>
      </c>
      <c r="DC179">
        <v>11</v>
      </c>
      <c r="DD179">
        <v>-2.3E-2</v>
      </c>
      <c r="DE179">
        <v>-8.9999999999999993E-3</v>
      </c>
      <c r="DF179">
        <v>-1.113</v>
      </c>
      <c r="DG179">
        <v>0.21099999999999999</v>
      </c>
      <c r="DH179">
        <v>415</v>
      </c>
      <c r="DI179">
        <v>39</v>
      </c>
      <c r="DJ179">
        <v>0.32</v>
      </c>
      <c r="DK179">
        <v>0.12</v>
      </c>
      <c r="DL179">
        <v>-13.0120925</v>
      </c>
      <c r="DM179">
        <v>0.2144003752345589</v>
      </c>
      <c r="DN179">
        <v>5.5945309845866542E-2</v>
      </c>
      <c r="DO179">
        <v>0</v>
      </c>
      <c r="DP179">
        <v>0.21775605000000001</v>
      </c>
      <c r="DQ179">
        <v>-0.49606779737335921</v>
      </c>
      <c r="DR179">
        <v>5.6231921904710852E-2</v>
      </c>
      <c r="DS179">
        <v>0</v>
      </c>
      <c r="DT179">
        <v>0</v>
      </c>
      <c r="DU179">
        <v>0</v>
      </c>
      <c r="DV179">
        <v>0</v>
      </c>
      <c r="DW179">
        <v>-1</v>
      </c>
      <c r="DX179">
        <v>0</v>
      </c>
      <c r="DY179">
        <v>2</v>
      </c>
      <c r="DZ179" t="s">
        <v>363</v>
      </c>
      <c r="EA179">
        <v>3.29331</v>
      </c>
      <c r="EB179">
        <v>2.6252200000000001</v>
      </c>
      <c r="EC179">
        <v>0.193859</v>
      </c>
      <c r="ED179">
        <v>0.193883</v>
      </c>
      <c r="EE179">
        <v>0.15346799999999999</v>
      </c>
      <c r="EF179">
        <v>0.15144299999999999</v>
      </c>
      <c r="EG179">
        <v>24286.2</v>
      </c>
      <c r="EH179">
        <v>24761.599999999999</v>
      </c>
      <c r="EI179">
        <v>28050.5</v>
      </c>
      <c r="EJ179">
        <v>29595</v>
      </c>
      <c r="EK179">
        <v>32621.8</v>
      </c>
      <c r="EL179">
        <v>34904</v>
      </c>
      <c r="EM179">
        <v>39531.4</v>
      </c>
      <c r="EN179">
        <v>42350.6</v>
      </c>
      <c r="EO179">
        <v>2.1176200000000001</v>
      </c>
      <c r="EP179">
        <v>2.1234700000000002</v>
      </c>
      <c r="EQ179">
        <v>6.5475699999999998E-2</v>
      </c>
      <c r="ER179">
        <v>0</v>
      </c>
      <c r="ES179">
        <v>34.373199999999997</v>
      </c>
      <c r="ET179">
        <v>999.9</v>
      </c>
      <c r="EU179">
        <v>64.7</v>
      </c>
      <c r="EV179">
        <v>38.799999999999997</v>
      </c>
      <c r="EW179">
        <v>44.438299999999998</v>
      </c>
      <c r="EX179">
        <v>57.6875</v>
      </c>
      <c r="EY179">
        <v>-2.6882999999999999</v>
      </c>
      <c r="EZ179">
        <v>2</v>
      </c>
      <c r="FA179">
        <v>0.75777899999999998</v>
      </c>
      <c r="FB179">
        <v>2.11741</v>
      </c>
      <c r="FC179">
        <v>20.253399999999999</v>
      </c>
      <c r="FD179">
        <v>5.2174399999999999</v>
      </c>
      <c r="FE179">
        <v>12.0099</v>
      </c>
      <c r="FF179">
        <v>4.9847999999999999</v>
      </c>
      <c r="FG179">
        <v>3.2846500000000001</v>
      </c>
      <c r="FH179">
        <v>8048.4</v>
      </c>
      <c r="FI179">
        <v>9999</v>
      </c>
      <c r="FJ179">
        <v>9999</v>
      </c>
      <c r="FK179">
        <v>562.4</v>
      </c>
      <c r="FL179">
        <v>1.8658600000000001</v>
      </c>
      <c r="FM179">
        <v>1.8622700000000001</v>
      </c>
      <c r="FN179">
        <v>1.86432</v>
      </c>
      <c r="FO179">
        <v>1.8603799999999999</v>
      </c>
      <c r="FP179">
        <v>1.86111</v>
      </c>
      <c r="FQ179">
        <v>1.8602000000000001</v>
      </c>
      <c r="FR179">
        <v>1.86189</v>
      </c>
      <c r="FS179">
        <v>1.8585199999999999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-0.98</v>
      </c>
      <c r="GH179">
        <v>0.2223</v>
      </c>
      <c r="GI179">
        <v>-1.0539319262819791</v>
      </c>
      <c r="GJ179">
        <v>-4.1205714796583209E-4</v>
      </c>
      <c r="GK179">
        <v>7.7744911336874259E-7</v>
      </c>
      <c r="GL179">
        <v>-3.0144991668536769E-10</v>
      </c>
      <c r="GM179">
        <v>-0.1266511706023529</v>
      </c>
      <c r="GN179">
        <v>4.3598202540073173E-3</v>
      </c>
      <c r="GO179">
        <v>2.9285056325319391E-4</v>
      </c>
      <c r="GP179">
        <v>-4.5385929978810709E-6</v>
      </c>
      <c r="GQ179">
        <v>2</v>
      </c>
      <c r="GR179">
        <v>2069</v>
      </c>
      <c r="GS179">
        <v>4</v>
      </c>
      <c r="GT179">
        <v>38</v>
      </c>
      <c r="GU179">
        <v>17.8</v>
      </c>
      <c r="GV179">
        <v>17.8</v>
      </c>
      <c r="GW179">
        <v>3.0017100000000001</v>
      </c>
      <c r="GX179">
        <v>2.5732400000000002</v>
      </c>
      <c r="GY179">
        <v>2.04834</v>
      </c>
      <c r="GZ179">
        <v>2.6220699999999999</v>
      </c>
      <c r="HA179">
        <v>2.1972700000000001</v>
      </c>
      <c r="HB179">
        <v>2.3120099999999999</v>
      </c>
      <c r="HC179">
        <v>43.726900000000001</v>
      </c>
      <c r="HD179">
        <v>16.3123</v>
      </c>
      <c r="HE179">
        <v>18</v>
      </c>
      <c r="HF179">
        <v>652.80999999999995</v>
      </c>
      <c r="HG179">
        <v>729.327</v>
      </c>
      <c r="HH179">
        <v>30.999600000000001</v>
      </c>
      <c r="HI179">
        <v>36.718200000000003</v>
      </c>
      <c r="HJ179">
        <v>30.000299999999999</v>
      </c>
      <c r="HK179">
        <v>36.465600000000002</v>
      </c>
      <c r="HL179">
        <v>36.435400000000001</v>
      </c>
      <c r="HM179">
        <v>60.034599999999998</v>
      </c>
      <c r="HN179">
        <v>13.867599999999999</v>
      </c>
      <c r="HO179">
        <v>100</v>
      </c>
      <c r="HP179">
        <v>31</v>
      </c>
      <c r="HQ179">
        <v>1096.94</v>
      </c>
      <c r="HR179">
        <v>39.3765</v>
      </c>
      <c r="HS179">
        <v>98.749899999999997</v>
      </c>
      <c r="HT179">
        <v>98.160600000000002</v>
      </c>
    </row>
    <row r="180" spans="1:228" x14ac:dyDescent="0.2">
      <c r="A180">
        <v>165</v>
      </c>
      <c r="B180">
        <v>1665770420.5999999</v>
      </c>
      <c r="C180">
        <v>654.5</v>
      </c>
      <c r="D180" t="s">
        <v>689</v>
      </c>
      <c r="E180" t="s">
        <v>690</v>
      </c>
      <c r="F180">
        <v>4</v>
      </c>
      <c r="G180">
        <v>1665770418.5999999</v>
      </c>
      <c r="H180">
        <f t="shared" si="68"/>
        <v>2.8475859326537636E-4</v>
      </c>
      <c r="I180">
        <f t="shared" si="69"/>
        <v>0.28475859326537634</v>
      </c>
      <c r="J180">
        <f t="shared" si="70"/>
        <v>3.3632418342610291</v>
      </c>
      <c r="K180">
        <f t="shared" si="71"/>
        <v>1074.448571428572</v>
      </c>
      <c r="L180">
        <f t="shared" si="72"/>
        <v>702.43441960819689</v>
      </c>
      <c r="M180">
        <f t="shared" si="73"/>
        <v>71.164226193085824</v>
      </c>
      <c r="N180">
        <f t="shared" si="74"/>
        <v>108.85329510565541</v>
      </c>
      <c r="O180">
        <f t="shared" si="75"/>
        <v>1.5594754671725232E-2</v>
      </c>
      <c r="P180">
        <f t="shared" si="76"/>
        <v>2.7692433091822322</v>
      </c>
      <c r="Q180">
        <f t="shared" si="77"/>
        <v>1.5546129765610463E-2</v>
      </c>
      <c r="R180">
        <f t="shared" si="78"/>
        <v>9.7206871486693082E-3</v>
      </c>
      <c r="S180">
        <f t="shared" si="79"/>
        <v>226.10872894897091</v>
      </c>
      <c r="T180">
        <f t="shared" si="80"/>
        <v>36.654050199181839</v>
      </c>
      <c r="U180">
        <f t="shared" si="81"/>
        <v>35.433257142857137</v>
      </c>
      <c r="V180">
        <f t="shared" si="82"/>
        <v>5.7853102056592061</v>
      </c>
      <c r="W180">
        <f t="shared" si="83"/>
        <v>69.85294278011304</v>
      </c>
      <c r="X180">
        <f t="shared" si="84"/>
        <v>4.0193949756973417</v>
      </c>
      <c r="Y180">
        <f t="shared" si="85"/>
        <v>5.7540810962679352</v>
      </c>
      <c r="Z180">
        <f t="shared" si="86"/>
        <v>1.7659152299618643</v>
      </c>
      <c r="AA180">
        <f t="shared" si="87"/>
        <v>-12.557853963003097</v>
      </c>
      <c r="AB180">
        <f t="shared" si="88"/>
        <v>-14.633086429968337</v>
      </c>
      <c r="AC180">
        <f t="shared" si="89"/>
        <v>-1.2386899374036928</v>
      </c>
      <c r="AD180">
        <f t="shared" si="90"/>
        <v>197.67909861859579</v>
      </c>
      <c r="AE180">
        <f t="shared" si="91"/>
        <v>13.811322336627972</v>
      </c>
      <c r="AF180">
        <f t="shared" si="92"/>
        <v>0.22851578930894048</v>
      </c>
      <c r="AG180">
        <f t="shared" si="93"/>
        <v>3.3632418342610291</v>
      </c>
      <c r="AH180">
        <v>1131.6153059596099</v>
      </c>
      <c r="AI180">
        <v>1121.421393939394</v>
      </c>
      <c r="AJ180">
        <v>1.7245361491609901</v>
      </c>
      <c r="AK180">
        <v>66.492370730990942</v>
      </c>
      <c r="AL180">
        <f t="shared" si="94"/>
        <v>0.28475859326537634</v>
      </c>
      <c r="AM180">
        <v>39.471329331825793</v>
      </c>
      <c r="AN180">
        <v>39.684096703296717</v>
      </c>
      <c r="AO180">
        <v>7.497595137920204E-3</v>
      </c>
      <c r="AP180">
        <v>87.124668143058287</v>
      </c>
      <c r="AQ180">
        <v>37</v>
      </c>
      <c r="AR180">
        <v>6</v>
      </c>
      <c r="AS180">
        <f t="shared" si="95"/>
        <v>1</v>
      </c>
      <c r="AT180">
        <f t="shared" si="96"/>
        <v>0</v>
      </c>
      <c r="AU180">
        <f t="shared" si="97"/>
        <v>47022.745818672018</v>
      </c>
      <c r="AV180">
        <f t="shared" si="98"/>
        <v>1199.9657142857141</v>
      </c>
      <c r="AW180">
        <f t="shared" si="99"/>
        <v>1025.8956564502439</v>
      </c>
      <c r="AX180">
        <f t="shared" si="100"/>
        <v>0.85493747382683649</v>
      </c>
      <c r="AY180">
        <f t="shared" si="101"/>
        <v>0.18842932448579444</v>
      </c>
      <c r="AZ180">
        <v>6</v>
      </c>
      <c r="BA180">
        <v>0.5</v>
      </c>
      <c r="BB180" t="s">
        <v>355</v>
      </c>
      <c r="BC180">
        <v>2</v>
      </c>
      <c r="BD180" t="b">
        <v>1</v>
      </c>
      <c r="BE180">
        <v>1665770418.5999999</v>
      </c>
      <c r="BF180">
        <v>1074.448571428572</v>
      </c>
      <c r="BG180">
        <v>1087.424285714286</v>
      </c>
      <c r="BH180">
        <v>39.67388571428571</v>
      </c>
      <c r="BI180">
        <v>39.471314285714293</v>
      </c>
      <c r="BJ180">
        <v>1075.42</v>
      </c>
      <c r="BK180">
        <v>39.451414285714293</v>
      </c>
      <c r="BL180">
        <v>649.99199999999996</v>
      </c>
      <c r="BM180">
        <v>101.211</v>
      </c>
      <c r="BN180">
        <v>9.9847257142857138E-2</v>
      </c>
      <c r="BO180">
        <v>35.335242857142859</v>
      </c>
      <c r="BP180">
        <v>35.433257142857137</v>
      </c>
      <c r="BQ180">
        <v>999.89999999999986</v>
      </c>
      <c r="BR180">
        <v>0</v>
      </c>
      <c r="BS180">
        <v>0</v>
      </c>
      <c r="BT180">
        <v>9003.9271428571428</v>
      </c>
      <c r="BU180">
        <v>0</v>
      </c>
      <c r="BV180">
        <v>1864.4071428571431</v>
      </c>
      <c r="BW180">
        <v>-12.97621428571429</v>
      </c>
      <c r="BX180">
        <v>1118.8357142857139</v>
      </c>
      <c r="BY180">
        <v>1132.1085714285709</v>
      </c>
      <c r="BZ180">
        <v>0.20255542857142861</v>
      </c>
      <c r="CA180">
        <v>1087.424285714286</v>
      </c>
      <c r="CB180">
        <v>39.471314285714293</v>
      </c>
      <c r="CC180">
        <v>4.0154385714285716</v>
      </c>
      <c r="CD180">
        <v>3.994935714285714</v>
      </c>
      <c r="CE180">
        <v>28.972742857142858</v>
      </c>
      <c r="CF180">
        <v>28.884357142857141</v>
      </c>
      <c r="CG180">
        <v>1199.9657142857141</v>
      </c>
      <c r="CH180">
        <v>0.50000214285714273</v>
      </c>
      <c r="CI180">
        <v>0.49999785714285722</v>
      </c>
      <c r="CJ180">
        <v>0</v>
      </c>
      <c r="CK180">
        <v>1109.982857142857</v>
      </c>
      <c r="CL180">
        <v>4.9990899999999998</v>
      </c>
      <c r="CM180">
        <v>13771.685714285721</v>
      </c>
      <c r="CN180">
        <v>9557.5828571428574</v>
      </c>
      <c r="CO180">
        <v>46.616</v>
      </c>
      <c r="CP180">
        <v>49.741</v>
      </c>
      <c r="CQ180">
        <v>47.5</v>
      </c>
      <c r="CR180">
        <v>48.186999999999998</v>
      </c>
      <c r="CS180">
        <v>48</v>
      </c>
      <c r="CT180">
        <v>597.48428571428565</v>
      </c>
      <c r="CU180">
        <v>597.48142857142841</v>
      </c>
      <c r="CV180">
        <v>0</v>
      </c>
      <c r="CW180">
        <v>1665770426</v>
      </c>
      <c r="CX180">
        <v>0</v>
      </c>
      <c r="CY180">
        <v>1665769350.0999999</v>
      </c>
      <c r="CZ180" t="s">
        <v>356</v>
      </c>
      <c r="DA180">
        <v>1665769350.0999999</v>
      </c>
      <c r="DB180">
        <v>1665769349.0999999</v>
      </c>
      <c r="DC180">
        <v>11</v>
      </c>
      <c r="DD180">
        <v>-2.3E-2</v>
      </c>
      <c r="DE180">
        <v>-8.9999999999999993E-3</v>
      </c>
      <c r="DF180">
        <v>-1.113</v>
      </c>
      <c r="DG180">
        <v>0.21099999999999999</v>
      </c>
      <c r="DH180">
        <v>415</v>
      </c>
      <c r="DI180">
        <v>39</v>
      </c>
      <c r="DJ180">
        <v>0.32</v>
      </c>
      <c r="DK180">
        <v>0.12</v>
      </c>
      <c r="DL180">
        <v>-13.008255</v>
      </c>
      <c r="DM180">
        <v>0.44501988742964949</v>
      </c>
      <c r="DN180">
        <v>5.6493990609621632E-2</v>
      </c>
      <c r="DO180">
        <v>0</v>
      </c>
      <c r="DP180">
        <v>0.202933475</v>
      </c>
      <c r="DQ180">
        <v>-0.29538242026266409</v>
      </c>
      <c r="DR180">
        <v>4.8600697382335731E-2</v>
      </c>
      <c r="DS180">
        <v>0</v>
      </c>
      <c r="DT180">
        <v>0</v>
      </c>
      <c r="DU180">
        <v>0</v>
      </c>
      <c r="DV180">
        <v>0</v>
      </c>
      <c r="DW180">
        <v>-1</v>
      </c>
      <c r="DX180">
        <v>0</v>
      </c>
      <c r="DY180">
        <v>2</v>
      </c>
      <c r="DZ180" t="s">
        <v>363</v>
      </c>
      <c r="EA180">
        <v>3.2932700000000001</v>
      </c>
      <c r="EB180">
        <v>2.6251500000000001</v>
      </c>
      <c r="EC180">
        <v>0.19461000000000001</v>
      </c>
      <c r="ED180">
        <v>0.19463</v>
      </c>
      <c r="EE180">
        <v>0.153533</v>
      </c>
      <c r="EF180">
        <v>0.15143999999999999</v>
      </c>
      <c r="EG180">
        <v>24263</v>
      </c>
      <c r="EH180">
        <v>24739</v>
      </c>
      <c r="EI180">
        <v>28050</v>
      </c>
      <c r="EJ180">
        <v>29595.5</v>
      </c>
      <c r="EK180">
        <v>32619.5</v>
      </c>
      <c r="EL180">
        <v>34904.5</v>
      </c>
      <c r="EM180">
        <v>39531.5</v>
      </c>
      <c r="EN180">
        <v>42351.1</v>
      </c>
      <c r="EO180">
        <v>2.11755</v>
      </c>
      <c r="EP180">
        <v>2.1234000000000002</v>
      </c>
      <c r="EQ180">
        <v>6.5550200000000003E-2</v>
      </c>
      <c r="ER180">
        <v>0</v>
      </c>
      <c r="ES180">
        <v>34.373199999999997</v>
      </c>
      <c r="ET180">
        <v>999.9</v>
      </c>
      <c r="EU180">
        <v>64.7</v>
      </c>
      <c r="EV180">
        <v>38.799999999999997</v>
      </c>
      <c r="EW180">
        <v>44.438899999999997</v>
      </c>
      <c r="EX180">
        <v>57.1175</v>
      </c>
      <c r="EY180">
        <v>-2.7844500000000001</v>
      </c>
      <c r="EZ180">
        <v>2</v>
      </c>
      <c r="FA180">
        <v>0.75779700000000005</v>
      </c>
      <c r="FB180">
        <v>2.11774</v>
      </c>
      <c r="FC180">
        <v>20.253299999999999</v>
      </c>
      <c r="FD180">
        <v>5.21699</v>
      </c>
      <c r="FE180">
        <v>12.0099</v>
      </c>
      <c r="FF180">
        <v>4.9846500000000002</v>
      </c>
      <c r="FG180">
        <v>3.2846500000000001</v>
      </c>
      <c r="FH180">
        <v>8048.4</v>
      </c>
      <c r="FI180">
        <v>9999</v>
      </c>
      <c r="FJ180">
        <v>9999</v>
      </c>
      <c r="FK180">
        <v>562.4</v>
      </c>
      <c r="FL180">
        <v>1.8658600000000001</v>
      </c>
      <c r="FM180">
        <v>1.8623000000000001</v>
      </c>
      <c r="FN180">
        <v>1.86432</v>
      </c>
      <c r="FO180">
        <v>1.8603799999999999</v>
      </c>
      <c r="FP180">
        <v>1.86111</v>
      </c>
      <c r="FQ180">
        <v>1.86019</v>
      </c>
      <c r="FR180">
        <v>1.86191</v>
      </c>
      <c r="FS180">
        <v>1.8585199999999999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-0.97</v>
      </c>
      <c r="GH180">
        <v>0.22259999999999999</v>
      </c>
      <c r="GI180">
        <v>-1.0539319262819791</v>
      </c>
      <c r="GJ180">
        <v>-4.1205714796583209E-4</v>
      </c>
      <c r="GK180">
        <v>7.7744911336874259E-7</v>
      </c>
      <c r="GL180">
        <v>-3.0144991668536769E-10</v>
      </c>
      <c r="GM180">
        <v>-0.1266511706023529</v>
      </c>
      <c r="GN180">
        <v>4.3598202540073173E-3</v>
      </c>
      <c r="GO180">
        <v>2.9285056325319391E-4</v>
      </c>
      <c r="GP180">
        <v>-4.5385929978810709E-6</v>
      </c>
      <c r="GQ180">
        <v>2</v>
      </c>
      <c r="GR180">
        <v>2069</v>
      </c>
      <c r="GS180">
        <v>4</v>
      </c>
      <c r="GT180">
        <v>38</v>
      </c>
      <c r="GU180">
        <v>17.8</v>
      </c>
      <c r="GV180">
        <v>17.899999999999999</v>
      </c>
      <c r="GW180">
        <v>3.0163600000000002</v>
      </c>
      <c r="GX180">
        <v>2.5610400000000002</v>
      </c>
      <c r="GY180">
        <v>2.04834</v>
      </c>
      <c r="GZ180">
        <v>2.6220699999999999</v>
      </c>
      <c r="HA180">
        <v>2.1972700000000001</v>
      </c>
      <c r="HB180">
        <v>2.3584000000000001</v>
      </c>
      <c r="HC180">
        <v>43.726900000000001</v>
      </c>
      <c r="HD180">
        <v>16.3123</v>
      </c>
      <c r="HE180">
        <v>18</v>
      </c>
      <c r="HF180">
        <v>652.78300000000002</v>
      </c>
      <c r="HG180">
        <v>729.29200000000003</v>
      </c>
      <c r="HH180">
        <v>30.9999</v>
      </c>
      <c r="HI180">
        <v>36.721600000000002</v>
      </c>
      <c r="HJ180">
        <v>30.000299999999999</v>
      </c>
      <c r="HK180">
        <v>36.469000000000001</v>
      </c>
      <c r="HL180">
        <v>36.438699999999997</v>
      </c>
      <c r="HM180">
        <v>60.332299999999996</v>
      </c>
      <c r="HN180">
        <v>14.1509</v>
      </c>
      <c r="HO180">
        <v>100</v>
      </c>
      <c r="HP180">
        <v>31</v>
      </c>
      <c r="HQ180">
        <v>1103.6199999999999</v>
      </c>
      <c r="HR180">
        <v>39.354500000000002</v>
      </c>
      <c r="HS180">
        <v>98.749499999999998</v>
      </c>
      <c r="HT180">
        <v>98.161900000000003</v>
      </c>
    </row>
    <row r="181" spans="1:228" x14ac:dyDescent="0.2">
      <c r="A181">
        <v>166</v>
      </c>
      <c r="B181">
        <v>1665770424.5999999</v>
      </c>
      <c r="C181">
        <v>658.5</v>
      </c>
      <c r="D181" t="s">
        <v>691</v>
      </c>
      <c r="E181" t="s">
        <v>692</v>
      </c>
      <c r="F181">
        <v>4</v>
      </c>
      <c r="G181">
        <v>1665770422.2874999</v>
      </c>
      <c r="H181">
        <f t="shared" si="68"/>
        <v>2.8847578755914285E-4</v>
      </c>
      <c r="I181">
        <f t="shared" si="69"/>
        <v>0.28847578755914283</v>
      </c>
      <c r="J181">
        <f t="shared" si="70"/>
        <v>3.2246670762866061</v>
      </c>
      <c r="K181">
        <f t="shared" si="71"/>
        <v>1080.5525</v>
      </c>
      <c r="L181">
        <f t="shared" si="72"/>
        <v>727.08662310396153</v>
      </c>
      <c r="M181">
        <f t="shared" si="73"/>
        <v>73.661293248918099</v>
      </c>
      <c r="N181">
        <f t="shared" si="74"/>
        <v>109.47099292455391</v>
      </c>
      <c r="O181">
        <f t="shared" si="75"/>
        <v>1.5819859572961528E-2</v>
      </c>
      <c r="P181">
        <f t="shared" si="76"/>
        <v>2.7703592859502426</v>
      </c>
      <c r="Q181">
        <f t="shared" si="77"/>
        <v>1.5769843286515522E-2</v>
      </c>
      <c r="R181">
        <f t="shared" si="78"/>
        <v>9.8606325643756498E-3</v>
      </c>
      <c r="S181">
        <f t="shared" si="79"/>
        <v>226.11297223532597</v>
      </c>
      <c r="T181">
        <f t="shared" si="80"/>
        <v>36.653305999420375</v>
      </c>
      <c r="U181">
        <f t="shared" si="81"/>
        <v>35.431125000000002</v>
      </c>
      <c r="V181">
        <f t="shared" si="82"/>
        <v>5.7846293029122045</v>
      </c>
      <c r="W181">
        <f t="shared" si="83"/>
        <v>69.87907839180788</v>
      </c>
      <c r="X181">
        <f t="shared" si="84"/>
        <v>4.0210614693722775</v>
      </c>
      <c r="Y181">
        <f t="shared" si="85"/>
        <v>5.7543138259872615</v>
      </c>
      <c r="Z181">
        <f t="shared" si="86"/>
        <v>1.763567833539927</v>
      </c>
      <c r="AA181">
        <f t="shared" si="87"/>
        <v>-12.721782231358199</v>
      </c>
      <c r="AB181">
        <f t="shared" si="88"/>
        <v>-14.211186274768398</v>
      </c>
      <c r="AC181">
        <f t="shared" si="89"/>
        <v>-1.2024833310433798</v>
      </c>
      <c r="AD181">
        <f t="shared" si="90"/>
        <v>197.977520398156</v>
      </c>
      <c r="AE181">
        <f t="shared" si="91"/>
        <v>13.765449140633724</v>
      </c>
      <c r="AF181">
        <f t="shared" si="92"/>
        <v>0.27731913813746156</v>
      </c>
      <c r="AG181">
        <f t="shared" si="93"/>
        <v>3.2246670762866061</v>
      </c>
      <c r="AH181">
        <v>1138.4497507470469</v>
      </c>
      <c r="AI181">
        <v>1128.3513939393929</v>
      </c>
      <c r="AJ181">
        <v>1.733813051750283</v>
      </c>
      <c r="AK181">
        <v>66.492370730990942</v>
      </c>
      <c r="AL181">
        <f t="shared" si="94"/>
        <v>0.28847578755914283</v>
      </c>
      <c r="AM181">
        <v>39.472716441376193</v>
      </c>
      <c r="AN181">
        <v>39.694759340659367</v>
      </c>
      <c r="AO181">
        <v>6.3678486861904289E-3</v>
      </c>
      <c r="AP181">
        <v>87.124668143058287</v>
      </c>
      <c r="AQ181">
        <v>37</v>
      </c>
      <c r="AR181">
        <v>6</v>
      </c>
      <c r="AS181">
        <f t="shared" si="95"/>
        <v>1</v>
      </c>
      <c r="AT181">
        <f t="shared" si="96"/>
        <v>0</v>
      </c>
      <c r="AU181">
        <f t="shared" si="97"/>
        <v>47053.114966268615</v>
      </c>
      <c r="AV181">
        <f t="shared" si="98"/>
        <v>1199.9837500000001</v>
      </c>
      <c r="AW181">
        <f t="shared" si="99"/>
        <v>1025.9115135934333</v>
      </c>
      <c r="AX181">
        <f t="shared" si="100"/>
        <v>0.85493783861109218</v>
      </c>
      <c r="AY181">
        <f t="shared" si="101"/>
        <v>0.18843002851940782</v>
      </c>
      <c r="AZ181">
        <v>6</v>
      </c>
      <c r="BA181">
        <v>0.5</v>
      </c>
      <c r="BB181" t="s">
        <v>355</v>
      </c>
      <c r="BC181">
        <v>2</v>
      </c>
      <c r="BD181" t="b">
        <v>1</v>
      </c>
      <c r="BE181">
        <v>1665770422.2874999</v>
      </c>
      <c r="BF181">
        <v>1080.5525</v>
      </c>
      <c r="BG181">
        <v>1093.5362500000001</v>
      </c>
      <c r="BH181">
        <v>39.690587499999999</v>
      </c>
      <c r="BI181">
        <v>39.444749999999999</v>
      </c>
      <c r="BJ181">
        <v>1081.5225</v>
      </c>
      <c r="BK181">
        <v>39.4680125</v>
      </c>
      <c r="BL181">
        <v>649.97125000000005</v>
      </c>
      <c r="BM181">
        <v>101.21025</v>
      </c>
      <c r="BN181">
        <v>9.9952812499999988E-2</v>
      </c>
      <c r="BO181">
        <v>35.335974999999998</v>
      </c>
      <c r="BP181">
        <v>35.431125000000002</v>
      </c>
      <c r="BQ181">
        <v>999.9</v>
      </c>
      <c r="BR181">
        <v>0</v>
      </c>
      <c r="BS181">
        <v>0</v>
      </c>
      <c r="BT181">
        <v>9009.9225000000006</v>
      </c>
      <c r="BU181">
        <v>0</v>
      </c>
      <c r="BV181">
        <v>1865.0775000000001</v>
      </c>
      <c r="BW181">
        <v>-12.9832375</v>
      </c>
      <c r="BX181">
        <v>1125.2125000000001</v>
      </c>
      <c r="BY181">
        <v>1138.44</v>
      </c>
      <c r="BZ181">
        <v>0.245817125</v>
      </c>
      <c r="CA181">
        <v>1093.5362500000001</v>
      </c>
      <c r="CB181">
        <v>39.444749999999999</v>
      </c>
      <c r="CC181">
        <v>4.0170925000000004</v>
      </c>
      <c r="CD181">
        <v>3.9922137499999999</v>
      </c>
      <c r="CE181">
        <v>28.979875</v>
      </c>
      <c r="CF181">
        <v>28.872575000000001</v>
      </c>
      <c r="CG181">
        <v>1199.9837500000001</v>
      </c>
      <c r="CH181">
        <v>0.49999062500000002</v>
      </c>
      <c r="CI181">
        <v>0.50000937499999998</v>
      </c>
      <c r="CJ181">
        <v>0</v>
      </c>
      <c r="CK181">
        <v>1109.9075</v>
      </c>
      <c r="CL181">
        <v>4.9990899999999998</v>
      </c>
      <c r="CM181">
        <v>13773.174999999999</v>
      </c>
      <c r="CN181">
        <v>9557.7000000000007</v>
      </c>
      <c r="CO181">
        <v>46.625</v>
      </c>
      <c r="CP181">
        <v>49.75</v>
      </c>
      <c r="CQ181">
        <v>47.53875</v>
      </c>
      <c r="CR181">
        <v>48.202749999999988</v>
      </c>
      <c r="CS181">
        <v>48.015500000000003</v>
      </c>
      <c r="CT181">
        <v>597.47874999999999</v>
      </c>
      <c r="CU181">
        <v>597.50500000000011</v>
      </c>
      <c r="CV181">
        <v>0</v>
      </c>
      <c r="CW181">
        <v>1665770430.2</v>
      </c>
      <c r="CX181">
        <v>0</v>
      </c>
      <c r="CY181">
        <v>1665769350.0999999</v>
      </c>
      <c r="CZ181" t="s">
        <v>356</v>
      </c>
      <c r="DA181">
        <v>1665769350.0999999</v>
      </c>
      <c r="DB181">
        <v>1665769349.0999999</v>
      </c>
      <c r="DC181">
        <v>11</v>
      </c>
      <c r="DD181">
        <v>-2.3E-2</v>
      </c>
      <c r="DE181">
        <v>-8.9999999999999993E-3</v>
      </c>
      <c r="DF181">
        <v>-1.113</v>
      </c>
      <c r="DG181">
        <v>0.21099999999999999</v>
      </c>
      <c r="DH181">
        <v>415</v>
      </c>
      <c r="DI181">
        <v>39</v>
      </c>
      <c r="DJ181">
        <v>0.32</v>
      </c>
      <c r="DK181">
        <v>0.12</v>
      </c>
      <c r="DL181">
        <v>-12.9886575</v>
      </c>
      <c r="DM181">
        <v>0.18626679174488769</v>
      </c>
      <c r="DN181">
        <v>4.9160964634046837E-2</v>
      </c>
      <c r="DO181">
        <v>0</v>
      </c>
      <c r="DP181">
        <v>0.19672447500000001</v>
      </c>
      <c r="DQ181">
        <v>0.16249165103189481</v>
      </c>
      <c r="DR181">
        <v>4.2202988803512191E-2</v>
      </c>
      <c r="DS181">
        <v>0</v>
      </c>
      <c r="DT181">
        <v>0</v>
      </c>
      <c r="DU181">
        <v>0</v>
      </c>
      <c r="DV181">
        <v>0</v>
      </c>
      <c r="DW181">
        <v>-1</v>
      </c>
      <c r="DX181">
        <v>0</v>
      </c>
      <c r="DY181">
        <v>2</v>
      </c>
      <c r="DZ181" t="s">
        <v>363</v>
      </c>
      <c r="EA181">
        <v>3.2933500000000002</v>
      </c>
      <c r="EB181">
        <v>2.6254200000000001</v>
      </c>
      <c r="EC181">
        <v>0.19537099999999999</v>
      </c>
      <c r="ED181">
        <v>0.19539999999999999</v>
      </c>
      <c r="EE181">
        <v>0.153556</v>
      </c>
      <c r="EF181">
        <v>0.15119199999999999</v>
      </c>
      <c r="EG181">
        <v>24240.2</v>
      </c>
      <c r="EH181">
        <v>24715.200000000001</v>
      </c>
      <c r="EI181">
        <v>28050.2</v>
      </c>
      <c r="EJ181">
        <v>29595.5</v>
      </c>
      <c r="EK181">
        <v>32618.5</v>
      </c>
      <c r="EL181">
        <v>34914.699999999997</v>
      </c>
      <c r="EM181">
        <v>39531.4</v>
      </c>
      <c r="EN181">
        <v>42351</v>
      </c>
      <c r="EO181">
        <v>2.1175999999999999</v>
      </c>
      <c r="EP181">
        <v>2.1232199999999999</v>
      </c>
      <c r="EQ181">
        <v>6.5542799999999998E-2</v>
      </c>
      <c r="ER181">
        <v>0</v>
      </c>
      <c r="ES181">
        <v>34.377099999999999</v>
      </c>
      <c r="ET181">
        <v>999.9</v>
      </c>
      <c r="EU181">
        <v>64.7</v>
      </c>
      <c r="EV181">
        <v>38.799999999999997</v>
      </c>
      <c r="EW181">
        <v>44.438600000000001</v>
      </c>
      <c r="EX181">
        <v>56.9375</v>
      </c>
      <c r="EY181">
        <v>-2.7283599999999999</v>
      </c>
      <c r="EZ181">
        <v>2</v>
      </c>
      <c r="FA181">
        <v>0.75822699999999998</v>
      </c>
      <c r="FB181">
        <v>2.1216900000000001</v>
      </c>
      <c r="FC181">
        <v>20.253399999999999</v>
      </c>
      <c r="FD181">
        <v>5.21699</v>
      </c>
      <c r="FE181">
        <v>12.0099</v>
      </c>
      <c r="FF181">
        <v>4.9847999999999999</v>
      </c>
      <c r="FG181">
        <v>3.2846500000000001</v>
      </c>
      <c r="FH181">
        <v>8048.7</v>
      </c>
      <c r="FI181">
        <v>9999</v>
      </c>
      <c r="FJ181">
        <v>9999</v>
      </c>
      <c r="FK181">
        <v>562.4</v>
      </c>
      <c r="FL181">
        <v>1.86585</v>
      </c>
      <c r="FM181">
        <v>1.8622799999999999</v>
      </c>
      <c r="FN181">
        <v>1.86432</v>
      </c>
      <c r="FO181">
        <v>1.8604000000000001</v>
      </c>
      <c r="FP181">
        <v>1.86111</v>
      </c>
      <c r="FQ181">
        <v>1.8602000000000001</v>
      </c>
      <c r="FR181">
        <v>1.86191</v>
      </c>
      <c r="FS181">
        <v>1.8585199999999999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-0.97</v>
      </c>
      <c r="GH181">
        <v>0.22259999999999999</v>
      </c>
      <c r="GI181">
        <v>-1.0539319262819791</v>
      </c>
      <c r="GJ181">
        <v>-4.1205714796583209E-4</v>
      </c>
      <c r="GK181">
        <v>7.7744911336874259E-7</v>
      </c>
      <c r="GL181">
        <v>-3.0144991668536769E-10</v>
      </c>
      <c r="GM181">
        <v>-0.1266511706023529</v>
      </c>
      <c r="GN181">
        <v>4.3598202540073173E-3</v>
      </c>
      <c r="GO181">
        <v>2.9285056325319391E-4</v>
      </c>
      <c r="GP181">
        <v>-4.5385929978810709E-6</v>
      </c>
      <c r="GQ181">
        <v>2</v>
      </c>
      <c r="GR181">
        <v>2069</v>
      </c>
      <c r="GS181">
        <v>4</v>
      </c>
      <c r="GT181">
        <v>38</v>
      </c>
      <c r="GU181">
        <v>17.899999999999999</v>
      </c>
      <c r="GV181">
        <v>17.899999999999999</v>
      </c>
      <c r="GW181">
        <v>3.0310100000000002</v>
      </c>
      <c r="GX181">
        <v>2.5573700000000001</v>
      </c>
      <c r="GY181">
        <v>2.04834</v>
      </c>
      <c r="GZ181">
        <v>2.6232899999999999</v>
      </c>
      <c r="HA181">
        <v>2.1972700000000001</v>
      </c>
      <c r="HB181">
        <v>2.3791500000000001</v>
      </c>
      <c r="HC181">
        <v>43.726900000000001</v>
      </c>
      <c r="HD181">
        <v>16.3035</v>
      </c>
      <c r="HE181">
        <v>18</v>
      </c>
      <c r="HF181">
        <v>652.84799999999996</v>
      </c>
      <c r="HG181">
        <v>729.14499999999998</v>
      </c>
      <c r="HH181">
        <v>31.000599999999999</v>
      </c>
      <c r="HI181">
        <v>36.724200000000003</v>
      </c>
      <c r="HJ181">
        <v>30.000299999999999</v>
      </c>
      <c r="HK181">
        <v>36.471499999999999</v>
      </c>
      <c r="HL181">
        <v>36.440399999999997</v>
      </c>
      <c r="HM181">
        <v>60.623699999999999</v>
      </c>
      <c r="HN181">
        <v>14.1509</v>
      </c>
      <c r="HO181">
        <v>100</v>
      </c>
      <c r="HP181">
        <v>31</v>
      </c>
      <c r="HQ181">
        <v>1110.3</v>
      </c>
      <c r="HR181">
        <v>39.340800000000002</v>
      </c>
      <c r="HS181">
        <v>98.749499999999998</v>
      </c>
      <c r="HT181">
        <v>98.161900000000003</v>
      </c>
    </row>
    <row r="182" spans="1:228" x14ac:dyDescent="0.2">
      <c r="A182">
        <v>167</v>
      </c>
      <c r="B182">
        <v>1665770428.5999999</v>
      </c>
      <c r="C182">
        <v>662.5</v>
      </c>
      <c r="D182" t="s">
        <v>693</v>
      </c>
      <c r="E182" t="s">
        <v>694</v>
      </c>
      <c r="F182">
        <v>4</v>
      </c>
      <c r="G182">
        <v>1665770426.5999999</v>
      </c>
      <c r="H182">
        <f t="shared" si="68"/>
        <v>3.4819446044173278E-4</v>
      </c>
      <c r="I182">
        <f t="shared" si="69"/>
        <v>0.3481944604417328</v>
      </c>
      <c r="J182">
        <f t="shared" si="70"/>
        <v>3.2219857808169907</v>
      </c>
      <c r="K182">
        <f t="shared" si="71"/>
        <v>1087.754285714286</v>
      </c>
      <c r="L182">
        <f t="shared" si="72"/>
        <v>789.16622025465472</v>
      </c>
      <c r="M182">
        <f t="shared" si="73"/>
        <v>79.949517948800576</v>
      </c>
      <c r="N182">
        <f t="shared" si="74"/>
        <v>110.19912986333392</v>
      </c>
      <c r="O182">
        <f t="shared" si="75"/>
        <v>1.9078582342622993E-2</v>
      </c>
      <c r="P182">
        <f t="shared" si="76"/>
        <v>2.7648483921702338</v>
      </c>
      <c r="Q182">
        <f t="shared" si="77"/>
        <v>1.9005744954184153E-2</v>
      </c>
      <c r="R182">
        <f t="shared" si="78"/>
        <v>1.1885111472182127E-2</v>
      </c>
      <c r="S182">
        <f t="shared" si="79"/>
        <v>226.11415423594156</v>
      </c>
      <c r="T182">
        <f t="shared" si="80"/>
        <v>36.645636295838401</v>
      </c>
      <c r="U182">
        <f t="shared" si="81"/>
        <v>35.437671428571427</v>
      </c>
      <c r="V182">
        <f t="shared" si="82"/>
        <v>5.7867201352120166</v>
      </c>
      <c r="W182">
        <f t="shared" si="83"/>
        <v>69.845926483384304</v>
      </c>
      <c r="X182">
        <f t="shared" si="84"/>
        <v>4.0205297802388413</v>
      </c>
      <c r="Y182">
        <f t="shared" si="85"/>
        <v>5.7562838416858684</v>
      </c>
      <c r="Z182">
        <f t="shared" si="86"/>
        <v>1.7661903549731752</v>
      </c>
      <c r="AA182">
        <f t="shared" si="87"/>
        <v>-15.355375705480416</v>
      </c>
      <c r="AB182">
        <f t="shared" si="88"/>
        <v>-14.235087372533227</v>
      </c>
      <c r="AC182">
        <f t="shared" si="89"/>
        <v>-1.2069813572214185</v>
      </c>
      <c r="AD182">
        <f t="shared" si="90"/>
        <v>195.31670980070649</v>
      </c>
      <c r="AE182">
        <f t="shared" si="91"/>
        <v>13.818047878449683</v>
      </c>
      <c r="AF182">
        <f t="shared" si="92"/>
        <v>0.40626362301096997</v>
      </c>
      <c r="AG182">
        <f t="shared" si="93"/>
        <v>3.2219857808169907</v>
      </c>
      <c r="AH182">
        <v>1145.510645726675</v>
      </c>
      <c r="AI182">
        <v>1135.3395757575749</v>
      </c>
      <c r="AJ182">
        <v>1.7530403467469931</v>
      </c>
      <c r="AK182">
        <v>66.492370730990942</v>
      </c>
      <c r="AL182">
        <f t="shared" si="94"/>
        <v>0.3481944604417328</v>
      </c>
      <c r="AM182">
        <v>39.372936153645881</v>
      </c>
      <c r="AN182">
        <v>39.676132967032999</v>
      </c>
      <c r="AO182">
        <v>1.025474316270183E-3</v>
      </c>
      <c r="AP182">
        <v>87.124668143058287</v>
      </c>
      <c r="AQ182">
        <v>36</v>
      </c>
      <c r="AR182">
        <v>6</v>
      </c>
      <c r="AS182">
        <f t="shared" si="95"/>
        <v>1</v>
      </c>
      <c r="AT182">
        <f t="shared" si="96"/>
        <v>0</v>
      </c>
      <c r="AU182">
        <f t="shared" si="97"/>
        <v>46901.678100042605</v>
      </c>
      <c r="AV182">
        <f t="shared" si="98"/>
        <v>1199.985714285714</v>
      </c>
      <c r="AW182">
        <f t="shared" si="99"/>
        <v>1025.913613593752</v>
      </c>
      <c r="AX182">
        <f t="shared" si="100"/>
        <v>0.854938189163712</v>
      </c>
      <c r="AY182">
        <f t="shared" si="101"/>
        <v>0.18843070508596427</v>
      </c>
      <c r="AZ182">
        <v>6</v>
      </c>
      <c r="BA182">
        <v>0.5</v>
      </c>
      <c r="BB182" t="s">
        <v>355</v>
      </c>
      <c r="BC182">
        <v>2</v>
      </c>
      <c r="BD182" t="b">
        <v>1</v>
      </c>
      <c r="BE182">
        <v>1665770426.5999999</v>
      </c>
      <c r="BF182">
        <v>1087.754285714286</v>
      </c>
      <c r="BG182">
        <v>1100.9157142857141</v>
      </c>
      <c r="BH182">
        <v>39.685871428571431</v>
      </c>
      <c r="BI182">
        <v>39.325785714285708</v>
      </c>
      <c r="BJ182">
        <v>1088.724285714286</v>
      </c>
      <c r="BK182">
        <v>39.463328571428583</v>
      </c>
      <c r="BL182">
        <v>650.07971428571432</v>
      </c>
      <c r="BM182">
        <v>101.20871428571429</v>
      </c>
      <c r="BN182">
        <v>0.1001302857142857</v>
      </c>
      <c r="BO182">
        <v>35.342171428571433</v>
      </c>
      <c r="BP182">
        <v>35.437671428571427</v>
      </c>
      <c r="BQ182">
        <v>999.89999999999986</v>
      </c>
      <c r="BR182">
        <v>0</v>
      </c>
      <c r="BS182">
        <v>0</v>
      </c>
      <c r="BT182">
        <v>8980.8042857142846</v>
      </c>
      <c r="BU182">
        <v>0</v>
      </c>
      <c r="BV182">
        <v>1870.7414285714281</v>
      </c>
      <c r="BW182">
        <v>-13.158085714285709</v>
      </c>
      <c r="BX182">
        <v>1132.71</v>
      </c>
      <c r="BY182">
        <v>1145.981428571429</v>
      </c>
      <c r="BZ182">
        <v>0.36011242857142861</v>
      </c>
      <c r="CA182">
        <v>1100.9157142857141</v>
      </c>
      <c r="CB182">
        <v>39.325785714285708</v>
      </c>
      <c r="CC182">
        <v>4.0165485714285714</v>
      </c>
      <c r="CD182">
        <v>3.9801014285714289</v>
      </c>
      <c r="CE182">
        <v>28.977528571428572</v>
      </c>
      <c r="CF182">
        <v>28.820142857142859</v>
      </c>
      <c r="CG182">
        <v>1199.985714285714</v>
      </c>
      <c r="CH182">
        <v>0.49997828571428571</v>
      </c>
      <c r="CI182">
        <v>0.50002171428571418</v>
      </c>
      <c r="CJ182">
        <v>0</v>
      </c>
      <c r="CK182">
        <v>1109.8485714285709</v>
      </c>
      <c r="CL182">
        <v>4.9990899999999998</v>
      </c>
      <c r="CM182">
        <v>13774.45714285714</v>
      </c>
      <c r="CN182">
        <v>9557.6542857142867</v>
      </c>
      <c r="CO182">
        <v>46.625</v>
      </c>
      <c r="CP182">
        <v>49.75</v>
      </c>
      <c r="CQ182">
        <v>47.544285714285706</v>
      </c>
      <c r="CR182">
        <v>48.241</v>
      </c>
      <c r="CS182">
        <v>48.026571428571437</v>
      </c>
      <c r="CT182">
        <v>597.46571428571428</v>
      </c>
      <c r="CU182">
        <v>597.51999999999987</v>
      </c>
      <c r="CV182">
        <v>0</v>
      </c>
      <c r="CW182">
        <v>1665770433.8</v>
      </c>
      <c r="CX182">
        <v>0</v>
      </c>
      <c r="CY182">
        <v>1665769350.0999999</v>
      </c>
      <c r="CZ182" t="s">
        <v>356</v>
      </c>
      <c r="DA182">
        <v>1665769350.0999999</v>
      </c>
      <c r="DB182">
        <v>1665769349.0999999</v>
      </c>
      <c r="DC182">
        <v>11</v>
      </c>
      <c r="DD182">
        <v>-2.3E-2</v>
      </c>
      <c r="DE182">
        <v>-8.9999999999999993E-3</v>
      </c>
      <c r="DF182">
        <v>-1.113</v>
      </c>
      <c r="DG182">
        <v>0.21099999999999999</v>
      </c>
      <c r="DH182">
        <v>415</v>
      </c>
      <c r="DI182">
        <v>39</v>
      </c>
      <c r="DJ182">
        <v>0.32</v>
      </c>
      <c r="DK182">
        <v>0.12</v>
      </c>
      <c r="DL182">
        <v>-13.01033</v>
      </c>
      <c r="DM182">
        <v>-0.54544840525328808</v>
      </c>
      <c r="DN182">
        <v>8.574693930397749E-2</v>
      </c>
      <c r="DO182">
        <v>0</v>
      </c>
      <c r="DP182">
        <v>0.22378244999999999</v>
      </c>
      <c r="DQ182">
        <v>0.73957046904315205</v>
      </c>
      <c r="DR182">
        <v>7.5569597059250621E-2</v>
      </c>
      <c r="DS182">
        <v>0</v>
      </c>
      <c r="DT182">
        <v>0</v>
      </c>
      <c r="DU182">
        <v>0</v>
      </c>
      <c r="DV182">
        <v>0</v>
      </c>
      <c r="DW182">
        <v>-1</v>
      </c>
      <c r="DX182">
        <v>0</v>
      </c>
      <c r="DY182">
        <v>2</v>
      </c>
      <c r="DZ182" t="s">
        <v>363</v>
      </c>
      <c r="EA182">
        <v>3.2932700000000001</v>
      </c>
      <c r="EB182">
        <v>2.6251699999999998</v>
      </c>
      <c r="EC182">
        <v>0.19612599999999999</v>
      </c>
      <c r="ED182">
        <v>0.196133</v>
      </c>
      <c r="EE182">
        <v>0.15349299999999999</v>
      </c>
      <c r="EF182">
        <v>0.15102499999999999</v>
      </c>
      <c r="EG182">
        <v>24217.1</v>
      </c>
      <c r="EH182">
        <v>24692.400000000001</v>
      </c>
      <c r="EI182">
        <v>28050</v>
      </c>
      <c r="EJ182">
        <v>29595.4</v>
      </c>
      <c r="EK182">
        <v>32620.9</v>
      </c>
      <c r="EL182">
        <v>34921.5</v>
      </c>
      <c r="EM182">
        <v>39531.199999999997</v>
      </c>
      <c r="EN182">
        <v>42350.9</v>
      </c>
      <c r="EO182">
        <v>2.1178300000000001</v>
      </c>
      <c r="EP182">
        <v>2.1231800000000001</v>
      </c>
      <c r="EQ182">
        <v>6.5274499999999999E-2</v>
      </c>
      <c r="ER182">
        <v>0</v>
      </c>
      <c r="ES182">
        <v>34.383200000000002</v>
      </c>
      <c r="ET182">
        <v>999.9</v>
      </c>
      <c r="EU182">
        <v>64.7</v>
      </c>
      <c r="EV182">
        <v>38.799999999999997</v>
      </c>
      <c r="EW182">
        <v>44.437399999999997</v>
      </c>
      <c r="EX182">
        <v>57.387500000000003</v>
      </c>
      <c r="EY182">
        <v>-2.62019</v>
      </c>
      <c r="EZ182">
        <v>2</v>
      </c>
      <c r="FA182">
        <v>0.75814499999999996</v>
      </c>
      <c r="FB182">
        <v>2.1251600000000002</v>
      </c>
      <c r="FC182">
        <v>20.2532</v>
      </c>
      <c r="FD182">
        <v>5.2172900000000002</v>
      </c>
      <c r="FE182">
        <v>12.0099</v>
      </c>
      <c r="FF182">
        <v>4.9848499999999998</v>
      </c>
      <c r="FG182">
        <v>3.2846500000000001</v>
      </c>
      <c r="FH182">
        <v>8048.7</v>
      </c>
      <c r="FI182">
        <v>9999</v>
      </c>
      <c r="FJ182">
        <v>9999</v>
      </c>
      <c r="FK182">
        <v>562.4</v>
      </c>
      <c r="FL182">
        <v>1.86585</v>
      </c>
      <c r="FM182">
        <v>1.8622799999999999</v>
      </c>
      <c r="FN182">
        <v>1.86432</v>
      </c>
      <c r="FO182">
        <v>1.8604099999999999</v>
      </c>
      <c r="FP182">
        <v>1.86111</v>
      </c>
      <c r="FQ182">
        <v>1.8602000000000001</v>
      </c>
      <c r="FR182">
        <v>1.86191</v>
      </c>
      <c r="FS182">
        <v>1.8585199999999999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-0.97</v>
      </c>
      <c r="GH182">
        <v>0.2225</v>
      </c>
      <c r="GI182">
        <v>-1.0539319262819791</v>
      </c>
      <c r="GJ182">
        <v>-4.1205714796583209E-4</v>
      </c>
      <c r="GK182">
        <v>7.7744911336874259E-7</v>
      </c>
      <c r="GL182">
        <v>-3.0144991668536769E-10</v>
      </c>
      <c r="GM182">
        <v>-0.1266511706023529</v>
      </c>
      <c r="GN182">
        <v>4.3598202540073173E-3</v>
      </c>
      <c r="GO182">
        <v>2.9285056325319391E-4</v>
      </c>
      <c r="GP182">
        <v>-4.5385929978810709E-6</v>
      </c>
      <c r="GQ182">
        <v>2</v>
      </c>
      <c r="GR182">
        <v>2069</v>
      </c>
      <c r="GS182">
        <v>4</v>
      </c>
      <c r="GT182">
        <v>38</v>
      </c>
      <c r="GU182">
        <v>18</v>
      </c>
      <c r="GV182">
        <v>18</v>
      </c>
      <c r="GW182">
        <v>3.0456500000000002</v>
      </c>
      <c r="GX182">
        <v>2.5732400000000002</v>
      </c>
      <c r="GY182">
        <v>2.04834</v>
      </c>
      <c r="GZ182">
        <v>2.6220699999999999</v>
      </c>
      <c r="HA182">
        <v>2.1972700000000001</v>
      </c>
      <c r="HB182">
        <v>2.3168899999999999</v>
      </c>
      <c r="HC182">
        <v>43.726900000000001</v>
      </c>
      <c r="HD182">
        <v>16.294699999999999</v>
      </c>
      <c r="HE182">
        <v>18</v>
      </c>
      <c r="HF182">
        <v>653.05999999999995</v>
      </c>
      <c r="HG182">
        <v>729.11800000000005</v>
      </c>
      <c r="HH182">
        <v>31.000800000000002</v>
      </c>
      <c r="HI182">
        <v>36.727600000000002</v>
      </c>
      <c r="HJ182">
        <v>30.0002</v>
      </c>
      <c r="HK182">
        <v>36.474699999999999</v>
      </c>
      <c r="HL182">
        <v>36.442100000000003</v>
      </c>
      <c r="HM182">
        <v>60.917700000000004</v>
      </c>
      <c r="HN182">
        <v>14.1509</v>
      </c>
      <c r="HO182">
        <v>100</v>
      </c>
      <c r="HP182">
        <v>31</v>
      </c>
      <c r="HQ182">
        <v>1116.98</v>
      </c>
      <c r="HR182">
        <v>39.353099999999998</v>
      </c>
      <c r="HS182">
        <v>98.748999999999995</v>
      </c>
      <c r="HT182">
        <v>98.1614</v>
      </c>
    </row>
    <row r="183" spans="1:228" x14ac:dyDescent="0.2">
      <c r="A183">
        <v>168</v>
      </c>
      <c r="B183">
        <v>1665770432.5999999</v>
      </c>
      <c r="C183">
        <v>666.5</v>
      </c>
      <c r="D183" t="s">
        <v>695</v>
      </c>
      <c r="E183" t="s">
        <v>696</v>
      </c>
      <c r="F183">
        <v>4</v>
      </c>
      <c r="G183">
        <v>1665770430.2874999</v>
      </c>
      <c r="H183">
        <f t="shared" si="68"/>
        <v>3.2594113199647576E-4</v>
      </c>
      <c r="I183">
        <f t="shared" si="69"/>
        <v>0.32594113199647579</v>
      </c>
      <c r="J183">
        <f t="shared" si="70"/>
        <v>3.1754434074506048</v>
      </c>
      <c r="K183">
        <f t="shared" si="71"/>
        <v>1093.8912499999999</v>
      </c>
      <c r="L183">
        <f t="shared" si="72"/>
        <v>780.32210800816438</v>
      </c>
      <c r="M183">
        <f t="shared" si="73"/>
        <v>79.053461427101112</v>
      </c>
      <c r="N183">
        <f t="shared" si="74"/>
        <v>110.82076087534561</v>
      </c>
      <c r="O183">
        <f t="shared" si="75"/>
        <v>1.7815785136538184E-2</v>
      </c>
      <c r="P183">
        <f t="shared" si="76"/>
        <v>2.7653157578222021</v>
      </c>
      <c r="Q183">
        <f t="shared" si="77"/>
        <v>1.7752264116109185E-2</v>
      </c>
      <c r="R183">
        <f t="shared" si="78"/>
        <v>1.110085321883263E-2</v>
      </c>
      <c r="S183">
        <f t="shared" si="79"/>
        <v>226.1253198598657</v>
      </c>
      <c r="T183">
        <f t="shared" si="80"/>
        <v>36.656756630892922</v>
      </c>
      <c r="U183">
        <f t="shared" si="81"/>
        <v>35.440375000000003</v>
      </c>
      <c r="V183">
        <f t="shared" si="82"/>
        <v>5.7875838074488399</v>
      </c>
      <c r="W183">
        <f t="shared" si="83"/>
        <v>69.773523867965153</v>
      </c>
      <c r="X183">
        <f t="shared" si="84"/>
        <v>4.0175139266607411</v>
      </c>
      <c r="Y183">
        <f t="shared" si="85"/>
        <v>5.7579346777199065</v>
      </c>
      <c r="Z183">
        <f t="shared" si="86"/>
        <v>1.7700698807880988</v>
      </c>
      <c r="AA183">
        <f t="shared" si="87"/>
        <v>-14.374003921044581</v>
      </c>
      <c r="AB183">
        <f t="shared" si="88"/>
        <v>-13.866647937910335</v>
      </c>
      <c r="AC183">
        <f t="shared" si="89"/>
        <v>-1.1755881076481667</v>
      </c>
      <c r="AD183">
        <f t="shared" si="90"/>
        <v>196.70907989326261</v>
      </c>
      <c r="AE183">
        <f t="shared" si="91"/>
        <v>13.69272955610178</v>
      </c>
      <c r="AF183">
        <f t="shared" si="92"/>
        <v>0.39147389836356117</v>
      </c>
      <c r="AG183">
        <f t="shared" si="93"/>
        <v>3.1754434074506048</v>
      </c>
      <c r="AH183">
        <v>1152.200857943335</v>
      </c>
      <c r="AI183">
        <v>1142.183333333332</v>
      </c>
      <c r="AJ183">
        <v>1.7257627949029939</v>
      </c>
      <c r="AK183">
        <v>66.492370730990942</v>
      </c>
      <c r="AL183">
        <f t="shared" si="94"/>
        <v>0.32594113199647579</v>
      </c>
      <c r="AM183">
        <v>39.312102854459432</v>
      </c>
      <c r="AN183">
        <v>39.639261538461597</v>
      </c>
      <c r="AO183">
        <v>-7.2241405473434089E-3</v>
      </c>
      <c r="AP183">
        <v>87.124668143058287</v>
      </c>
      <c r="AQ183">
        <v>36</v>
      </c>
      <c r="AR183">
        <v>6</v>
      </c>
      <c r="AS183">
        <f t="shared" si="95"/>
        <v>1</v>
      </c>
      <c r="AT183">
        <f t="shared" si="96"/>
        <v>0</v>
      </c>
      <c r="AU183">
        <f t="shared" si="97"/>
        <v>46913.644370795075</v>
      </c>
      <c r="AV183">
        <f t="shared" si="98"/>
        <v>1200.0525</v>
      </c>
      <c r="AW183">
        <f t="shared" si="99"/>
        <v>1025.9699760931946</v>
      </c>
      <c r="AX183">
        <f t="shared" si="100"/>
        <v>0.85493757655868774</v>
      </c>
      <c r="AY183">
        <f t="shared" si="101"/>
        <v>0.18842952275826741</v>
      </c>
      <c r="AZ183">
        <v>6</v>
      </c>
      <c r="BA183">
        <v>0.5</v>
      </c>
      <c r="BB183" t="s">
        <v>355</v>
      </c>
      <c r="BC183">
        <v>2</v>
      </c>
      <c r="BD183" t="b">
        <v>1</v>
      </c>
      <c r="BE183">
        <v>1665770430.2874999</v>
      </c>
      <c r="BF183">
        <v>1093.8912499999999</v>
      </c>
      <c r="BG183">
        <v>1106.92625</v>
      </c>
      <c r="BH183">
        <v>39.6561375</v>
      </c>
      <c r="BI183">
        <v>39.309100000000001</v>
      </c>
      <c r="BJ183">
        <v>1094.8575000000001</v>
      </c>
      <c r="BK183">
        <v>39.433774999999997</v>
      </c>
      <c r="BL183">
        <v>649.986625</v>
      </c>
      <c r="BM183">
        <v>101.20874999999999</v>
      </c>
      <c r="BN183">
        <v>0.1000052125</v>
      </c>
      <c r="BO183">
        <v>35.347362500000003</v>
      </c>
      <c r="BP183">
        <v>35.440375000000003</v>
      </c>
      <c r="BQ183">
        <v>999.9</v>
      </c>
      <c r="BR183">
        <v>0</v>
      </c>
      <c r="BS183">
        <v>0</v>
      </c>
      <c r="BT183">
        <v>8983.2800000000007</v>
      </c>
      <c r="BU183">
        <v>0</v>
      </c>
      <c r="BV183">
        <v>1876.44</v>
      </c>
      <c r="BW183">
        <v>-13.035387500000001</v>
      </c>
      <c r="BX183">
        <v>1139.06</v>
      </c>
      <c r="BY183">
        <v>1152.21875</v>
      </c>
      <c r="BZ183">
        <v>0.34702775000000002</v>
      </c>
      <c r="CA183">
        <v>1106.92625</v>
      </c>
      <c r="CB183">
        <v>39.309100000000001</v>
      </c>
      <c r="CC183">
        <v>4.0135450000000006</v>
      </c>
      <c r="CD183">
        <v>3.9784212499999998</v>
      </c>
      <c r="CE183">
        <v>28.964625000000002</v>
      </c>
      <c r="CF183">
        <v>28.812837500000001</v>
      </c>
      <c r="CG183">
        <v>1200.0525</v>
      </c>
      <c r="CH183">
        <v>0.49999900000000003</v>
      </c>
      <c r="CI183">
        <v>0.50000099999999992</v>
      </c>
      <c r="CJ183">
        <v>0</v>
      </c>
      <c r="CK183">
        <v>1109.4037499999999</v>
      </c>
      <c r="CL183">
        <v>4.9990899999999998</v>
      </c>
      <c r="CM183">
        <v>13774.1625</v>
      </c>
      <c r="CN183">
        <v>9558.2750000000015</v>
      </c>
      <c r="CO183">
        <v>46.625</v>
      </c>
      <c r="CP183">
        <v>49.75</v>
      </c>
      <c r="CQ183">
        <v>47.546499999999988</v>
      </c>
      <c r="CR183">
        <v>48.234250000000003</v>
      </c>
      <c r="CS183">
        <v>48.054250000000003</v>
      </c>
      <c r="CT183">
        <v>597.52374999999995</v>
      </c>
      <c r="CU183">
        <v>597.52874999999995</v>
      </c>
      <c r="CV183">
        <v>0</v>
      </c>
      <c r="CW183">
        <v>1665770438</v>
      </c>
      <c r="CX183">
        <v>0</v>
      </c>
      <c r="CY183">
        <v>1665769350.0999999</v>
      </c>
      <c r="CZ183" t="s">
        <v>356</v>
      </c>
      <c r="DA183">
        <v>1665769350.0999999</v>
      </c>
      <c r="DB183">
        <v>1665769349.0999999</v>
      </c>
      <c r="DC183">
        <v>11</v>
      </c>
      <c r="DD183">
        <v>-2.3E-2</v>
      </c>
      <c r="DE183">
        <v>-8.9999999999999993E-3</v>
      </c>
      <c r="DF183">
        <v>-1.113</v>
      </c>
      <c r="DG183">
        <v>0.21099999999999999</v>
      </c>
      <c r="DH183">
        <v>415</v>
      </c>
      <c r="DI183">
        <v>39</v>
      </c>
      <c r="DJ183">
        <v>0.32</v>
      </c>
      <c r="DK183">
        <v>0.12</v>
      </c>
      <c r="DL183">
        <v>-13.021922500000001</v>
      </c>
      <c r="DM183">
        <v>-0.46344878048778931</v>
      </c>
      <c r="DN183">
        <v>8.579386483746955E-2</v>
      </c>
      <c r="DO183">
        <v>0</v>
      </c>
      <c r="DP183">
        <v>0.26430217499999997</v>
      </c>
      <c r="DQ183">
        <v>0.74355425515947449</v>
      </c>
      <c r="DR183">
        <v>7.6346296462529051E-2</v>
      </c>
      <c r="DS183">
        <v>0</v>
      </c>
      <c r="DT183">
        <v>0</v>
      </c>
      <c r="DU183">
        <v>0</v>
      </c>
      <c r="DV183">
        <v>0</v>
      </c>
      <c r="DW183">
        <v>-1</v>
      </c>
      <c r="DX183">
        <v>0</v>
      </c>
      <c r="DY183">
        <v>2</v>
      </c>
      <c r="DZ183" t="s">
        <v>363</v>
      </c>
      <c r="EA183">
        <v>3.2932199999999998</v>
      </c>
      <c r="EB183">
        <v>2.6249600000000002</v>
      </c>
      <c r="EC183">
        <v>0.196877</v>
      </c>
      <c r="ED183">
        <v>0.19688800000000001</v>
      </c>
      <c r="EE183">
        <v>0.15340500000000001</v>
      </c>
      <c r="EF183">
        <v>0.15101000000000001</v>
      </c>
      <c r="EG183">
        <v>24194.6</v>
      </c>
      <c r="EH183">
        <v>24669.5</v>
      </c>
      <c r="EI183">
        <v>28050.2</v>
      </c>
      <c r="EJ183">
        <v>29595.8</v>
      </c>
      <c r="EK183">
        <v>32624.400000000001</v>
      </c>
      <c r="EL183">
        <v>34922.400000000001</v>
      </c>
      <c r="EM183">
        <v>39531.300000000003</v>
      </c>
      <c r="EN183">
        <v>42351.199999999997</v>
      </c>
      <c r="EO183">
        <v>2.1177199999999998</v>
      </c>
      <c r="EP183">
        <v>2.1232000000000002</v>
      </c>
      <c r="EQ183">
        <v>6.5490599999999996E-2</v>
      </c>
      <c r="ER183">
        <v>0</v>
      </c>
      <c r="ES183">
        <v>34.392000000000003</v>
      </c>
      <c r="ET183">
        <v>999.9</v>
      </c>
      <c r="EU183">
        <v>64.7</v>
      </c>
      <c r="EV183">
        <v>38.799999999999997</v>
      </c>
      <c r="EW183">
        <v>44.435400000000001</v>
      </c>
      <c r="EX183">
        <v>57.357500000000002</v>
      </c>
      <c r="EY183">
        <v>-2.73638</v>
      </c>
      <c r="EZ183">
        <v>2</v>
      </c>
      <c r="FA183">
        <v>0.75832299999999997</v>
      </c>
      <c r="FB183">
        <v>2.12574</v>
      </c>
      <c r="FC183">
        <v>20.253299999999999</v>
      </c>
      <c r="FD183">
        <v>5.2172900000000002</v>
      </c>
      <c r="FE183">
        <v>12.0099</v>
      </c>
      <c r="FF183">
        <v>4.9841499999999996</v>
      </c>
      <c r="FG183">
        <v>3.2846500000000001</v>
      </c>
      <c r="FH183">
        <v>8048.7</v>
      </c>
      <c r="FI183">
        <v>9999</v>
      </c>
      <c r="FJ183">
        <v>9999</v>
      </c>
      <c r="FK183">
        <v>562.4</v>
      </c>
      <c r="FL183">
        <v>1.8658699999999999</v>
      </c>
      <c r="FM183">
        <v>1.86226</v>
      </c>
      <c r="FN183">
        <v>1.86432</v>
      </c>
      <c r="FO183">
        <v>1.86039</v>
      </c>
      <c r="FP183">
        <v>1.8611200000000001</v>
      </c>
      <c r="FQ183">
        <v>1.8602000000000001</v>
      </c>
      <c r="FR183">
        <v>1.86189</v>
      </c>
      <c r="FS183">
        <v>1.8585199999999999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-0.97</v>
      </c>
      <c r="GH183">
        <v>0.22220000000000001</v>
      </c>
      <c r="GI183">
        <v>-1.0539319262819791</v>
      </c>
      <c r="GJ183">
        <v>-4.1205714796583209E-4</v>
      </c>
      <c r="GK183">
        <v>7.7744911336874259E-7</v>
      </c>
      <c r="GL183">
        <v>-3.0144991668536769E-10</v>
      </c>
      <c r="GM183">
        <v>-0.1266511706023529</v>
      </c>
      <c r="GN183">
        <v>4.3598202540073173E-3</v>
      </c>
      <c r="GO183">
        <v>2.9285056325319391E-4</v>
      </c>
      <c r="GP183">
        <v>-4.5385929978810709E-6</v>
      </c>
      <c r="GQ183">
        <v>2</v>
      </c>
      <c r="GR183">
        <v>2069</v>
      </c>
      <c r="GS183">
        <v>4</v>
      </c>
      <c r="GT183">
        <v>38</v>
      </c>
      <c r="GU183">
        <v>18</v>
      </c>
      <c r="GV183">
        <v>18.100000000000001</v>
      </c>
      <c r="GW183">
        <v>3.0602999999999998</v>
      </c>
      <c r="GX183">
        <v>2.5647000000000002</v>
      </c>
      <c r="GY183">
        <v>2.04834</v>
      </c>
      <c r="GZ183">
        <v>2.6232899999999999</v>
      </c>
      <c r="HA183">
        <v>2.1972700000000001</v>
      </c>
      <c r="HB183">
        <v>2.36816</v>
      </c>
      <c r="HC183">
        <v>43.726900000000001</v>
      </c>
      <c r="HD183">
        <v>16.3035</v>
      </c>
      <c r="HE183">
        <v>18</v>
      </c>
      <c r="HF183">
        <v>653.00599999999997</v>
      </c>
      <c r="HG183">
        <v>729.17899999999997</v>
      </c>
      <c r="HH183">
        <v>31.000399999999999</v>
      </c>
      <c r="HI183">
        <v>36.730899999999998</v>
      </c>
      <c r="HJ183">
        <v>30.000299999999999</v>
      </c>
      <c r="HK183">
        <v>36.477499999999999</v>
      </c>
      <c r="HL183">
        <v>36.445500000000003</v>
      </c>
      <c r="HM183">
        <v>61.206800000000001</v>
      </c>
      <c r="HN183">
        <v>14.1509</v>
      </c>
      <c r="HO183">
        <v>100</v>
      </c>
      <c r="HP183">
        <v>31</v>
      </c>
      <c r="HQ183">
        <v>1123.6500000000001</v>
      </c>
      <c r="HR183">
        <v>39.3611</v>
      </c>
      <c r="HS183">
        <v>98.749399999999994</v>
      </c>
      <c r="HT183">
        <v>98.162499999999994</v>
      </c>
    </row>
    <row r="184" spans="1:228" x14ac:dyDescent="0.2">
      <c r="A184">
        <v>169</v>
      </c>
      <c r="B184">
        <v>1665770436.5999999</v>
      </c>
      <c r="C184">
        <v>670.5</v>
      </c>
      <c r="D184" t="s">
        <v>697</v>
      </c>
      <c r="E184" t="s">
        <v>698</v>
      </c>
      <c r="F184">
        <v>4</v>
      </c>
      <c r="G184">
        <v>1665770434.5999999</v>
      </c>
      <c r="H184">
        <f t="shared" si="68"/>
        <v>3.2009898010939371E-4</v>
      </c>
      <c r="I184">
        <f t="shared" si="69"/>
        <v>0.32009898010939369</v>
      </c>
      <c r="J184">
        <f t="shared" si="70"/>
        <v>3.5092959577819594</v>
      </c>
      <c r="K184">
        <f t="shared" si="71"/>
        <v>1101.0871428571429</v>
      </c>
      <c r="L184">
        <f t="shared" si="72"/>
        <v>750.4836725596432</v>
      </c>
      <c r="M184">
        <f t="shared" si="73"/>
        <v>76.029351278076547</v>
      </c>
      <c r="N184">
        <f t="shared" si="74"/>
        <v>111.54798463041352</v>
      </c>
      <c r="O184">
        <f t="shared" si="75"/>
        <v>1.7419166321425119E-2</v>
      </c>
      <c r="P184">
        <f t="shared" si="76"/>
        <v>2.7719056691333659</v>
      </c>
      <c r="Q184">
        <f t="shared" si="77"/>
        <v>1.7358580688332199E-2</v>
      </c>
      <c r="R184">
        <f t="shared" si="78"/>
        <v>1.0854538659758146E-2</v>
      </c>
      <c r="S184">
        <f t="shared" si="79"/>
        <v>226.12136752059365</v>
      </c>
      <c r="T184">
        <f t="shared" si="80"/>
        <v>36.65982761483361</v>
      </c>
      <c r="U184">
        <f t="shared" si="81"/>
        <v>35.456471428571433</v>
      </c>
      <c r="V184">
        <f t="shared" si="82"/>
        <v>5.7927282278427379</v>
      </c>
      <c r="W184">
        <f t="shared" si="83"/>
        <v>69.71324646794082</v>
      </c>
      <c r="X184">
        <f t="shared" si="84"/>
        <v>4.0150145339083165</v>
      </c>
      <c r="Y184">
        <f t="shared" si="85"/>
        <v>5.759328014876929</v>
      </c>
      <c r="Z184">
        <f t="shared" si="86"/>
        <v>1.7777136939344214</v>
      </c>
      <c r="AA184">
        <f t="shared" si="87"/>
        <v>-14.116365022824262</v>
      </c>
      <c r="AB184">
        <f t="shared" si="88"/>
        <v>-15.650530727171533</v>
      </c>
      <c r="AC184">
        <f t="shared" si="89"/>
        <v>-1.3237997735652225</v>
      </c>
      <c r="AD184">
        <f t="shared" si="90"/>
        <v>195.03067199703264</v>
      </c>
      <c r="AE184">
        <f t="shared" si="91"/>
        <v>13.771899902969693</v>
      </c>
      <c r="AF184">
        <f t="shared" si="92"/>
        <v>0.36920110411229645</v>
      </c>
      <c r="AG184">
        <f t="shared" si="93"/>
        <v>3.5092959577819594</v>
      </c>
      <c r="AH184">
        <v>1159.2542463768459</v>
      </c>
      <c r="AI184">
        <v>1149.0557575757571</v>
      </c>
      <c r="AJ184">
        <v>1.6910725147405949</v>
      </c>
      <c r="AK184">
        <v>66.492370730990942</v>
      </c>
      <c r="AL184">
        <f t="shared" si="94"/>
        <v>0.32009898010939369</v>
      </c>
      <c r="AM184">
        <v>39.306368432086217</v>
      </c>
      <c r="AN184">
        <v>39.627814285714287</v>
      </c>
      <c r="AO184">
        <v>-7.1203365472733027E-3</v>
      </c>
      <c r="AP184">
        <v>87.124668143058287</v>
      </c>
      <c r="AQ184">
        <v>37</v>
      </c>
      <c r="AR184">
        <v>6</v>
      </c>
      <c r="AS184">
        <f t="shared" si="95"/>
        <v>1</v>
      </c>
      <c r="AT184">
        <f t="shared" si="96"/>
        <v>0</v>
      </c>
      <c r="AU184">
        <f t="shared" si="97"/>
        <v>47092.940630121338</v>
      </c>
      <c r="AV184">
        <f t="shared" si="98"/>
        <v>1200.031428571428</v>
      </c>
      <c r="AW184">
        <f t="shared" si="99"/>
        <v>1025.9519707360585</v>
      </c>
      <c r="AX184">
        <f t="shared" si="100"/>
        <v>0.85493758439093415</v>
      </c>
      <c r="AY184">
        <f t="shared" si="101"/>
        <v>0.18842953787450284</v>
      </c>
      <c r="AZ184">
        <v>6</v>
      </c>
      <c r="BA184">
        <v>0.5</v>
      </c>
      <c r="BB184" t="s">
        <v>355</v>
      </c>
      <c r="BC184">
        <v>2</v>
      </c>
      <c r="BD184" t="b">
        <v>1</v>
      </c>
      <c r="BE184">
        <v>1665770434.5999999</v>
      </c>
      <c r="BF184">
        <v>1101.0871428571429</v>
      </c>
      <c r="BG184">
        <v>1114.1757142857141</v>
      </c>
      <c r="BH184">
        <v>39.632100000000001</v>
      </c>
      <c r="BI184">
        <v>39.304785714285721</v>
      </c>
      <c r="BJ184">
        <v>1102.055714285714</v>
      </c>
      <c r="BK184">
        <v>39.409885714285707</v>
      </c>
      <c r="BL184">
        <v>649.96042857142857</v>
      </c>
      <c r="BM184">
        <v>101.20742857142859</v>
      </c>
      <c r="BN184">
        <v>9.9707157142857147E-2</v>
      </c>
      <c r="BO184">
        <v>35.35174285714286</v>
      </c>
      <c r="BP184">
        <v>35.456471428571433</v>
      </c>
      <c r="BQ184">
        <v>999.89999999999986</v>
      </c>
      <c r="BR184">
        <v>0</v>
      </c>
      <c r="BS184">
        <v>0</v>
      </c>
      <c r="BT184">
        <v>9018.3928571428569</v>
      </c>
      <c r="BU184">
        <v>0</v>
      </c>
      <c r="BV184">
        <v>1880.5</v>
      </c>
      <c r="BW184">
        <v>-13.089985714285721</v>
      </c>
      <c r="BX184">
        <v>1146.525714285714</v>
      </c>
      <c r="BY184">
        <v>1159.76</v>
      </c>
      <c r="BZ184">
        <v>0.32730042857142849</v>
      </c>
      <c r="CA184">
        <v>1114.1757142857141</v>
      </c>
      <c r="CB184">
        <v>39.304785714285721</v>
      </c>
      <c r="CC184">
        <v>4.0110714285714284</v>
      </c>
      <c r="CD184">
        <v>3.9779442857142859</v>
      </c>
      <c r="CE184">
        <v>28.953957142857139</v>
      </c>
      <c r="CF184">
        <v>28.810757142857138</v>
      </c>
      <c r="CG184">
        <v>1200.031428571428</v>
      </c>
      <c r="CH184">
        <v>0.49999814285714278</v>
      </c>
      <c r="CI184">
        <v>0.50000185714285716</v>
      </c>
      <c r="CJ184">
        <v>0</v>
      </c>
      <c r="CK184">
        <v>1109.4257142857141</v>
      </c>
      <c r="CL184">
        <v>4.9990899999999998</v>
      </c>
      <c r="CM184">
        <v>13776</v>
      </c>
      <c r="CN184">
        <v>9558.0885714285705</v>
      </c>
      <c r="CO184">
        <v>46.625</v>
      </c>
      <c r="CP184">
        <v>49.75</v>
      </c>
      <c r="CQ184">
        <v>47.561999999999998</v>
      </c>
      <c r="CR184">
        <v>48.232000000000014</v>
      </c>
      <c r="CS184">
        <v>48.061999999999998</v>
      </c>
      <c r="CT184">
        <v>597.512857142857</v>
      </c>
      <c r="CU184">
        <v>597.51857142857148</v>
      </c>
      <c r="CV184">
        <v>0</v>
      </c>
      <c r="CW184">
        <v>1665770442.2</v>
      </c>
      <c r="CX184">
        <v>0</v>
      </c>
      <c r="CY184">
        <v>1665769350.0999999</v>
      </c>
      <c r="CZ184" t="s">
        <v>356</v>
      </c>
      <c r="DA184">
        <v>1665769350.0999999</v>
      </c>
      <c r="DB184">
        <v>1665769349.0999999</v>
      </c>
      <c r="DC184">
        <v>11</v>
      </c>
      <c r="DD184">
        <v>-2.3E-2</v>
      </c>
      <c r="DE184">
        <v>-8.9999999999999993E-3</v>
      </c>
      <c r="DF184">
        <v>-1.113</v>
      </c>
      <c r="DG184">
        <v>0.21099999999999999</v>
      </c>
      <c r="DH184">
        <v>415</v>
      </c>
      <c r="DI184">
        <v>39</v>
      </c>
      <c r="DJ184">
        <v>0.32</v>
      </c>
      <c r="DK184">
        <v>0.12</v>
      </c>
      <c r="DL184">
        <v>-13.047090000000001</v>
      </c>
      <c r="DM184">
        <v>-0.45495984990616423</v>
      </c>
      <c r="DN184">
        <v>8.3372189008085837E-2</v>
      </c>
      <c r="DO184">
        <v>0</v>
      </c>
      <c r="DP184">
        <v>0.29530410000000001</v>
      </c>
      <c r="DQ184">
        <v>0.52777548968105048</v>
      </c>
      <c r="DR184">
        <v>6.3232685088805141E-2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363</v>
      </c>
      <c r="EA184">
        <v>3.2933300000000001</v>
      </c>
      <c r="EB184">
        <v>2.6255000000000002</v>
      </c>
      <c r="EC184">
        <v>0.19762399999999999</v>
      </c>
      <c r="ED184">
        <v>0.197633</v>
      </c>
      <c r="EE184">
        <v>0.153368</v>
      </c>
      <c r="EF184">
        <v>0.151001</v>
      </c>
      <c r="EG184">
        <v>24172.2</v>
      </c>
      <c r="EH184">
        <v>24646.400000000001</v>
      </c>
      <c r="EI184">
        <v>28050.5</v>
      </c>
      <c r="EJ184">
        <v>29595.7</v>
      </c>
      <c r="EK184">
        <v>32626.7</v>
      </c>
      <c r="EL184">
        <v>34922.9</v>
      </c>
      <c r="EM184">
        <v>39532.400000000001</v>
      </c>
      <c r="EN184">
        <v>42351.3</v>
      </c>
      <c r="EO184">
        <v>2.11755</v>
      </c>
      <c r="EP184">
        <v>2.1229300000000002</v>
      </c>
      <c r="EQ184">
        <v>6.5617300000000003E-2</v>
      </c>
      <c r="ER184">
        <v>0</v>
      </c>
      <c r="ES184">
        <v>34.399799999999999</v>
      </c>
      <c r="ET184">
        <v>999.9</v>
      </c>
      <c r="EU184">
        <v>64.7</v>
      </c>
      <c r="EV184">
        <v>38.799999999999997</v>
      </c>
      <c r="EW184">
        <v>44.437100000000001</v>
      </c>
      <c r="EX184">
        <v>57.1175</v>
      </c>
      <c r="EY184">
        <v>-2.7964699999999998</v>
      </c>
      <c r="EZ184">
        <v>2</v>
      </c>
      <c r="FA184">
        <v>0.75856699999999999</v>
      </c>
      <c r="FB184">
        <v>2.1265200000000002</v>
      </c>
      <c r="FC184">
        <v>20.253499999999999</v>
      </c>
      <c r="FD184">
        <v>5.2172900000000002</v>
      </c>
      <c r="FE184">
        <v>12.0099</v>
      </c>
      <c r="FF184">
        <v>4.9846500000000002</v>
      </c>
      <c r="FG184">
        <v>3.2846500000000001</v>
      </c>
      <c r="FH184">
        <v>8049.1</v>
      </c>
      <c r="FI184">
        <v>9999</v>
      </c>
      <c r="FJ184">
        <v>9999</v>
      </c>
      <c r="FK184">
        <v>562.4</v>
      </c>
      <c r="FL184">
        <v>1.86588</v>
      </c>
      <c r="FM184">
        <v>1.8622799999999999</v>
      </c>
      <c r="FN184">
        <v>1.86432</v>
      </c>
      <c r="FO184">
        <v>1.86042</v>
      </c>
      <c r="FP184">
        <v>1.8611200000000001</v>
      </c>
      <c r="FQ184">
        <v>1.8602000000000001</v>
      </c>
      <c r="FR184">
        <v>1.86189</v>
      </c>
      <c r="FS184">
        <v>1.8585199999999999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-0.97</v>
      </c>
      <c r="GH184">
        <v>0.22220000000000001</v>
      </c>
      <c r="GI184">
        <v>-1.0539319262819791</v>
      </c>
      <c r="GJ184">
        <v>-4.1205714796583209E-4</v>
      </c>
      <c r="GK184">
        <v>7.7744911336874259E-7</v>
      </c>
      <c r="GL184">
        <v>-3.0144991668536769E-10</v>
      </c>
      <c r="GM184">
        <v>-0.1266511706023529</v>
      </c>
      <c r="GN184">
        <v>4.3598202540073173E-3</v>
      </c>
      <c r="GO184">
        <v>2.9285056325319391E-4</v>
      </c>
      <c r="GP184">
        <v>-4.5385929978810709E-6</v>
      </c>
      <c r="GQ184">
        <v>2</v>
      </c>
      <c r="GR184">
        <v>2069</v>
      </c>
      <c r="GS184">
        <v>4</v>
      </c>
      <c r="GT184">
        <v>38</v>
      </c>
      <c r="GU184">
        <v>18.100000000000001</v>
      </c>
      <c r="GV184">
        <v>18.100000000000001</v>
      </c>
      <c r="GW184">
        <v>3.0749499999999999</v>
      </c>
      <c r="GX184">
        <v>2.5549300000000001</v>
      </c>
      <c r="GY184">
        <v>2.04834</v>
      </c>
      <c r="GZ184">
        <v>2.6220699999999999</v>
      </c>
      <c r="HA184">
        <v>2.1972700000000001</v>
      </c>
      <c r="HB184">
        <v>2.36938</v>
      </c>
      <c r="HC184">
        <v>43.6995</v>
      </c>
      <c r="HD184">
        <v>16.3035</v>
      </c>
      <c r="HE184">
        <v>18</v>
      </c>
      <c r="HF184">
        <v>652.89099999999996</v>
      </c>
      <c r="HG184">
        <v>728.96400000000006</v>
      </c>
      <c r="HH184">
        <v>31.000399999999999</v>
      </c>
      <c r="HI184">
        <v>36.733699999999999</v>
      </c>
      <c r="HJ184">
        <v>30.000399999999999</v>
      </c>
      <c r="HK184">
        <v>36.479999999999997</v>
      </c>
      <c r="HL184">
        <v>36.4497</v>
      </c>
      <c r="HM184">
        <v>61.500700000000002</v>
      </c>
      <c r="HN184">
        <v>14.1509</v>
      </c>
      <c r="HO184">
        <v>100</v>
      </c>
      <c r="HP184">
        <v>31</v>
      </c>
      <c r="HQ184">
        <v>1130.33</v>
      </c>
      <c r="HR184">
        <v>39.3611</v>
      </c>
      <c r="HS184">
        <v>98.751400000000004</v>
      </c>
      <c r="HT184">
        <v>98.162499999999994</v>
      </c>
    </row>
    <row r="185" spans="1:228" x14ac:dyDescent="0.2">
      <c r="A185">
        <v>170</v>
      </c>
      <c r="B185">
        <v>1665770440.5999999</v>
      </c>
      <c r="C185">
        <v>674.5</v>
      </c>
      <c r="D185" t="s">
        <v>699</v>
      </c>
      <c r="E185" t="s">
        <v>700</v>
      </c>
      <c r="F185">
        <v>4</v>
      </c>
      <c r="G185">
        <v>1665770438.2874999</v>
      </c>
      <c r="H185">
        <f t="shared" si="68"/>
        <v>3.4174329771657311E-4</v>
      </c>
      <c r="I185">
        <f t="shared" si="69"/>
        <v>0.34174329771657314</v>
      </c>
      <c r="J185">
        <f t="shared" si="70"/>
        <v>3.0553972681040755</v>
      </c>
      <c r="K185">
        <f t="shared" si="71"/>
        <v>1107.175</v>
      </c>
      <c r="L185">
        <f t="shared" si="72"/>
        <v>814.76573023919616</v>
      </c>
      <c r="M185">
        <f t="shared" si="73"/>
        <v>82.541328200328593</v>
      </c>
      <c r="N185">
        <f t="shared" si="74"/>
        <v>112.16438254388719</v>
      </c>
      <c r="O185">
        <f t="shared" si="75"/>
        <v>1.8574493807754919E-2</v>
      </c>
      <c r="P185">
        <f t="shared" si="76"/>
        <v>2.7692413800343889</v>
      </c>
      <c r="Q185">
        <f t="shared" si="77"/>
        <v>1.8505556120516013E-2</v>
      </c>
      <c r="R185">
        <f t="shared" si="78"/>
        <v>1.157214493390021E-2</v>
      </c>
      <c r="S185">
        <f t="shared" si="79"/>
        <v>226.11734360953275</v>
      </c>
      <c r="T185">
        <f t="shared" si="80"/>
        <v>36.660769940318453</v>
      </c>
      <c r="U185">
        <f t="shared" si="81"/>
        <v>35.460275000000003</v>
      </c>
      <c r="V185">
        <f t="shared" si="82"/>
        <v>5.7939444299123481</v>
      </c>
      <c r="W185">
        <f t="shared" si="83"/>
        <v>69.667825923804656</v>
      </c>
      <c r="X185">
        <f t="shared" si="84"/>
        <v>4.0136636516478701</v>
      </c>
      <c r="Y185">
        <f t="shared" si="85"/>
        <v>5.7611438256126926</v>
      </c>
      <c r="Z185">
        <f t="shared" si="86"/>
        <v>1.7802807782644781</v>
      </c>
      <c r="AA185">
        <f t="shared" si="87"/>
        <v>-15.070879429300874</v>
      </c>
      <c r="AB185">
        <f t="shared" si="88"/>
        <v>-15.351293467158991</v>
      </c>
      <c r="AC185">
        <f t="shared" si="89"/>
        <v>-1.2997981964565142</v>
      </c>
      <c r="AD185">
        <f t="shared" si="90"/>
        <v>194.39537251661636</v>
      </c>
      <c r="AE185">
        <f t="shared" si="91"/>
        <v>13.897015316408913</v>
      </c>
      <c r="AF185">
        <f t="shared" si="92"/>
        <v>0.35781375389269143</v>
      </c>
      <c r="AG185">
        <f t="shared" si="93"/>
        <v>3.0553972681040755</v>
      </c>
      <c r="AH185">
        <v>1166.2354643459039</v>
      </c>
      <c r="AI185">
        <v>1156.08</v>
      </c>
      <c r="AJ185">
        <v>1.7888900090417581</v>
      </c>
      <c r="AK185">
        <v>66.492370730990942</v>
      </c>
      <c r="AL185">
        <f t="shared" si="94"/>
        <v>0.34174329771657314</v>
      </c>
      <c r="AM185">
        <v>39.302442311548091</v>
      </c>
      <c r="AN185">
        <v>39.613951648351687</v>
      </c>
      <c r="AO185">
        <v>-1.6220552321794519E-3</v>
      </c>
      <c r="AP185">
        <v>87.124668143058287</v>
      </c>
      <c r="AQ185">
        <v>36</v>
      </c>
      <c r="AR185">
        <v>6</v>
      </c>
      <c r="AS185">
        <f t="shared" si="95"/>
        <v>1</v>
      </c>
      <c r="AT185">
        <f t="shared" si="96"/>
        <v>0</v>
      </c>
      <c r="AU185">
        <f t="shared" si="97"/>
        <v>47019.276494933059</v>
      </c>
      <c r="AV185">
        <f t="shared" si="98"/>
        <v>1200.0125</v>
      </c>
      <c r="AW185">
        <f t="shared" si="99"/>
        <v>1025.9355510930222</v>
      </c>
      <c r="AX185">
        <f t="shared" si="100"/>
        <v>0.85493738697973742</v>
      </c>
      <c r="AY185">
        <f t="shared" si="101"/>
        <v>0.18842915687089321</v>
      </c>
      <c r="AZ185">
        <v>6</v>
      </c>
      <c r="BA185">
        <v>0.5</v>
      </c>
      <c r="BB185" t="s">
        <v>355</v>
      </c>
      <c r="BC185">
        <v>2</v>
      </c>
      <c r="BD185" t="b">
        <v>1</v>
      </c>
      <c r="BE185">
        <v>1665770438.2874999</v>
      </c>
      <c r="BF185">
        <v>1107.175</v>
      </c>
      <c r="BG185">
        <v>1120.3675000000001</v>
      </c>
      <c r="BH185">
        <v>39.6188875</v>
      </c>
      <c r="BI185">
        <v>39.301712499999987</v>
      </c>
      <c r="BJ185">
        <v>1108.1412499999999</v>
      </c>
      <c r="BK185">
        <v>39.396762499999987</v>
      </c>
      <c r="BL185">
        <v>650.05925000000002</v>
      </c>
      <c r="BM185">
        <v>101.20675</v>
      </c>
      <c r="BN185">
        <v>0.10007371249999999</v>
      </c>
      <c r="BO185">
        <v>35.35745</v>
      </c>
      <c r="BP185">
        <v>35.460275000000003</v>
      </c>
      <c r="BQ185">
        <v>999.9</v>
      </c>
      <c r="BR185">
        <v>0</v>
      </c>
      <c r="BS185">
        <v>0</v>
      </c>
      <c r="BT185">
        <v>9004.2950000000001</v>
      </c>
      <c r="BU185">
        <v>0</v>
      </c>
      <c r="BV185">
        <v>1886.7887499999999</v>
      </c>
      <c r="BW185">
        <v>-13.191775</v>
      </c>
      <c r="BX185">
        <v>1152.8487500000001</v>
      </c>
      <c r="BY185">
        <v>1166.19875</v>
      </c>
      <c r="BZ185">
        <v>0.31717837500000001</v>
      </c>
      <c r="CA185">
        <v>1120.3675000000001</v>
      </c>
      <c r="CB185">
        <v>39.301712499999987</v>
      </c>
      <c r="CC185">
        <v>4.0096999999999996</v>
      </c>
      <c r="CD185">
        <v>3.9776012500000002</v>
      </c>
      <c r="CE185">
        <v>28.948049999999999</v>
      </c>
      <c r="CF185">
        <v>28.809262499999999</v>
      </c>
      <c r="CG185">
        <v>1200.0125</v>
      </c>
      <c r="CH185">
        <v>0.50000437500000006</v>
      </c>
      <c r="CI185">
        <v>0.499995625</v>
      </c>
      <c r="CJ185">
        <v>0</v>
      </c>
      <c r="CK185">
        <v>1109.3512499999999</v>
      </c>
      <c r="CL185">
        <v>4.9990899999999998</v>
      </c>
      <c r="CM185">
        <v>13779.875</v>
      </c>
      <c r="CN185">
        <v>9557.9674999999988</v>
      </c>
      <c r="CO185">
        <v>46.625</v>
      </c>
      <c r="CP185">
        <v>49.75</v>
      </c>
      <c r="CQ185">
        <v>47.561999999999998</v>
      </c>
      <c r="CR185">
        <v>48.25</v>
      </c>
      <c r="CS185">
        <v>48.046499999999988</v>
      </c>
      <c r="CT185">
        <v>597.51125000000002</v>
      </c>
      <c r="CU185">
        <v>597.50125000000003</v>
      </c>
      <c r="CV185">
        <v>0</v>
      </c>
      <c r="CW185">
        <v>1665770445.8</v>
      </c>
      <c r="CX185">
        <v>0</v>
      </c>
      <c r="CY185">
        <v>1665769350.0999999</v>
      </c>
      <c r="CZ185" t="s">
        <v>356</v>
      </c>
      <c r="DA185">
        <v>1665769350.0999999</v>
      </c>
      <c r="DB185">
        <v>1665769349.0999999</v>
      </c>
      <c r="DC185">
        <v>11</v>
      </c>
      <c r="DD185">
        <v>-2.3E-2</v>
      </c>
      <c r="DE185">
        <v>-8.9999999999999993E-3</v>
      </c>
      <c r="DF185">
        <v>-1.113</v>
      </c>
      <c r="DG185">
        <v>0.21099999999999999</v>
      </c>
      <c r="DH185">
        <v>415</v>
      </c>
      <c r="DI185">
        <v>39</v>
      </c>
      <c r="DJ185">
        <v>0.32</v>
      </c>
      <c r="DK185">
        <v>0.12</v>
      </c>
      <c r="DL185">
        <v>-13.0920375</v>
      </c>
      <c r="DM185">
        <v>-0.53625253283300223</v>
      </c>
      <c r="DN185">
        <v>9.0521286688546296E-2</v>
      </c>
      <c r="DO185">
        <v>0</v>
      </c>
      <c r="DP185">
        <v>0.31855224999999998</v>
      </c>
      <c r="DQ185">
        <v>0.17679572983114381</v>
      </c>
      <c r="DR185">
        <v>4.1837243209101392E-2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363</v>
      </c>
      <c r="EA185">
        <v>3.2932700000000001</v>
      </c>
      <c r="EB185">
        <v>2.6253199999999999</v>
      </c>
      <c r="EC185">
        <v>0.19839000000000001</v>
      </c>
      <c r="ED185">
        <v>0.198383</v>
      </c>
      <c r="EE185">
        <v>0.153337</v>
      </c>
      <c r="EF185">
        <v>0.15099799999999999</v>
      </c>
      <c r="EG185">
        <v>24148.6</v>
      </c>
      <c r="EH185">
        <v>24623.4</v>
      </c>
      <c r="EI185">
        <v>28050</v>
      </c>
      <c r="EJ185">
        <v>29595.9</v>
      </c>
      <c r="EK185">
        <v>32626.9</v>
      </c>
      <c r="EL185">
        <v>34923.4</v>
      </c>
      <c r="EM185">
        <v>39531</v>
      </c>
      <c r="EN185">
        <v>42351.6</v>
      </c>
      <c r="EO185">
        <v>2.1178300000000001</v>
      </c>
      <c r="EP185">
        <v>2.1228500000000001</v>
      </c>
      <c r="EQ185">
        <v>6.5773700000000004E-2</v>
      </c>
      <c r="ER185">
        <v>0</v>
      </c>
      <c r="ES185">
        <v>34.409199999999998</v>
      </c>
      <c r="ET185">
        <v>999.9</v>
      </c>
      <c r="EU185">
        <v>64.7</v>
      </c>
      <c r="EV185">
        <v>38.799999999999997</v>
      </c>
      <c r="EW185">
        <v>44.439</v>
      </c>
      <c r="EX185">
        <v>56.817500000000003</v>
      </c>
      <c r="EY185">
        <v>-2.6842999999999999</v>
      </c>
      <c r="EZ185">
        <v>2</v>
      </c>
      <c r="FA185">
        <v>0.758826</v>
      </c>
      <c r="FB185">
        <v>2.12879</v>
      </c>
      <c r="FC185">
        <v>20.253299999999999</v>
      </c>
      <c r="FD185">
        <v>5.2168400000000004</v>
      </c>
      <c r="FE185">
        <v>12.0099</v>
      </c>
      <c r="FF185">
        <v>4.9850500000000002</v>
      </c>
      <c r="FG185">
        <v>3.2845499999999999</v>
      </c>
      <c r="FH185">
        <v>8049.1</v>
      </c>
      <c r="FI185">
        <v>9999</v>
      </c>
      <c r="FJ185">
        <v>9999</v>
      </c>
      <c r="FK185">
        <v>562.4</v>
      </c>
      <c r="FL185">
        <v>1.8658600000000001</v>
      </c>
      <c r="FM185">
        <v>1.8622399999999999</v>
      </c>
      <c r="FN185">
        <v>1.86432</v>
      </c>
      <c r="FO185">
        <v>1.86036</v>
      </c>
      <c r="FP185">
        <v>1.86111</v>
      </c>
      <c r="FQ185">
        <v>1.8602000000000001</v>
      </c>
      <c r="FR185">
        <v>1.86188</v>
      </c>
      <c r="FS185">
        <v>1.8585100000000001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-0.97</v>
      </c>
      <c r="GH185">
        <v>0.222</v>
      </c>
      <c r="GI185">
        <v>-1.0539319262819791</v>
      </c>
      <c r="GJ185">
        <v>-4.1205714796583209E-4</v>
      </c>
      <c r="GK185">
        <v>7.7744911336874259E-7</v>
      </c>
      <c r="GL185">
        <v>-3.0144991668536769E-10</v>
      </c>
      <c r="GM185">
        <v>-0.1266511706023529</v>
      </c>
      <c r="GN185">
        <v>4.3598202540073173E-3</v>
      </c>
      <c r="GO185">
        <v>2.9285056325319391E-4</v>
      </c>
      <c r="GP185">
        <v>-4.5385929978810709E-6</v>
      </c>
      <c r="GQ185">
        <v>2</v>
      </c>
      <c r="GR185">
        <v>2069</v>
      </c>
      <c r="GS185">
        <v>4</v>
      </c>
      <c r="GT185">
        <v>38</v>
      </c>
      <c r="GU185">
        <v>18.2</v>
      </c>
      <c r="GV185">
        <v>18.2</v>
      </c>
      <c r="GW185">
        <v>3.0908199999999999</v>
      </c>
      <c r="GX185">
        <v>2.5634800000000002</v>
      </c>
      <c r="GY185">
        <v>2.04834</v>
      </c>
      <c r="GZ185">
        <v>2.6232899999999999</v>
      </c>
      <c r="HA185">
        <v>2.1972700000000001</v>
      </c>
      <c r="HB185">
        <v>2.33643</v>
      </c>
      <c r="HC185">
        <v>43.6995</v>
      </c>
      <c r="HD185">
        <v>16.294699999999999</v>
      </c>
      <c r="HE185">
        <v>18</v>
      </c>
      <c r="HF185">
        <v>653.15300000000002</v>
      </c>
      <c r="HG185">
        <v>728.94200000000001</v>
      </c>
      <c r="HH185">
        <v>31.000499999999999</v>
      </c>
      <c r="HI185">
        <v>36.737099999999998</v>
      </c>
      <c r="HJ185">
        <v>30.0002</v>
      </c>
      <c r="HK185">
        <v>36.484299999999998</v>
      </c>
      <c r="HL185">
        <v>36.454000000000001</v>
      </c>
      <c r="HM185">
        <v>61.790700000000001</v>
      </c>
      <c r="HN185">
        <v>14.1509</v>
      </c>
      <c r="HO185">
        <v>100</v>
      </c>
      <c r="HP185">
        <v>31</v>
      </c>
      <c r="HQ185">
        <v>1137.02</v>
      </c>
      <c r="HR185">
        <v>39.3611</v>
      </c>
      <c r="HS185">
        <v>98.748699999999999</v>
      </c>
      <c r="HT185">
        <v>98.1631</v>
      </c>
    </row>
    <row r="186" spans="1:228" x14ac:dyDescent="0.2">
      <c r="A186">
        <v>171</v>
      </c>
      <c r="B186">
        <v>1665770444.5999999</v>
      </c>
      <c r="C186">
        <v>678.5</v>
      </c>
      <c r="D186" t="s">
        <v>701</v>
      </c>
      <c r="E186" t="s">
        <v>702</v>
      </c>
      <c r="F186">
        <v>4</v>
      </c>
      <c r="G186">
        <v>1665770442.5999999</v>
      </c>
      <c r="H186">
        <f t="shared" si="68"/>
        <v>3.4586446464523926E-4</v>
      </c>
      <c r="I186">
        <f t="shared" si="69"/>
        <v>0.34586446464523923</v>
      </c>
      <c r="J186">
        <f t="shared" si="70"/>
        <v>3.1096375162784509</v>
      </c>
      <c r="K186">
        <f t="shared" si="71"/>
        <v>1114.514285714286</v>
      </c>
      <c r="L186">
        <f t="shared" si="72"/>
        <v>819.19045333736005</v>
      </c>
      <c r="M186">
        <f t="shared" si="73"/>
        <v>82.991011594743384</v>
      </c>
      <c r="N186">
        <f t="shared" si="74"/>
        <v>112.90984609427592</v>
      </c>
      <c r="O186">
        <f t="shared" si="75"/>
        <v>1.8719113095600842E-2</v>
      </c>
      <c r="P186">
        <f t="shared" si="76"/>
        <v>2.7651993841076887</v>
      </c>
      <c r="Q186">
        <f t="shared" si="77"/>
        <v>1.8648998001534644E-2</v>
      </c>
      <c r="R186">
        <f t="shared" si="78"/>
        <v>1.1661901329587951E-2</v>
      </c>
      <c r="S186">
        <f t="shared" si="79"/>
        <v>226.12561680565184</v>
      </c>
      <c r="T186">
        <f t="shared" si="80"/>
        <v>36.667468954487113</v>
      </c>
      <c r="U186">
        <f t="shared" si="81"/>
        <v>35.48168571428571</v>
      </c>
      <c r="V186">
        <f t="shared" si="82"/>
        <v>5.8007947032479175</v>
      </c>
      <c r="W186">
        <f t="shared" si="83"/>
        <v>69.631892989052943</v>
      </c>
      <c r="X186">
        <f t="shared" si="84"/>
        <v>4.0129278906306523</v>
      </c>
      <c r="Y186">
        <f t="shared" si="85"/>
        <v>5.7630601702319622</v>
      </c>
      <c r="Z186">
        <f t="shared" si="86"/>
        <v>1.7878668126172652</v>
      </c>
      <c r="AA186">
        <f t="shared" si="87"/>
        <v>-15.252622890855051</v>
      </c>
      <c r="AB186">
        <f t="shared" si="88"/>
        <v>-17.623081808529079</v>
      </c>
      <c r="AC186">
        <f t="shared" si="89"/>
        <v>-1.4945316646294518</v>
      </c>
      <c r="AD186">
        <f t="shared" si="90"/>
        <v>191.75538044163824</v>
      </c>
      <c r="AE186">
        <f t="shared" si="91"/>
        <v>13.726353261440208</v>
      </c>
      <c r="AF186">
        <f t="shared" si="92"/>
        <v>0.34982358361323684</v>
      </c>
      <c r="AG186">
        <f t="shared" si="93"/>
        <v>3.1096375162784509</v>
      </c>
      <c r="AH186">
        <v>1173.170404453381</v>
      </c>
      <c r="AI186">
        <v>1163.1098181818179</v>
      </c>
      <c r="AJ186">
        <v>1.752317898590964</v>
      </c>
      <c r="AK186">
        <v>66.492370730990942</v>
      </c>
      <c r="AL186">
        <f t="shared" si="94"/>
        <v>0.34586446464523923</v>
      </c>
      <c r="AM186">
        <v>39.300897082675263</v>
      </c>
      <c r="AN186">
        <v>39.610676923076952</v>
      </c>
      <c r="AO186">
        <v>-6.0037115118076261E-4</v>
      </c>
      <c r="AP186">
        <v>87.124668143058287</v>
      </c>
      <c r="AQ186">
        <v>36</v>
      </c>
      <c r="AR186">
        <v>6</v>
      </c>
      <c r="AS186">
        <f t="shared" si="95"/>
        <v>1</v>
      </c>
      <c r="AT186">
        <f t="shared" si="96"/>
        <v>0</v>
      </c>
      <c r="AU186">
        <f t="shared" si="97"/>
        <v>46908.016303171993</v>
      </c>
      <c r="AV186">
        <f t="shared" si="98"/>
        <v>1200.058571428571</v>
      </c>
      <c r="AW186">
        <f t="shared" si="99"/>
        <v>1025.9747278785758</v>
      </c>
      <c r="AX186">
        <f t="shared" si="100"/>
        <v>0.85493721082066632</v>
      </c>
      <c r="AY186">
        <f t="shared" si="101"/>
        <v>0.18842881688388585</v>
      </c>
      <c r="AZ186">
        <v>6</v>
      </c>
      <c r="BA186">
        <v>0.5</v>
      </c>
      <c r="BB186" t="s">
        <v>355</v>
      </c>
      <c r="BC186">
        <v>2</v>
      </c>
      <c r="BD186" t="b">
        <v>1</v>
      </c>
      <c r="BE186">
        <v>1665770442.5999999</v>
      </c>
      <c r="BF186">
        <v>1114.514285714286</v>
      </c>
      <c r="BG186">
        <v>1127.5442857142859</v>
      </c>
      <c r="BH186">
        <v>39.610942857142852</v>
      </c>
      <c r="BI186">
        <v>39.300828571428568</v>
      </c>
      <c r="BJ186">
        <v>1115.478571428572</v>
      </c>
      <c r="BK186">
        <v>39.38887142857142</v>
      </c>
      <c r="BL186">
        <v>650.01857142857148</v>
      </c>
      <c r="BM186">
        <v>101.2085714285714</v>
      </c>
      <c r="BN186">
        <v>9.9996385714285707E-2</v>
      </c>
      <c r="BO186">
        <v>35.363471428571422</v>
      </c>
      <c r="BP186">
        <v>35.48168571428571</v>
      </c>
      <c r="BQ186">
        <v>999.89999999999986</v>
      </c>
      <c r="BR186">
        <v>0</v>
      </c>
      <c r="BS186">
        <v>0</v>
      </c>
      <c r="BT186">
        <v>8982.6785714285706</v>
      </c>
      <c r="BU186">
        <v>0</v>
      </c>
      <c r="BV186">
        <v>1892.1514285714291</v>
      </c>
      <c r="BW186">
        <v>-13.029057142857139</v>
      </c>
      <c r="BX186">
        <v>1160.481428571429</v>
      </c>
      <c r="BY186">
        <v>1173.67</v>
      </c>
      <c r="BZ186">
        <v>0.31011800000000012</v>
      </c>
      <c r="CA186">
        <v>1127.5442857142859</v>
      </c>
      <c r="CB186">
        <v>39.300828571428568</v>
      </c>
      <c r="CC186">
        <v>4.0089671428571432</v>
      </c>
      <c r="CD186">
        <v>3.9775800000000001</v>
      </c>
      <c r="CE186">
        <v>28.944900000000001</v>
      </c>
      <c r="CF186">
        <v>28.809185714285711</v>
      </c>
      <c r="CG186">
        <v>1200.058571428571</v>
      </c>
      <c r="CH186">
        <v>0.50000985714285717</v>
      </c>
      <c r="CI186">
        <v>0.49999014285714283</v>
      </c>
      <c r="CJ186">
        <v>0</v>
      </c>
      <c r="CK186">
        <v>1109.311428571428</v>
      </c>
      <c r="CL186">
        <v>4.9990899999999998</v>
      </c>
      <c r="CM186">
        <v>13784.17142857143</v>
      </c>
      <c r="CN186">
        <v>9558.3785714285732</v>
      </c>
      <c r="CO186">
        <v>46.625</v>
      </c>
      <c r="CP186">
        <v>49.811999999999998</v>
      </c>
      <c r="CQ186">
        <v>47.561999999999998</v>
      </c>
      <c r="CR186">
        <v>48.25</v>
      </c>
      <c r="CS186">
        <v>48.061999999999998</v>
      </c>
      <c r="CT186">
        <v>597.54142857142858</v>
      </c>
      <c r="CU186">
        <v>597.51714285714297</v>
      </c>
      <c r="CV186">
        <v>0</v>
      </c>
      <c r="CW186">
        <v>1665770450</v>
      </c>
      <c r="CX186">
        <v>0</v>
      </c>
      <c r="CY186">
        <v>1665769350.0999999</v>
      </c>
      <c r="CZ186" t="s">
        <v>356</v>
      </c>
      <c r="DA186">
        <v>1665769350.0999999</v>
      </c>
      <c r="DB186">
        <v>1665769349.0999999</v>
      </c>
      <c r="DC186">
        <v>11</v>
      </c>
      <c r="DD186">
        <v>-2.3E-2</v>
      </c>
      <c r="DE186">
        <v>-8.9999999999999993E-3</v>
      </c>
      <c r="DF186">
        <v>-1.113</v>
      </c>
      <c r="DG186">
        <v>0.21099999999999999</v>
      </c>
      <c r="DH186">
        <v>415</v>
      </c>
      <c r="DI186">
        <v>39</v>
      </c>
      <c r="DJ186">
        <v>0.32</v>
      </c>
      <c r="DK186">
        <v>0.12</v>
      </c>
      <c r="DL186">
        <v>-13.102812500000001</v>
      </c>
      <c r="DM186">
        <v>0.12602138836776791</v>
      </c>
      <c r="DN186">
        <v>7.7883965575399394E-2</v>
      </c>
      <c r="DO186">
        <v>0</v>
      </c>
      <c r="DP186">
        <v>0.33136237499999999</v>
      </c>
      <c r="DQ186">
        <v>-0.1730726791744843</v>
      </c>
      <c r="DR186">
        <v>1.9067430978880591E-2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363</v>
      </c>
      <c r="EA186">
        <v>3.2932000000000001</v>
      </c>
      <c r="EB186">
        <v>2.6251000000000002</v>
      </c>
      <c r="EC186">
        <v>0.19913600000000001</v>
      </c>
      <c r="ED186">
        <v>0.19911000000000001</v>
      </c>
      <c r="EE186">
        <v>0.153333</v>
      </c>
      <c r="EF186">
        <v>0.15099299999999999</v>
      </c>
      <c r="EG186">
        <v>24125.7</v>
      </c>
      <c r="EH186">
        <v>24600.9</v>
      </c>
      <c r="EI186">
        <v>28049.7</v>
      </c>
      <c r="EJ186">
        <v>29595.9</v>
      </c>
      <c r="EK186">
        <v>32626.799999999999</v>
      </c>
      <c r="EL186">
        <v>34923.599999999999</v>
      </c>
      <c r="EM186">
        <v>39530.699999999997</v>
      </c>
      <c r="EN186">
        <v>42351.6</v>
      </c>
      <c r="EO186">
        <v>2.1175799999999998</v>
      </c>
      <c r="EP186">
        <v>2.1231499999999999</v>
      </c>
      <c r="EQ186">
        <v>6.6027000000000002E-2</v>
      </c>
      <c r="ER186">
        <v>0</v>
      </c>
      <c r="ES186">
        <v>34.418500000000002</v>
      </c>
      <c r="ET186">
        <v>999.9</v>
      </c>
      <c r="EU186">
        <v>64.7</v>
      </c>
      <c r="EV186">
        <v>38.799999999999997</v>
      </c>
      <c r="EW186">
        <v>44.444699999999997</v>
      </c>
      <c r="EX186">
        <v>57.477499999999999</v>
      </c>
      <c r="EY186">
        <v>-2.65625</v>
      </c>
      <c r="EZ186">
        <v>2</v>
      </c>
      <c r="FA186">
        <v>0.75912599999999997</v>
      </c>
      <c r="FB186">
        <v>2.13239</v>
      </c>
      <c r="FC186">
        <v>20.253299999999999</v>
      </c>
      <c r="FD186">
        <v>5.2168400000000004</v>
      </c>
      <c r="FE186">
        <v>12.0099</v>
      </c>
      <c r="FF186">
        <v>4.9849500000000004</v>
      </c>
      <c r="FG186">
        <v>3.2845</v>
      </c>
      <c r="FH186">
        <v>8049.4</v>
      </c>
      <c r="FI186">
        <v>9999</v>
      </c>
      <c r="FJ186">
        <v>9999</v>
      </c>
      <c r="FK186">
        <v>562.4</v>
      </c>
      <c r="FL186">
        <v>1.8658600000000001</v>
      </c>
      <c r="FM186">
        <v>1.8622300000000001</v>
      </c>
      <c r="FN186">
        <v>1.86432</v>
      </c>
      <c r="FO186">
        <v>1.86039</v>
      </c>
      <c r="FP186">
        <v>1.8611200000000001</v>
      </c>
      <c r="FQ186">
        <v>1.8602000000000001</v>
      </c>
      <c r="FR186">
        <v>1.86189</v>
      </c>
      <c r="FS186">
        <v>1.8585199999999999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-0.96</v>
      </c>
      <c r="GH186">
        <v>0.222</v>
      </c>
      <c r="GI186">
        <v>-1.0539319262819791</v>
      </c>
      <c r="GJ186">
        <v>-4.1205714796583209E-4</v>
      </c>
      <c r="GK186">
        <v>7.7744911336874259E-7</v>
      </c>
      <c r="GL186">
        <v>-3.0144991668536769E-10</v>
      </c>
      <c r="GM186">
        <v>-0.1266511706023529</v>
      </c>
      <c r="GN186">
        <v>4.3598202540073173E-3</v>
      </c>
      <c r="GO186">
        <v>2.9285056325319391E-4</v>
      </c>
      <c r="GP186">
        <v>-4.5385929978810709E-6</v>
      </c>
      <c r="GQ186">
        <v>2</v>
      </c>
      <c r="GR186">
        <v>2069</v>
      </c>
      <c r="GS186">
        <v>4</v>
      </c>
      <c r="GT186">
        <v>38</v>
      </c>
      <c r="GU186">
        <v>18.2</v>
      </c>
      <c r="GV186">
        <v>18.3</v>
      </c>
      <c r="GW186">
        <v>3.10425</v>
      </c>
      <c r="GX186">
        <v>2.5732400000000002</v>
      </c>
      <c r="GY186">
        <v>2.04834</v>
      </c>
      <c r="GZ186">
        <v>2.6220699999999999</v>
      </c>
      <c r="HA186">
        <v>2.1972700000000001</v>
      </c>
      <c r="HB186">
        <v>2.3132299999999999</v>
      </c>
      <c r="HC186">
        <v>43.6721</v>
      </c>
      <c r="HD186">
        <v>16.294699999999999</v>
      </c>
      <c r="HE186">
        <v>18</v>
      </c>
      <c r="HF186">
        <v>652.98599999999999</v>
      </c>
      <c r="HG186">
        <v>729.27700000000004</v>
      </c>
      <c r="HH186">
        <v>31.000800000000002</v>
      </c>
      <c r="HI186">
        <v>36.740699999999997</v>
      </c>
      <c r="HJ186">
        <v>30.000499999999999</v>
      </c>
      <c r="HK186">
        <v>36.4878</v>
      </c>
      <c r="HL186">
        <v>36.458100000000002</v>
      </c>
      <c r="HM186">
        <v>62.087299999999999</v>
      </c>
      <c r="HN186">
        <v>14.1509</v>
      </c>
      <c r="HO186">
        <v>100</v>
      </c>
      <c r="HP186">
        <v>31</v>
      </c>
      <c r="HQ186">
        <v>1143.69</v>
      </c>
      <c r="HR186">
        <v>39.3611</v>
      </c>
      <c r="HS186">
        <v>98.747699999999995</v>
      </c>
      <c r="HT186">
        <v>98.1631</v>
      </c>
    </row>
    <row r="187" spans="1:228" x14ac:dyDescent="0.2">
      <c r="A187">
        <v>172</v>
      </c>
      <c r="B187">
        <v>1665770448.5999999</v>
      </c>
      <c r="C187">
        <v>682.5</v>
      </c>
      <c r="D187" t="s">
        <v>703</v>
      </c>
      <c r="E187" t="s">
        <v>704</v>
      </c>
      <c r="F187">
        <v>4</v>
      </c>
      <c r="G187">
        <v>1665770446.2874999</v>
      </c>
      <c r="H187">
        <f t="shared" si="68"/>
        <v>3.4352432874141479E-4</v>
      </c>
      <c r="I187">
        <f t="shared" si="69"/>
        <v>0.34352432874141481</v>
      </c>
      <c r="J187">
        <f t="shared" si="70"/>
        <v>3.3704207437493401</v>
      </c>
      <c r="K187">
        <f t="shared" si="71"/>
        <v>1120.6412499999999</v>
      </c>
      <c r="L187">
        <f t="shared" si="72"/>
        <v>800.75945588021477</v>
      </c>
      <c r="M187">
        <f t="shared" si="73"/>
        <v>81.122335384505732</v>
      </c>
      <c r="N187">
        <f t="shared" si="74"/>
        <v>113.52851928333739</v>
      </c>
      <c r="O187">
        <f t="shared" si="75"/>
        <v>1.8568150382283068E-2</v>
      </c>
      <c r="P187">
        <f t="shared" si="76"/>
        <v>2.7660355462745185</v>
      </c>
      <c r="Q187">
        <f t="shared" si="77"/>
        <v>1.8499180154814519E-2</v>
      </c>
      <c r="R187">
        <f t="shared" si="78"/>
        <v>1.1568162851522075E-2</v>
      </c>
      <c r="S187">
        <f t="shared" si="79"/>
        <v>226.12136698508317</v>
      </c>
      <c r="T187">
        <f t="shared" si="80"/>
        <v>36.676924207161875</v>
      </c>
      <c r="U187">
        <f t="shared" si="81"/>
        <v>35.487787500000003</v>
      </c>
      <c r="V187">
        <f t="shared" si="82"/>
        <v>5.8027482335507203</v>
      </c>
      <c r="W187">
        <f t="shared" si="83"/>
        <v>69.591575395166188</v>
      </c>
      <c r="X187">
        <f t="shared" si="84"/>
        <v>4.0126462676871837</v>
      </c>
      <c r="Y187">
        <f t="shared" si="85"/>
        <v>5.7659942958640098</v>
      </c>
      <c r="Z187">
        <f t="shared" si="86"/>
        <v>1.7901019658635366</v>
      </c>
      <c r="AA187">
        <f t="shared" si="87"/>
        <v>-15.149422897496391</v>
      </c>
      <c r="AB187">
        <f t="shared" si="88"/>
        <v>-17.16400071347433</v>
      </c>
      <c r="AC187">
        <f t="shared" si="89"/>
        <v>-1.4552675143673082</v>
      </c>
      <c r="AD187">
        <f t="shared" si="90"/>
        <v>192.35267585974515</v>
      </c>
      <c r="AE187">
        <f t="shared" si="91"/>
        <v>13.727394849689203</v>
      </c>
      <c r="AF187">
        <f t="shared" si="92"/>
        <v>0.34873069213565133</v>
      </c>
      <c r="AG187">
        <f t="shared" si="93"/>
        <v>3.3704207437493401</v>
      </c>
      <c r="AH187">
        <v>1180.0706269931491</v>
      </c>
      <c r="AI187">
        <v>1169.949636363637</v>
      </c>
      <c r="AJ187">
        <v>1.705152775398826</v>
      </c>
      <c r="AK187">
        <v>66.492370730990942</v>
      </c>
      <c r="AL187">
        <f t="shared" si="94"/>
        <v>0.34352432874141481</v>
      </c>
      <c r="AM187">
        <v>39.30140446265456</v>
      </c>
      <c r="AN187">
        <v>39.605753846153867</v>
      </c>
      <c r="AO187">
        <v>3.752789872728617E-5</v>
      </c>
      <c r="AP187">
        <v>87.124668143058287</v>
      </c>
      <c r="AQ187">
        <v>36</v>
      </c>
      <c r="AR187">
        <v>6</v>
      </c>
      <c r="AS187">
        <f t="shared" si="95"/>
        <v>1</v>
      </c>
      <c r="AT187">
        <f t="shared" si="96"/>
        <v>0</v>
      </c>
      <c r="AU187">
        <f t="shared" si="97"/>
        <v>46929.424192785315</v>
      </c>
      <c r="AV187">
        <f t="shared" si="98"/>
        <v>1200.03</v>
      </c>
      <c r="AW187">
        <f t="shared" si="99"/>
        <v>1025.9508885933074</v>
      </c>
      <c r="AX187">
        <f t="shared" si="100"/>
        <v>0.85493770038524652</v>
      </c>
      <c r="AY187">
        <f t="shared" si="101"/>
        <v>0.18842976174352571</v>
      </c>
      <c r="AZ187">
        <v>6</v>
      </c>
      <c r="BA187">
        <v>0.5</v>
      </c>
      <c r="BB187" t="s">
        <v>355</v>
      </c>
      <c r="BC187">
        <v>2</v>
      </c>
      <c r="BD187" t="b">
        <v>1</v>
      </c>
      <c r="BE187">
        <v>1665770446.2874999</v>
      </c>
      <c r="BF187">
        <v>1120.6412499999999</v>
      </c>
      <c r="BG187">
        <v>1133.6737499999999</v>
      </c>
      <c r="BH187">
        <v>39.608874999999998</v>
      </c>
      <c r="BI187">
        <v>39.299712499999998</v>
      </c>
      <c r="BJ187">
        <v>1121.60375</v>
      </c>
      <c r="BK187">
        <v>39.386825000000002</v>
      </c>
      <c r="BL187">
        <v>649.98412500000006</v>
      </c>
      <c r="BM187">
        <v>101.206875</v>
      </c>
      <c r="BN187">
        <v>9.9871724999999995E-2</v>
      </c>
      <c r="BO187">
        <v>35.372687499999998</v>
      </c>
      <c r="BP187">
        <v>35.487787500000003</v>
      </c>
      <c r="BQ187">
        <v>999.9</v>
      </c>
      <c r="BR187">
        <v>0</v>
      </c>
      <c r="BS187">
        <v>0</v>
      </c>
      <c r="BT187">
        <v>8987.2649999999994</v>
      </c>
      <c r="BU187">
        <v>0</v>
      </c>
      <c r="BV187">
        <v>1898.2562499999999</v>
      </c>
      <c r="BW187">
        <v>-13.030687500000001</v>
      </c>
      <c r="BX187">
        <v>1166.8599999999999</v>
      </c>
      <c r="BY187">
        <v>1180.0450000000001</v>
      </c>
      <c r="BZ187">
        <v>0.30917450000000002</v>
      </c>
      <c r="CA187">
        <v>1133.6737499999999</v>
      </c>
      <c r="CB187">
        <v>39.299712499999998</v>
      </c>
      <c r="CC187">
        <v>4.0086975000000002</v>
      </c>
      <c r="CD187">
        <v>3.9774087499999999</v>
      </c>
      <c r="CE187">
        <v>28.943737500000001</v>
      </c>
      <c r="CF187">
        <v>28.8084375</v>
      </c>
      <c r="CG187">
        <v>1200.03</v>
      </c>
      <c r="CH187">
        <v>0.49999549999999993</v>
      </c>
      <c r="CI187">
        <v>0.50000449999999996</v>
      </c>
      <c r="CJ187">
        <v>0</v>
      </c>
      <c r="CK187">
        <v>1108.925</v>
      </c>
      <c r="CL187">
        <v>4.9990899999999998</v>
      </c>
      <c r="CM187">
        <v>13779.625</v>
      </c>
      <c r="CN187">
        <v>9558.0750000000007</v>
      </c>
      <c r="CO187">
        <v>46.655999999999999</v>
      </c>
      <c r="CP187">
        <v>49.811999999999998</v>
      </c>
      <c r="CQ187">
        <v>47.561999999999998</v>
      </c>
      <c r="CR187">
        <v>48.25</v>
      </c>
      <c r="CS187">
        <v>48.061999999999998</v>
      </c>
      <c r="CT187">
        <v>597.50750000000005</v>
      </c>
      <c r="CU187">
        <v>597.52250000000004</v>
      </c>
      <c r="CV187">
        <v>0</v>
      </c>
      <c r="CW187">
        <v>1665770454.2</v>
      </c>
      <c r="CX187">
        <v>0</v>
      </c>
      <c r="CY187">
        <v>1665769350.0999999</v>
      </c>
      <c r="CZ187" t="s">
        <v>356</v>
      </c>
      <c r="DA187">
        <v>1665769350.0999999</v>
      </c>
      <c r="DB187">
        <v>1665769349.0999999</v>
      </c>
      <c r="DC187">
        <v>11</v>
      </c>
      <c r="DD187">
        <v>-2.3E-2</v>
      </c>
      <c r="DE187">
        <v>-8.9999999999999993E-3</v>
      </c>
      <c r="DF187">
        <v>-1.113</v>
      </c>
      <c r="DG187">
        <v>0.21099999999999999</v>
      </c>
      <c r="DH187">
        <v>415</v>
      </c>
      <c r="DI187">
        <v>39</v>
      </c>
      <c r="DJ187">
        <v>0.32</v>
      </c>
      <c r="DK187">
        <v>0.12</v>
      </c>
      <c r="DL187">
        <v>-13.078635</v>
      </c>
      <c r="DM187">
        <v>6.0772232645416119E-2</v>
      </c>
      <c r="DN187">
        <v>7.3682906939126644E-2</v>
      </c>
      <c r="DO187">
        <v>1</v>
      </c>
      <c r="DP187">
        <v>0.32222909999999999</v>
      </c>
      <c r="DQ187">
        <v>-0.1397427467166989</v>
      </c>
      <c r="DR187">
        <v>1.45972869736126E-2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357</v>
      </c>
      <c r="EA187">
        <v>3.2932199999999998</v>
      </c>
      <c r="EB187">
        <v>2.6249699999999998</v>
      </c>
      <c r="EC187">
        <v>0.199873</v>
      </c>
      <c r="ED187">
        <v>0.199848</v>
      </c>
      <c r="EE187">
        <v>0.153313</v>
      </c>
      <c r="EF187">
        <v>0.15099499999999999</v>
      </c>
      <c r="EG187">
        <v>24103.5</v>
      </c>
      <c r="EH187">
        <v>24577.7</v>
      </c>
      <c r="EI187">
        <v>28049.9</v>
      </c>
      <c r="EJ187">
        <v>29595.3</v>
      </c>
      <c r="EK187">
        <v>32627.7</v>
      </c>
      <c r="EL187">
        <v>34922.800000000003</v>
      </c>
      <c r="EM187">
        <v>39530.800000000003</v>
      </c>
      <c r="EN187">
        <v>42350.6</v>
      </c>
      <c r="EO187">
        <v>2.11755</v>
      </c>
      <c r="EP187">
        <v>2.1232799999999998</v>
      </c>
      <c r="EQ187">
        <v>6.5438399999999994E-2</v>
      </c>
      <c r="ER187">
        <v>0</v>
      </c>
      <c r="ES187">
        <v>34.434199999999997</v>
      </c>
      <c r="ET187">
        <v>999.9</v>
      </c>
      <c r="EU187">
        <v>64.7</v>
      </c>
      <c r="EV187">
        <v>38.799999999999997</v>
      </c>
      <c r="EW187">
        <v>44.4343</v>
      </c>
      <c r="EX187">
        <v>57.327500000000001</v>
      </c>
      <c r="EY187">
        <v>-2.7203499999999998</v>
      </c>
      <c r="EZ187">
        <v>2</v>
      </c>
      <c r="FA187">
        <v>0.759405</v>
      </c>
      <c r="FB187">
        <v>2.1371199999999999</v>
      </c>
      <c r="FC187">
        <v>20.252700000000001</v>
      </c>
      <c r="FD187">
        <v>5.2137000000000002</v>
      </c>
      <c r="FE187">
        <v>12.0099</v>
      </c>
      <c r="FF187">
        <v>4.9840999999999998</v>
      </c>
      <c r="FG187">
        <v>3.2839800000000001</v>
      </c>
      <c r="FH187">
        <v>8049.4</v>
      </c>
      <c r="FI187">
        <v>9999</v>
      </c>
      <c r="FJ187">
        <v>9999</v>
      </c>
      <c r="FK187">
        <v>562.4</v>
      </c>
      <c r="FL187">
        <v>1.8658699999999999</v>
      </c>
      <c r="FM187">
        <v>1.8622700000000001</v>
      </c>
      <c r="FN187">
        <v>1.86432</v>
      </c>
      <c r="FO187">
        <v>1.8603799999999999</v>
      </c>
      <c r="FP187">
        <v>1.86111</v>
      </c>
      <c r="FQ187">
        <v>1.86019</v>
      </c>
      <c r="FR187">
        <v>1.86188</v>
      </c>
      <c r="FS187">
        <v>1.8585199999999999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-0.96</v>
      </c>
      <c r="GH187">
        <v>0.22209999999999999</v>
      </c>
      <c r="GI187">
        <v>-1.0539319262819791</v>
      </c>
      <c r="GJ187">
        <v>-4.1205714796583209E-4</v>
      </c>
      <c r="GK187">
        <v>7.7744911336874259E-7</v>
      </c>
      <c r="GL187">
        <v>-3.0144991668536769E-10</v>
      </c>
      <c r="GM187">
        <v>-0.1266511706023529</v>
      </c>
      <c r="GN187">
        <v>4.3598202540073173E-3</v>
      </c>
      <c r="GO187">
        <v>2.9285056325319391E-4</v>
      </c>
      <c r="GP187">
        <v>-4.5385929978810709E-6</v>
      </c>
      <c r="GQ187">
        <v>2</v>
      </c>
      <c r="GR187">
        <v>2069</v>
      </c>
      <c r="GS187">
        <v>4</v>
      </c>
      <c r="GT187">
        <v>38</v>
      </c>
      <c r="GU187">
        <v>18.3</v>
      </c>
      <c r="GV187">
        <v>18.3</v>
      </c>
      <c r="GW187">
        <v>3.1189</v>
      </c>
      <c r="GX187">
        <v>2.5598100000000001</v>
      </c>
      <c r="GY187">
        <v>2.04834</v>
      </c>
      <c r="GZ187">
        <v>2.6220699999999999</v>
      </c>
      <c r="HA187">
        <v>2.1972700000000001</v>
      </c>
      <c r="HB187">
        <v>2.3645</v>
      </c>
      <c r="HC187">
        <v>43.6721</v>
      </c>
      <c r="HD187">
        <v>16.294699999999999</v>
      </c>
      <c r="HE187">
        <v>18</v>
      </c>
      <c r="HF187">
        <v>653.01499999999999</v>
      </c>
      <c r="HG187">
        <v>729.46400000000006</v>
      </c>
      <c r="HH187">
        <v>31.001100000000001</v>
      </c>
      <c r="HI187">
        <v>36.744900000000001</v>
      </c>
      <c r="HJ187">
        <v>30.000399999999999</v>
      </c>
      <c r="HK187">
        <v>36.492800000000003</v>
      </c>
      <c r="HL187">
        <v>36.464100000000002</v>
      </c>
      <c r="HM187">
        <v>62.377400000000002</v>
      </c>
      <c r="HN187">
        <v>13.8596</v>
      </c>
      <c r="HO187">
        <v>100</v>
      </c>
      <c r="HP187">
        <v>31</v>
      </c>
      <c r="HQ187">
        <v>1150.3699999999999</v>
      </c>
      <c r="HR187">
        <v>39.544400000000003</v>
      </c>
      <c r="HS187">
        <v>98.748199999999997</v>
      </c>
      <c r="HT187">
        <v>98.161000000000001</v>
      </c>
    </row>
    <row r="188" spans="1:228" x14ac:dyDescent="0.2">
      <c r="A188">
        <v>173</v>
      </c>
      <c r="B188">
        <v>1665770452.5999999</v>
      </c>
      <c r="C188">
        <v>686.5</v>
      </c>
      <c r="D188" t="s">
        <v>705</v>
      </c>
      <c r="E188" t="s">
        <v>706</v>
      </c>
      <c r="F188">
        <v>4</v>
      </c>
      <c r="G188">
        <v>1665770450.5999999</v>
      </c>
      <c r="H188">
        <f t="shared" si="68"/>
        <v>3.4560374749847272E-4</v>
      </c>
      <c r="I188">
        <f t="shared" si="69"/>
        <v>0.34560374749847272</v>
      </c>
      <c r="J188">
        <f t="shared" si="70"/>
        <v>3.2558812453825161</v>
      </c>
      <c r="K188">
        <f t="shared" si="71"/>
        <v>1127.8428571428569</v>
      </c>
      <c r="L188">
        <f t="shared" si="72"/>
        <v>818.86526842166757</v>
      </c>
      <c r="M188">
        <f t="shared" si="73"/>
        <v>82.956032240242834</v>
      </c>
      <c r="N188">
        <f t="shared" si="74"/>
        <v>114.25734125884529</v>
      </c>
      <c r="O188">
        <f t="shared" si="75"/>
        <v>1.8661827723910427E-2</v>
      </c>
      <c r="P188">
        <f t="shared" si="76"/>
        <v>2.7655772838131005</v>
      </c>
      <c r="Q188">
        <f t="shared" si="77"/>
        <v>1.8592149735811352E-2</v>
      </c>
      <c r="R188">
        <f t="shared" si="78"/>
        <v>1.1626332097388708E-2</v>
      </c>
      <c r="S188">
        <f t="shared" si="79"/>
        <v>226.11751166420117</v>
      </c>
      <c r="T188">
        <f t="shared" si="80"/>
        <v>36.686891971157443</v>
      </c>
      <c r="U188">
        <f t="shared" si="81"/>
        <v>35.493157142857143</v>
      </c>
      <c r="V188">
        <f t="shared" si="82"/>
        <v>5.8044678359289801</v>
      </c>
      <c r="W188">
        <f t="shared" si="83"/>
        <v>69.550293226039244</v>
      </c>
      <c r="X188">
        <f t="shared" si="84"/>
        <v>4.0125631450953385</v>
      </c>
      <c r="Y188">
        <f t="shared" si="85"/>
        <v>5.7692972365399857</v>
      </c>
      <c r="Z188">
        <f t="shared" si="86"/>
        <v>1.7919046908336416</v>
      </c>
      <c r="AA188">
        <f t="shared" si="87"/>
        <v>-15.241125264682648</v>
      </c>
      <c r="AB188">
        <f t="shared" si="88"/>
        <v>-16.415668057995411</v>
      </c>
      <c r="AC188">
        <f t="shared" si="89"/>
        <v>-1.3921565391844772</v>
      </c>
      <c r="AD188">
        <f t="shared" si="90"/>
        <v>193.06856180233865</v>
      </c>
      <c r="AE188">
        <f t="shared" si="91"/>
        <v>13.718774570454892</v>
      </c>
      <c r="AF188">
        <f t="shared" si="92"/>
        <v>0.25488774334248165</v>
      </c>
      <c r="AG188">
        <f t="shared" si="93"/>
        <v>3.2558812453825161</v>
      </c>
      <c r="AH188">
        <v>1187.0307340698839</v>
      </c>
      <c r="AI188">
        <v>1176.94109090909</v>
      </c>
      <c r="AJ188">
        <v>1.724773137839386</v>
      </c>
      <c r="AK188">
        <v>66.492370730990942</v>
      </c>
      <c r="AL188">
        <f t="shared" si="94"/>
        <v>0.34560374749847272</v>
      </c>
      <c r="AM188">
        <v>39.306578864801992</v>
      </c>
      <c r="AN188">
        <v>39.61489780219781</v>
      </c>
      <c r="AO188">
        <v>-3.6769277972371921E-4</v>
      </c>
      <c r="AP188">
        <v>87.124668143058287</v>
      </c>
      <c r="AQ188">
        <v>36</v>
      </c>
      <c r="AR188">
        <v>6</v>
      </c>
      <c r="AS188">
        <f t="shared" si="95"/>
        <v>1</v>
      </c>
      <c r="AT188">
        <f t="shared" si="96"/>
        <v>0</v>
      </c>
      <c r="AU188">
        <f t="shared" si="97"/>
        <v>46915.33280662488</v>
      </c>
      <c r="AV188">
        <f t="shared" si="98"/>
        <v>1200.005714285714</v>
      </c>
      <c r="AW188">
        <f t="shared" si="99"/>
        <v>1025.9304993078761</v>
      </c>
      <c r="AX188">
        <f t="shared" si="100"/>
        <v>0.85493801162317495</v>
      </c>
      <c r="AY188">
        <f t="shared" si="101"/>
        <v>0.18843036243272754</v>
      </c>
      <c r="AZ188">
        <v>6</v>
      </c>
      <c r="BA188">
        <v>0.5</v>
      </c>
      <c r="BB188" t="s">
        <v>355</v>
      </c>
      <c r="BC188">
        <v>2</v>
      </c>
      <c r="BD188" t="b">
        <v>1</v>
      </c>
      <c r="BE188">
        <v>1665770450.5999999</v>
      </c>
      <c r="BF188">
        <v>1127.8428571428569</v>
      </c>
      <c r="BG188">
        <v>1140.7714285714289</v>
      </c>
      <c r="BH188">
        <v>39.608314285714293</v>
      </c>
      <c r="BI188">
        <v>39.382357142857153</v>
      </c>
      <c r="BJ188">
        <v>1128.8071428571429</v>
      </c>
      <c r="BK188">
        <v>39.386285714285712</v>
      </c>
      <c r="BL188">
        <v>650.0137142857144</v>
      </c>
      <c r="BM188">
        <v>101.206</v>
      </c>
      <c r="BN188">
        <v>0.10008225714285721</v>
      </c>
      <c r="BO188">
        <v>35.38305714285714</v>
      </c>
      <c r="BP188">
        <v>35.493157142857143</v>
      </c>
      <c r="BQ188">
        <v>999.89999999999986</v>
      </c>
      <c r="BR188">
        <v>0</v>
      </c>
      <c r="BS188">
        <v>0</v>
      </c>
      <c r="BT188">
        <v>8984.9114285714277</v>
      </c>
      <c r="BU188">
        <v>0</v>
      </c>
      <c r="BV188">
        <v>1902.9214285714279</v>
      </c>
      <c r="BW188">
        <v>-12.928128571428569</v>
      </c>
      <c r="BX188">
        <v>1174.3585714285709</v>
      </c>
      <c r="BY188">
        <v>1187.538571428571</v>
      </c>
      <c r="BZ188">
        <v>0.22596642857142851</v>
      </c>
      <c r="CA188">
        <v>1140.7714285714289</v>
      </c>
      <c r="CB188">
        <v>39.382357142857153</v>
      </c>
      <c r="CC188">
        <v>4.0086114285714292</v>
      </c>
      <c r="CD188">
        <v>3.9857399999999998</v>
      </c>
      <c r="CE188">
        <v>28.943357142857138</v>
      </c>
      <c r="CF188">
        <v>28.844542857142859</v>
      </c>
      <c r="CG188">
        <v>1200.005714285714</v>
      </c>
      <c r="CH188">
        <v>0.49998185714285709</v>
      </c>
      <c r="CI188">
        <v>0.50001814285714286</v>
      </c>
      <c r="CJ188">
        <v>0</v>
      </c>
      <c r="CK188">
        <v>1108.9428571428571</v>
      </c>
      <c r="CL188">
        <v>4.9990899999999998</v>
      </c>
      <c r="CM188">
        <v>13781.72857142857</v>
      </c>
      <c r="CN188">
        <v>9557.8428571428576</v>
      </c>
      <c r="CO188">
        <v>46.686999999999998</v>
      </c>
      <c r="CP188">
        <v>49.811999999999998</v>
      </c>
      <c r="CQ188">
        <v>47.588999999999999</v>
      </c>
      <c r="CR188">
        <v>48.267714285714291</v>
      </c>
      <c r="CS188">
        <v>48.08</v>
      </c>
      <c r="CT188">
        <v>597.48285714285714</v>
      </c>
      <c r="CU188">
        <v>597.52285714285711</v>
      </c>
      <c r="CV188">
        <v>0</v>
      </c>
      <c r="CW188">
        <v>1665770457.8</v>
      </c>
      <c r="CX188">
        <v>0</v>
      </c>
      <c r="CY188">
        <v>1665769350.0999999</v>
      </c>
      <c r="CZ188" t="s">
        <v>356</v>
      </c>
      <c r="DA188">
        <v>1665769350.0999999</v>
      </c>
      <c r="DB188">
        <v>1665769349.0999999</v>
      </c>
      <c r="DC188">
        <v>11</v>
      </c>
      <c r="DD188">
        <v>-2.3E-2</v>
      </c>
      <c r="DE188">
        <v>-8.9999999999999993E-3</v>
      </c>
      <c r="DF188">
        <v>-1.113</v>
      </c>
      <c r="DG188">
        <v>0.21099999999999999</v>
      </c>
      <c r="DH188">
        <v>415</v>
      </c>
      <c r="DI188">
        <v>39</v>
      </c>
      <c r="DJ188">
        <v>0.32</v>
      </c>
      <c r="DK188">
        <v>0.12</v>
      </c>
      <c r="DL188">
        <v>-13.061097500000001</v>
      </c>
      <c r="DM188">
        <v>0.68871106941842752</v>
      </c>
      <c r="DN188">
        <v>9.3312195043038129E-2</v>
      </c>
      <c r="DO188">
        <v>0</v>
      </c>
      <c r="DP188">
        <v>0.29998580000000002</v>
      </c>
      <c r="DQ188">
        <v>-0.29865431144465387</v>
      </c>
      <c r="DR188">
        <v>3.8639681249461683E-2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363</v>
      </c>
      <c r="EA188">
        <v>3.2934000000000001</v>
      </c>
      <c r="EB188">
        <v>2.62547</v>
      </c>
      <c r="EC188">
        <v>0.20061799999999999</v>
      </c>
      <c r="ED188">
        <v>0.20057</v>
      </c>
      <c r="EE188">
        <v>0.15334900000000001</v>
      </c>
      <c r="EF188">
        <v>0.15141299999999999</v>
      </c>
      <c r="EG188">
        <v>24080.7</v>
      </c>
      <c r="EH188">
        <v>24554.6</v>
      </c>
      <c r="EI188">
        <v>28049.5</v>
      </c>
      <c r="EJ188">
        <v>29594.400000000001</v>
      </c>
      <c r="EK188">
        <v>32625.9</v>
      </c>
      <c r="EL188">
        <v>34904.9</v>
      </c>
      <c r="EM188">
        <v>39530.300000000003</v>
      </c>
      <c r="EN188">
        <v>42349.8</v>
      </c>
      <c r="EO188">
        <v>2.1177700000000002</v>
      </c>
      <c r="EP188">
        <v>2.1230199999999999</v>
      </c>
      <c r="EQ188">
        <v>6.5043599999999993E-2</v>
      </c>
      <c r="ER188">
        <v>0</v>
      </c>
      <c r="ES188">
        <v>34.449800000000003</v>
      </c>
      <c r="ET188">
        <v>999.9</v>
      </c>
      <c r="EU188">
        <v>64.7</v>
      </c>
      <c r="EV188">
        <v>38.799999999999997</v>
      </c>
      <c r="EW188">
        <v>44.441400000000002</v>
      </c>
      <c r="EX188">
        <v>57.417499999999997</v>
      </c>
      <c r="EY188">
        <v>-2.7644199999999999</v>
      </c>
      <c r="EZ188">
        <v>2</v>
      </c>
      <c r="FA188">
        <v>0.75975899999999996</v>
      </c>
      <c r="FB188">
        <v>2.1453600000000002</v>
      </c>
      <c r="FC188">
        <v>20.253</v>
      </c>
      <c r="FD188">
        <v>5.21699</v>
      </c>
      <c r="FE188">
        <v>12.0099</v>
      </c>
      <c r="FF188">
        <v>4.9854000000000003</v>
      </c>
      <c r="FG188">
        <v>3.2845</v>
      </c>
      <c r="FH188">
        <v>8049.4</v>
      </c>
      <c r="FI188">
        <v>9999</v>
      </c>
      <c r="FJ188">
        <v>9999</v>
      </c>
      <c r="FK188">
        <v>562.4</v>
      </c>
      <c r="FL188">
        <v>1.8658600000000001</v>
      </c>
      <c r="FM188">
        <v>1.8622799999999999</v>
      </c>
      <c r="FN188">
        <v>1.86432</v>
      </c>
      <c r="FO188">
        <v>1.8603799999999999</v>
      </c>
      <c r="FP188">
        <v>1.86111</v>
      </c>
      <c r="FQ188">
        <v>1.86019</v>
      </c>
      <c r="FR188">
        <v>1.86188</v>
      </c>
      <c r="FS188">
        <v>1.8585199999999999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-0.96</v>
      </c>
      <c r="GH188">
        <v>0.22220000000000001</v>
      </c>
      <c r="GI188">
        <v>-1.0539319262819791</v>
      </c>
      <c r="GJ188">
        <v>-4.1205714796583209E-4</v>
      </c>
      <c r="GK188">
        <v>7.7744911336874259E-7</v>
      </c>
      <c r="GL188">
        <v>-3.0144991668536769E-10</v>
      </c>
      <c r="GM188">
        <v>-0.1266511706023529</v>
      </c>
      <c r="GN188">
        <v>4.3598202540073173E-3</v>
      </c>
      <c r="GO188">
        <v>2.9285056325319391E-4</v>
      </c>
      <c r="GP188">
        <v>-4.5385929978810709E-6</v>
      </c>
      <c r="GQ188">
        <v>2</v>
      </c>
      <c r="GR188">
        <v>2069</v>
      </c>
      <c r="GS188">
        <v>4</v>
      </c>
      <c r="GT188">
        <v>38</v>
      </c>
      <c r="GU188">
        <v>18.399999999999999</v>
      </c>
      <c r="GV188">
        <v>18.399999999999999</v>
      </c>
      <c r="GW188">
        <v>3.1347700000000001</v>
      </c>
      <c r="GX188">
        <v>2.5573700000000001</v>
      </c>
      <c r="GY188">
        <v>2.04834</v>
      </c>
      <c r="GZ188">
        <v>2.6220699999999999</v>
      </c>
      <c r="HA188">
        <v>2.1972700000000001</v>
      </c>
      <c r="HB188">
        <v>2.3864700000000001</v>
      </c>
      <c r="HC188">
        <v>43.6721</v>
      </c>
      <c r="HD188">
        <v>16.286000000000001</v>
      </c>
      <c r="HE188">
        <v>18</v>
      </c>
      <c r="HF188">
        <v>653.23699999999997</v>
      </c>
      <c r="HG188">
        <v>729.28300000000002</v>
      </c>
      <c r="HH188">
        <v>31.001799999999999</v>
      </c>
      <c r="HI188">
        <v>36.749099999999999</v>
      </c>
      <c r="HJ188">
        <v>30.000399999999999</v>
      </c>
      <c r="HK188">
        <v>36.497</v>
      </c>
      <c r="HL188">
        <v>36.469200000000001</v>
      </c>
      <c r="HM188">
        <v>62.679000000000002</v>
      </c>
      <c r="HN188">
        <v>13.8596</v>
      </c>
      <c r="HO188">
        <v>100</v>
      </c>
      <c r="HP188">
        <v>31</v>
      </c>
      <c r="HQ188">
        <v>1157.05</v>
      </c>
      <c r="HR188">
        <v>39.592799999999997</v>
      </c>
      <c r="HS188">
        <v>98.746899999999997</v>
      </c>
      <c r="HT188">
        <v>98.158699999999996</v>
      </c>
    </row>
    <row r="189" spans="1:228" x14ac:dyDescent="0.2">
      <c r="A189">
        <v>174</v>
      </c>
      <c r="B189">
        <v>1665770456.5999999</v>
      </c>
      <c r="C189">
        <v>690.5</v>
      </c>
      <c r="D189" t="s">
        <v>707</v>
      </c>
      <c r="E189" t="s">
        <v>708</v>
      </c>
      <c r="F189">
        <v>4</v>
      </c>
      <c r="G189">
        <v>1665770454.2874999</v>
      </c>
      <c r="H189">
        <f t="shared" si="68"/>
        <v>2.611292401359475E-4</v>
      </c>
      <c r="I189">
        <f t="shared" si="69"/>
        <v>0.26112924013594752</v>
      </c>
      <c r="J189">
        <f t="shared" si="70"/>
        <v>3.1564223513783136</v>
      </c>
      <c r="K189">
        <f t="shared" si="71"/>
        <v>1133.96875</v>
      </c>
      <c r="L189">
        <f t="shared" si="72"/>
        <v>746.65425985765557</v>
      </c>
      <c r="M189">
        <f t="shared" si="73"/>
        <v>75.639826967927775</v>
      </c>
      <c r="N189">
        <f t="shared" si="74"/>
        <v>114.87673030003126</v>
      </c>
      <c r="O189">
        <f t="shared" si="75"/>
        <v>1.4087578423648247E-2</v>
      </c>
      <c r="P189">
        <f t="shared" si="76"/>
        <v>2.767253491638237</v>
      </c>
      <c r="Q189">
        <f t="shared" si="77"/>
        <v>1.4047856806867594E-2</v>
      </c>
      <c r="R189">
        <f t="shared" si="78"/>
        <v>8.7834699365396621E-3</v>
      </c>
      <c r="S189">
        <f t="shared" si="79"/>
        <v>226.13549060989803</v>
      </c>
      <c r="T189">
        <f t="shared" si="80"/>
        <v>36.715232427971415</v>
      </c>
      <c r="U189">
        <f t="shared" si="81"/>
        <v>35.502775</v>
      </c>
      <c r="V189">
        <f t="shared" si="82"/>
        <v>5.8075490154019702</v>
      </c>
      <c r="W189">
        <f t="shared" si="83"/>
        <v>69.582452707708015</v>
      </c>
      <c r="X189">
        <f t="shared" si="84"/>
        <v>4.015736176971151</v>
      </c>
      <c r="Y189">
        <f t="shared" si="85"/>
        <v>5.7711908975670623</v>
      </c>
      <c r="Z189">
        <f t="shared" si="86"/>
        <v>1.7918128384308192</v>
      </c>
      <c r="AA189">
        <f t="shared" si="87"/>
        <v>-11.515799489995285</v>
      </c>
      <c r="AB189">
        <f t="shared" si="88"/>
        <v>-16.973884069192135</v>
      </c>
      <c r="AC189">
        <f t="shared" si="89"/>
        <v>-1.4387338534059257</v>
      </c>
      <c r="AD189">
        <f t="shared" si="90"/>
        <v>196.20707319730468</v>
      </c>
      <c r="AE189">
        <f t="shared" si="91"/>
        <v>13.902692084387594</v>
      </c>
      <c r="AF189">
        <f t="shared" si="92"/>
        <v>0.18276953866685949</v>
      </c>
      <c r="AG189">
        <f t="shared" si="93"/>
        <v>3.1564223513783136</v>
      </c>
      <c r="AH189">
        <v>1194.1973917991049</v>
      </c>
      <c r="AI189">
        <v>1183.9941212121209</v>
      </c>
      <c r="AJ189">
        <v>1.776691145835348</v>
      </c>
      <c r="AK189">
        <v>66.492370730990942</v>
      </c>
      <c r="AL189">
        <f t="shared" si="94"/>
        <v>0.26112924013594752</v>
      </c>
      <c r="AM189">
        <v>39.463226835184457</v>
      </c>
      <c r="AN189">
        <v>39.662508791208808</v>
      </c>
      <c r="AO189">
        <v>6.0866623432854726E-3</v>
      </c>
      <c r="AP189">
        <v>87.124668143058287</v>
      </c>
      <c r="AQ189">
        <v>36</v>
      </c>
      <c r="AR189">
        <v>6</v>
      </c>
      <c r="AS189">
        <f t="shared" si="95"/>
        <v>1</v>
      </c>
      <c r="AT189">
        <f t="shared" si="96"/>
        <v>0</v>
      </c>
      <c r="AU189">
        <f t="shared" si="97"/>
        <v>46960.173874360422</v>
      </c>
      <c r="AV189">
        <f t="shared" si="98"/>
        <v>1200.10625</v>
      </c>
      <c r="AW189">
        <f t="shared" si="99"/>
        <v>1026.0159510932112</v>
      </c>
      <c r="AX189">
        <f t="shared" si="100"/>
        <v>0.85493759497812072</v>
      </c>
      <c r="AY189">
        <f t="shared" si="101"/>
        <v>0.18842955830777319</v>
      </c>
      <c r="AZ189">
        <v>6</v>
      </c>
      <c r="BA189">
        <v>0.5</v>
      </c>
      <c r="BB189" t="s">
        <v>355</v>
      </c>
      <c r="BC189">
        <v>2</v>
      </c>
      <c r="BD189" t="b">
        <v>1</v>
      </c>
      <c r="BE189">
        <v>1665770454.2874999</v>
      </c>
      <c r="BF189">
        <v>1133.96875</v>
      </c>
      <c r="BG189">
        <v>1146.9925000000001</v>
      </c>
      <c r="BH189">
        <v>39.640050000000002</v>
      </c>
      <c r="BI189">
        <v>39.478037499999999</v>
      </c>
      <c r="BJ189">
        <v>1134.9324999999999</v>
      </c>
      <c r="BK189">
        <v>39.417787500000003</v>
      </c>
      <c r="BL189">
        <v>650.04075</v>
      </c>
      <c r="BM189">
        <v>101.204875</v>
      </c>
      <c r="BN189">
        <v>0.100148</v>
      </c>
      <c r="BO189">
        <v>35.389000000000003</v>
      </c>
      <c r="BP189">
        <v>35.502775</v>
      </c>
      <c r="BQ189">
        <v>999.9</v>
      </c>
      <c r="BR189">
        <v>0</v>
      </c>
      <c r="BS189">
        <v>0</v>
      </c>
      <c r="BT189">
        <v>8993.90625</v>
      </c>
      <c r="BU189">
        <v>0</v>
      </c>
      <c r="BV189">
        <v>1905.55375</v>
      </c>
      <c r="BW189">
        <v>-13.023350000000001</v>
      </c>
      <c r="BX189">
        <v>1180.7774999999999</v>
      </c>
      <c r="BY189">
        <v>1194.13625</v>
      </c>
      <c r="BZ189">
        <v>0.16201550000000001</v>
      </c>
      <c r="CA189">
        <v>1146.9925000000001</v>
      </c>
      <c r="CB189">
        <v>39.478037499999999</v>
      </c>
      <c r="CC189">
        <v>4.0117600000000007</v>
      </c>
      <c r="CD189">
        <v>3.9953625000000001</v>
      </c>
      <c r="CE189">
        <v>28.956924999999998</v>
      </c>
      <c r="CF189">
        <v>28.886187499999998</v>
      </c>
      <c r="CG189">
        <v>1200.10625</v>
      </c>
      <c r="CH189">
        <v>0.49999874999999999</v>
      </c>
      <c r="CI189">
        <v>0.50000124999999995</v>
      </c>
      <c r="CJ189">
        <v>0</v>
      </c>
      <c r="CK189">
        <v>1108.7762499999999</v>
      </c>
      <c r="CL189">
        <v>4.9990899999999998</v>
      </c>
      <c r="CM189">
        <v>13782.4625</v>
      </c>
      <c r="CN189">
        <v>9558.7024999999994</v>
      </c>
      <c r="CO189">
        <v>46.686999999999998</v>
      </c>
      <c r="CP189">
        <v>49.811999999999998</v>
      </c>
      <c r="CQ189">
        <v>47.625</v>
      </c>
      <c r="CR189">
        <v>48.304250000000003</v>
      </c>
      <c r="CS189">
        <v>48.085624999999993</v>
      </c>
      <c r="CT189">
        <v>597.54999999999995</v>
      </c>
      <c r="CU189">
        <v>597.55624999999998</v>
      </c>
      <c r="CV189">
        <v>0</v>
      </c>
      <c r="CW189">
        <v>1665770462</v>
      </c>
      <c r="CX189">
        <v>0</v>
      </c>
      <c r="CY189">
        <v>1665769350.0999999</v>
      </c>
      <c r="CZ189" t="s">
        <v>356</v>
      </c>
      <c r="DA189">
        <v>1665769350.0999999</v>
      </c>
      <c r="DB189">
        <v>1665769349.0999999</v>
      </c>
      <c r="DC189">
        <v>11</v>
      </c>
      <c r="DD189">
        <v>-2.3E-2</v>
      </c>
      <c r="DE189">
        <v>-8.9999999999999993E-3</v>
      </c>
      <c r="DF189">
        <v>-1.113</v>
      </c>
      <c r="DG189">
        <v>0.21099999999999999</v>
      </c>
      <c r="DH189">
        <v>415</v>
      </c>
      <c r="DI189">
        <v>39</v>
      </c>
      <c r="DJ189">
        <v>0.32</v>
      </c>
      <c r="DK189">
        <v>0.12</v>
      </c>
      <c r="DL189">
        <v>-13.048147500000001</v>
      </c>
      <c r="DM189">
        <v>0.61382926829271756</v>
      </c>
      <c r="DN189">
        <v>9.7888155533496418E-2</v>
      </c>
      <c r="DO189">
        <v>0</v>
      </c>
      <c r="DP189">
        <v>0.26646150000000002</v>
      </c>
      <c r="DQ189">
        <v>-0.57609350093808698</v>
      </c>
      <c r="DR189">
        <v>6.4241154901278047E-2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363</v>
      </c>
      <c r="EA189">
        <v>3.2933300000000001</v>
      </c>
      <c r="EB189">
        <v>2.6252200000000001</v>
      </c>
      <c r="EC189">
        <v>0.20135900000000001</v>
      </c>
      <c r="ED189">
        <v>0.201322</v>
      </c>
      <c r="EE189">
        <v>0.15346599999999999</v>
      </c>
      <c r="EF189">
        <v>0.15145900000000001</v>
      </c>
      <c r="EG189">
        <v>24058.3</v>
      </c>
      <c r="EH189">
        <v>24531.3</v>
      </c>
      <c r="EI189">
        <v>28049.7</v>
      </c>
      <c r="EJ189">
        <v>29594.400000000001</v>
      </c>
      <c r="EK189">
        <v>32621.599999999999</v>
      </c>
      <c r="EL189">
        <v>34902.9</v>
      </c>
      <c r="EM189">
        <v>39530.5</v>
      </c>
      <c r="EN189">
        <v>42349.5</v>
      </c>
      <c r="EO189">
        <v>2.1177000000000001</v>
      </c>
      <c r="EP189">
        <v>2.1230199999999999</v>
      </c>
      <c r="EQ189">
        <v>6.4365599999999995E-2</v>
      </c>
      <c r="ER189">
        <v>0</v>
      </c>
      <c r="ES189">
        <v>34.465499999999999</v>
      </c>
      <c r="ET189">
        <v>999.9</v>
      </c>
      <c r="EU189">
        <v>64.7</v>
      </c>
      <c r="EV189">
        <v>38.799999999999997</v>
      </c>
      <c r="EW189">
        <v>44.4407</v>
      </c>
      <c r="EX189">
        <v>57.567500000000003</v>
      </c>
      <c r="EY189">
        <v>-2.7083400000000002</v>
      </c>
      <c r="EZ189">
        <v>2</v>
      </c>
      <c r="FA189">
        <v>0.76003299999999996</v>
      </c>
      <c r="FB189">
        <v>2.1520000000000001</v>
      </c>
      <c r="FC189">
        <v>20.253</v>
      </c>
      <c r="FD189">
        <v>5.21699</v>
      </c>
      <c r="FE189">
        <v>12.0099</v>
      </c>
      <c r="FF189">
        <v>4.9851999999999999</v>
      </c>
      <c r="FG189">
        <v>3.2844799999999998</v>
      </c>
      <c r="FH189">
        <v>8049.7</v>
      </c>
      <c r="FI189">
        <v>9999</v>
      </c>
      <c r="FJ189">
        <v>9999</v>
      </c>
      <c r="FK189">
        <v>562.4</v>
      </c>
      <c r="FL189">
        <v>1.86588</v>
      </c>
      <c r="FM189">
        <v>1.8622799999999999</v>
      </c>
      <c r="FN189">
        <v>1.86432</v>
      </c>
      <c r="FO189">
        <v>1.86039</v>
      </c>
      <c r="FP189">
        <v>1.86111</v>
      </c>
      <c r="FQ189">
        <v>1.8602000000000001</v>
      </c>
      <c r="FR189">
        <v>1.86189</v>
      </c>
      <c r="FS189">
        <v>1.8585199999999999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-0.96</v>
      </c>
      <c r="GH189">
        <v>0.2225</v>
      </c>
      <c r="GI189">
        <v>-1.0539319262819791</v>
      </c>
      <c r="GJ189">
        <v>-4.1205714796583209E-4</v>
      </c>
      <c r="GK189">
        <v>7.7744911336874259E-7</v>
      </c>
      <c r="GL189">
        <v>-3.0144991668536769E-10</v>
      </c>
      <c r="GM189">
        <v>-0.1266511706023529</v>
      </c>
      <c r="GN189">
        <v>4.3598202540073173E-3</v>
      </c>
      <c r="GO189">
        <v>2.9285056325319391E-4</v>
      </c>
      <c r="GP189">
        <v>-4.5385929978810709E-6</v>
      </c>
      <c r="GQ189">
        <v>2</v>
      </c>
      <c r="GR189">
        <v>2069</v>
      </c>
      <c r="GS189">
        <v>4</v>
      </c>
      <c r="GT189">
        <v>38</v>
      </c>
      <c r="GU189">
        <v>18.399999999999999</v>
      </c>
      <c r="GV189">
        <v>18.5</v>
      </c>
      <c r="GW189">
        <v>3.14941</v>
      </c>
      <c r="GX189">
        <v>2.5610400000000002</v>
      </c>
      <c r="GY189">
        <v>2.04834</v>
      </c>
      <c r="GZ189">
        <v>2.6208499999999999</v>
      </c>
      <c r="HA189">
        <v>2.1972700000000001</v>
      </c>
      <c r="HB189">
        <v>2.3584000000000001</v>
      </c>
      <c r="HC189">
        <v>43.6721</v>
      </c>
      <c r="HD189">
        <v>16.277200000000001</v>
      </c>
      <c r="HE189">
        <v>18</v>
      </c>
      <c r="HF189">
        <v>653.21900000000005</v>
      </c>
      <c r="HG189">
        <v>729.34299999999996</v>
      </c>
      <c r="HH189">
        <v>31.001899999999999</v>
      </c>
      <c r="HI189">
        <v>36.753500000000003</v>
      </c>
      <c r="HJ189">
        <v>30.000499999999999</v>
      </c>
      <c r="HK189">
        <v>36.501399999999997</v>
      </c>
      <c r="HL189">
        <v>36.474200000000003</v>
      </c>
      <c r="HM189">
        <v>62.9696</v>
      </c>
      <c r="HN189">
        <v>13.8596</v>
      </c>
      <c r="HO189">
        <v>100</v>
      </c>
      <c r="HP189">
        <v>31</v>
      </c>
      <c r="HQ189">
        <v>1163.73</v>
      </c>
      <c r="HR189">
        <v>39.605800000000002</v>
      </c>
      <c r="HS189">
        <v>98.747299999999996</v>
      </c>
      <c r="HT189">
        <v>98.158299999999997</v>
      </c>
    </row>
    <row r="190" spans="1:228" x14ac:dyDescent="0.2">
      <c r="A190">
        <v>175</v>
      </c>
      <c r="B190">
        <v>1665770460.5999999</v>
      </c>
      <c r="C190">
        <v>694.5</v>
      </c>
      <c r="D190" t="s">
        <v>709</v>
      </c>
      <c r="E190" t="s">
        <v>710</v>
      </c>
      <c r="F190">
        <v>4</v>
      </c>
      <c r="G190">
        <v>1665770458.5999999</v>
      </c>
      <c r="H190">
        <f t="shared" si="68"/>
        <v>3.0962223560094317E-4</v>
      </c>
      <c r="I190">
        <f t="shared" si="69"/>
        <v>0.30962223560094315</v>
      </c>
      <c r="J190">
        <f t="shared" si="70"/>
        <v>3.3240571142938249</v>
      </c>
      <c r="K190">
        <f t="shared" si="71"/>
        <v>1141.2</v>
      </c>
      <c r="L190">
        <f t="shared" si="72"/>
        <v>794.01029842156481</v>
      </c>
      <c r="M190">
        <f t="shared" si="73"/>
        <v>80.438114029565185</v>
      </c>
      <c r="N190">
        <f t="shared" si="74"/>
        <v>115.61056060988577</v>
      </c>
      <c r="O190">
        <f t="shared" si="75"/>
        <v>1.6747446553719059E-2</v>
      </c>
      <c r="P190">
        <f t="shared" si="76"/>
        <v>2.7648223378203918</v>
      </c>
      <c r="Q190">
        <f t="shared" si="77"/>
        <v>1.6691292358212147E-2</v>
      </c>
      <c r="R190">
        <f t="shared" si="78"/>
        <v>1.0437087181149628E-2</v>
      </c>
      <c r="S190">
        <f t="shared" si="79"/>
        <v>226.10470766388164</v>
      </c>
      <c r="T190">
        <f t="shared" si="80"/>
        <v>36.710612202045773</v>
      </c>
      <c r="U190">
        <f t="shared" si="81"/>
        <v>35.505000000000003</v>
      </c>
      <c r="V190">
        <f t="shared" si="82"/>
        <v>5.8082620194183372</v>
      </c>
      <c r="W190">
        <f t="shared" si="83"/>
        <v>69.63006600496054</v>
      </c>
      <c r="X190">
        <f t="shared" si="84"/>
        <v>4.020199352362118</v>
      </c>
      <c r="Y190">
        <f t="shared" si="85"/>
        <v>5.7736543752173288</v>
      </c>
      <c r="Z190">
        <f t="shared" si="86"/>
        <v>1.7880626670562192</v>
      </c>
      <c r="AA190">
        <f t="shared" si="87"/>
        <v>-13.654340590001594</v>
      </c>
      <c r="AB190">
        <f t="shared" si="88"/>
        <v>-16.138625358894416</v>
      </c>
      <c r="AC190">
        <f t="shared" si="89"/>
        <v>-1.3692050934748203</v>
      </c>
      <c r="AD190">
        <f t="shared" si="90"/>
        <v>194.94253662151081</v>
      </c>
      <c r="AE190">
        <f t="shared" si="91"/>
        <v>13.860155378632731</v>
      </c>
      <c r="AF190">
        <f t="shared" si="92"/>
        <v>0.21086463402252595</v>
      </c>
      <c r="AG190">
        <f t="shared" si="93"/>
        <v>3.3240571142938249</v>
      </c>
      <c r="AH190">
        <v>1201.1526722733161</v>
      </c>
      <c r="AI190">
        <v>1190.9583636363629</v>
      </c>
      <c r="AJ190">
        <v>1.7344799348352999</v>
      </c>
      <c r="AK190">
        <v>66.492370730990942</v>
      </c>
      <c r="AL190">
        <f t="shared" si="94"/>
        <v>0.30962223560094315</v>
      </c>
      <c r="AM190">
        <v>39.486007784967747</v>
      </c>
      <c r="AN190">
        <v>39.694269230769251</v>
      </c>
      <c r="AO190">
        <v>1.2517123501480159E-2</v>
      </c>
      <c r="AP190">
        <v>87.124668143058287</v>
      </c>
      <c r="AQ190">
        <v>36</v>
      </c>
      <c r="AR190">
        <v>6</v>
      </c>
      <c r="AS190">
        <f t="shared" si="95"/>
        <v>1</v>
      </c>
      <c r="AT190">
        <f t="shared" si="96"/>
        <v>0</v>
      </c>
      <c r="AU190">
        <f t="shared" si="97"/>
        <v>46892.652540995201</v>
      </c>
      <c r="AV190">
        <f t="shared" si="98"/>
        <v>1199.94</v>
      </c>
      <c r="AW190">
        <f t="shared" si="99"/>
        <v>1025.8740993077108</v>
      </c>
      <c r="AX190">
        <f t="shared" si="100"/>
        <v>0.85493782964790799</v>
      </c>
      <c r="AY190">
        <f t="shared" si="101"/>
        <v>0.18843001122046238</v>
      </c>
      <c r="AZ190">
        <v>6</v>
      </c>
      <c r="BA190">
        <v>0.5</v>
      </c>
      <c r="BB190" t="s">
        <v>355</v>
      </c>
      <c r="BC190">
        <v>2</v>
      </c>
      <c r="BD190" t="b">
        <v>1</v>
      </c>
      <c r="BE190">
        <v>1665770458.5999999</v>
      </c>
      <c r="BF190">
        <v>1141.2</v>
      </c>
      <c r="BG190">
        <v>1154.2157142857141</v>
      </c>
      <c r="BH190">
        <v>39.683671428571429</v>
      </c>
      <c r="BI190">
        <v>39.496757142857142</v>
      </c>
      <c r="BJ190">
        <v>1142.158571428572</v>
      </c>
      <c r="BK190">
        <v>39.461171428571433</v>
      </c>
      <c r="BL190">
        <v>650.02014285714279</v>
      </c>
      <c r="BM190">
        <v>101.20614285714289</v>
      </c>
      <c r="BN190">
        <v>9.999157142857143E-2</v>
      </c>
      <c r="BO190">
        <v>35.396728571428568</v>
      </c>
      <c r="BP190">
        <v>35.505000000000003</v>
      </c>
      <c r="BQ190">
        <v>999.89999999999986</v>
      </c>
      <c r="BR190">
        <v>0</v>
      </c>
      <c r="BS190">
        <v>0</v>
      </c>
      <c r="BT190">
        <v>8980.8942857142847</v>
      </c>
      <c r="BU190">
        <v>0</v>
      </c>
      <c r="BV190">
        <v>1907.217142857143</v>
      </c>
      <c r="BW190">
        <v>-13.01538571428571</v>
      </c>
      <c r="BX190">
        <v>1188.3585714285709</v>
      </c>
      <c r="BY190">
        <v>1201.6771428571431</v>
      </c>
      <c r="BZ190">
        <v>0.18692771428571431</v>
      </c>
      <c r="CA190">
        <v>1154.2157142857141</v>
      </c>
      <c r="CB190">
        <v>39.496757142857142</v>
      </c>
      <c r="CC190">
        <v>4.0162342857142859</v>
      </c>
      <c r="CD190">
        <v>3.9973185714285711</v>
      </c>
      <c r="CE190">
        <v>28.976199999999999</v>
      </c>
      <c r="CF190">
        <v>28.894628571428569</v>
      </c>
      <c r="CG190">
        <v>1199.94</v>
      </c>
      <c r="CH190">
        <v>0.4999898571428571</v>
      </c>
      <c r="CI190">
        <v>0.50001014285714285</v>
      </c>
      <c r="CJ190">
        <v>0</v>
      </c>
      <c r="CK190">
        <v>1108.33</v>
      </c>
      <c r="CL190">
        <v>4.9990899999999998</v>
      </c>
      <c r="CM190">
        <v>13780.642857142861</v>
      </c>
      <c r="CN190">
        <v>9557.35142857143</v>
      </c>
      <c r="CO190">
        <v>46.686999999999998</v>
      </c>
      <c r="CP190">
        <v>49.847999999999999</v>
      </c>
      <c r="CQ190">
        <v>47.625</v>
      </c>
      <c r="CR190">
        <v>48.311999999999998</v>
      </c>
      <c r="CS190">
        <v>48.088999999999999</v>
      </c>
      <c r="CT190">
        <v>597.45714285714291</v>
      </c>
      <c r="CU190">
        <v>597.48285714285714</v>
      </c>
      <c r="CV190">
        <v>0</v>
      </c>
      <c r="CW190">
        <v>1665770466.2</v>
      </c>
      <c r="CX190">
        <v>0</v>
      </c>
      <c r="CY190">
        <v>1665769350.0999999</v>
      </c>
      <c r="CZ190" t="s">
        <v>356</v>
      </c>
      <c r="DA190">
        <v>1665769350.0999999</v>
      </c>
      <c r="DB190">
        <v>1665769349.0999999</v>
      </c>
      <c r="DC190">
        <v>11</v>
      </c>
      <c r="DD190">
        <v>-2.3E-2</v>
      </c>
      <c r="DE190">
        <v>-8.9999999999999993E-3</v>
      </c>
      <c r="DF190">
        <v>-1.113</v>
      </c>
      <c r="DG190">
        <v>0.21099999999999999</v>
      </c>
      <c r="DH190">
        <v>415</v>
      </c>
      <c r="DI190">
        <v>39</v>
      </c>
      <c r="DJ190">
        <v>0.32</v>
      </c>
      <c r="DK190">
        <v>0.12</v>
      </c>
      <c r="DL190">
        <v>-13.013489999999999</v>
      </c>
      <c r="DM190">
        <v>5.7235272045060112E-2</v>
      </c>
      <c r="DN190">
        <v>6.4272734499163667E-2</v>
      </c>
      <c r="DO190">
        <v>1</v>
      </c>
      <c r="DP190">
        <v>0.24028930000000001</v>
      </c>
      <c r="DQ190">
        <v>-0.58853894183864985</v>
      </c>
      <c r="DR190">
        <v>6.5020208600557405E-2</v>
      </c>
      <c r="DS190">
        <v>0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357</v>
      </c>
      <c r="EA190">
        <v>3.2932199999999998</v>
      </c>
      <c r="EB190">
        <v>2.6250900000000001</v>
      </c>
      <c r="EC190">
        <v>0.20210400000000001</v>
      </c>
      <c r="ED190">
        <v>0.20205100000000001</v>
      </c>
      <c r="EE190">
        <v>0.15354699999999999</v>
      </c>
      <c r="EF190">
        <v>0.15156600000000001</v>
      </c>
      <c r="EG190">
        <v>24035</v>
      </c>
      <c r="EH190">
        <v>24508.3</v>
      </c>
      <c r="EI190">
        <v>28048.7</v>
      </c>
      <c r="EJ190">
        <v>29593.8</v>
      </c>
      <c r="EK190">
        <v>32617.599999999999</v>
      </c>
      <c r="EL190">
        <v>34897.699999999997</v>
      </c>
      <c r="EM190">
        <v>39529.4</v>
      </c>
      <c r="EN190">
        <v>42348.6</v>
      </c>
      <c r="EO190">
        <v>2.1174200000000001</v>
      </c>
      <c r="EP190">
        <v>2.1231800000000001</v>
      </c>
      <c r="EQ190">
        <v>6.4119700000000002E-2</v>
      </c>
      <c r="ER190">
        <v>0</v>
      </c>
      <c r="ES190">
        <v>34.476500000000001</v>
      </c>
      <c r="ET190">
        <v>999.9</v>
      </c>
      <c r="EU190">
        <v>64.7</v>
      </c>
      <c r="EV190">
        <v>38.799999999999997</v>
      </c>
      <c r="EW190">
        <v>44.439700000000002</v>
      </c>
      <c r="EX190">
        <v>57.477499999999999</v>
      </c>
      <c r="EY190">
        <v>-2.7003200000000001</v>
      </c>
      <c r="EZ190">
        <v>2</v>
      </c>
      <c r="FA190">
        <v>0.76042699999999996</v>
      </c>
      <c r="FB190">
        <v>2.1572300000000002</v>
      </c>
      <c r="FC190">
        <v>20.252800000000001</v>
      </c>
      <c r="FD190">
        <v>5.2172900000000002</v>
      </c>
      <c r="FE190">
        <v>12.0099</v>
      </c>
      <c r="FF190">
        <v>4.9851000000000001</v>
      </c>
      <c r="FG190">
        <v>3.2844799999999998</v>
      </c>
      <c r="FH190">
        <v>8049.7</v>
      </c>
      <c r="FI190">
        <v>9999</v>
      </c>
      <c r="FJ190">
        <v>9999</v>
      </c>
      <c r="FK190">
        <v>562.4</v>
      </c>
      <c r="FL190">
        <v>1.8658699999999999</v>
      </c>
      <c r="FM190">
        <v>1.8622700000000001</v>
      </c>
      <c r="FN190">
        <v>1.86432</v>
      </c>
      <c r="FO190">
        <v>1.8604099999999999</v>
      </c>
      <c r="FP190">
        <v>1.86113</v>
      </c>
      <c r="FQ190">
        <v>1.86019</v>
      </c>
      <c r="FR190">
        <v>1.86189</v>
      </c>
      <c r="FS190">
        <v>1.8585199999999999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-0.96</v>
      </c>
      <c r="GH190">
        <v>0.22259999999999999</v>
      </c>
      <c r="GI190">
        <v>-1.0539319262819791</v>
      </c>
      <c r="GJ190">
        <v>-4.1205714796583209E-4</v>
      </c>
      <c r="GK190">
        <v>7.7744911336874259E-7</v>
      </c>
      <c r="GL190">
        <v>-3.0144991668536769E-10</v>
      </c>
      <c r="GM190">
        <v>-0.1266511706023529</v>
      </c>
      <c r="GN190">
        <v>4.3598202540073173E-3</v>
      </c>
      <c r="GO190">
        <v>2.9285056325319391E-4</v>
      </c>
      <c r="GP190">
        <v>-4.5385929978810709E-6</v>
      </c>
      <c r="GQ190">
        <v>2</v>
      </c>
      <c r="GR190">
        <v>2069</v>
      </c>
      <c r="GS190">
        <v>4</v>
      </c>
      <c r="GT190">
        <v>38</v>
      </c>
      <c r="GU190">
        <v>18.5</v>
      </c>
      <c r="GV190">
        <v>18.5</v>
      </c>
      <c r="GW190">
        <v>3.1640600000000001</v>
      </c>
      <c r="GX190">
        <v>2.5720200000000002</v>
      </c>
      <c r="GY190">
        <v>2.04834</v>
      </c>
      <c r="GZ190">
        <v>2.6220699999999999</v>
      </c>
      <c r="HA190">
        <v>2.1972700000000001</v>
      </c>
      <c r="HB190">
        <v>2.3156699999999999</v>
      </c>
      <c r="HC190">
        <v>43.6447</v>
      </c>
      <c r="HD190">
        <v>16.277200000000001</v>
      </c>
      <c r="HE190">
        <v>18</v>
      </c>
      <c r="HF190">
        <v>653.048</v>
      </c>
      <c r="HG190">
        <v>729.53499999999997</v>
      </c>
      <c r="HH190">
        <v>31.0016</v>
      </c>
      <c r="HI190">
        <v>36.7577</v>
      </c>
      <c r="HJ190">
        <v>30.000499999999999</v>
      </c>
      <c r="HK190">
        <v>36.506300000000003</v>
      </c>
      <c r="HL190">
        <v>36.478499999999997</v>
      </c>
      <c r="HM190">
        <v>63.264299999999999</v>
      </c>
      <c r="HN190">
        <v>13.575100000000001</v>
      </c>
      <c r="HO190">
        <v>100</v>
      </c>
      <c r="HP190">
        <v>31</v>
      </c>
      <c r="HQ190">
        <v>1170.4100000000001</v>
      </c>
      <c r="HR190">
        <v>39.632300000000001</v>
      </c>
      <c r="HS190">
        <v>98.744399999999999</v>
      </c>
      <c r="HT190">
        <v>98.156099999999995</v>
      </c>
    </row>
    <row r="191" spans="1:228" x14ac:dyDescent="0.2">
      <c r="A191">
        <v>176</v>
      </c>
      <c r="B191">
        <v>1665770464.5999999</v>
      </c>
      <c r="C191">
        <v>698.5</v>
      </c>
      <c r="D191" t="s">
        <v>711</v>
      </c>
      <c r="E191" t="s">
        <v>712</v>
      </c>
      <c r="F191">
        <v>4</v>
      </c>
      <c r="G191">
        <v>1665770462.2874999</v>
      </c>
      <c r="H191">
        <f t="shared" si="68"/>
        <v>2.6110966007267256E-4</v>
      </c>
      <c r="I191">
        <f t="shared" si="69"/>
        <v>0.26110966007267256</v>
      </c>
      <c r="J191">
        <f t="shared" si="70"/>
        <v>3.1678227081463453</v>
      </c>
      <c r="K191">
        <f t="shared" si="71"/>
        <v>1147.3975</v>
      </c>
      <c r="L191">
        <f t="shared" si="72"/>
        <v>759.24231410123593</v>
      </c>
      <c r="M191">
        <f t="shared" si="73"/>
        <v>76.916372452429385</v>
      </c>
      <c r="N191">
        <f t="shared" si="74"/>
        <v>116.23911341856372</v>
      </c>
      <c r="O191">
        <f t="shared" si="75"/>
        <v>1.4118195481968613E-2</v>
      </c>
      <c r="P191">
        <f t="shared" si="76"/>
        <v>2.7681256700100461</v>
      </c>
      <c r="Q191">
        <f t="shared" si="77"/>
        <v>1.4078313816069596E-2</v>
      </c>
      <c r="R191">
        <f t="shared" si="78"/>
        <v>8.8025198918969885E-3</v>
      </c>
      <c r="S191">
        <f t="shared" si="79"/>
        <v>226.10849323568036</v>
      </c>
      <c r="T191">
        <f t="shared" si="80"/>
        <v>36.723451903485909</v>
      </c>
      <c r="U191">
        <f t="shared" si="81"/>
        <v>35.512474999999988</v>
      </c>
      <c r="V191">
        <f t="shared" si="82"/>
        <v>5.8106579494841508</v>
      </c>
      <c r="W191">
        <f t="shared" si="83"/>
        <v>69.673143867633414</v>
      </c>
      <c r="X191">
        <f t="shared" si="84"/>
        <v>4.022918961918041</v>
      </c>
      <c r="Y191">
        <f t="shared" si="85"/>
        <v>5.7739879939404943</v>
      </c>
      <c r="Z191">
        <f t="shared" si="86"/>
        <v>1.7877389875661098</v>
      </c>
      <c r="AA191">
        <f t="shared" si="87"/>
        <v>-11.51493600920486</v>
      </c>
      <c r="AB191">
        <f t="shared" si="88"/>
        <v>-17.117276421643165</v>
      </c>
      <c r="AC191">
        <f t="shared" si="89"/>
        <v>-1.450561196114734</v>
      </c>
      <c r="AD191">
        <f t="shared" si="90"/>
        <v>196.02571960871759</v>
      </c>
      <c r="AE191">
        <f t="shared" si="91"/>
        <v>13.832757900952624</v>
      </c>
      <c r="AF191">
        <f t="shared" si="92"/>
        <v>0.17480525932551183</v>
      </c>
      <c r="AG191">
        <f t="shared" si="93"/>
        <v>3.1678227081463453</v>
      </c>
      <c r="AH191">
        <v>1208.1725022361879</v>
      </c>
      <c r="AI191">
        <v>1198.0352727272721</v>
      </c>
      <c r="AJ191">
        <v>1.757427023876128</v>
      </c>
      <c r="AK191">
        <v>66.492370730990942</v>
      </c>
      <c r="AL191">
        <f t="shared" si="94"/>
        <v>0.26110966007267256</v>
      </c>
      <c r="AM191">
        <v>39.528295416694888</v>
      </c>
      <c r="AN191">
        <v>39.723998901098909</v>
      </c>
      <c r="AO191">
        <v>6.7594233665903888E-3</v>
      </c>
      <c r="AP191">
        <v>87.124668143058287</v>
      </c>
      <c r="AQ191">
        <v>36</v>
      </c>
      <c r="AR191">
        <v>6</v>
      </c>
      <c r="AS191">
        <f t="shared" si="95"/>
        <v>1</v>
      </c>
      <c r="AT191">
        <f t="shared" si="96"/>
        <v>0</v>
      </c>
      <c r="AU191">
        <f t="shared" si="97"/>
        <v>46982.663247446311</v>
      </c>
      <c r="AV191">
        <f t="shared" si="98"/>
        <v>1199.9575</v>
      </c>
      <c r="AW191">
        <f t="shared" si="99"/>
        <v>1025.8893135936166</v>
      </c>
      <c r="AX191">
        <f t="shared" si="100"/>
        <v>0.85493804038361088</v>
      </c>
      <c r="AY191">
        <f t="shared" si="101"/>
        <v>0.18843041794036902</v>
      </c>
      <c r="AZ191">
        <v>6</v>
      </c>
      <c r="BA191">
        <v>0.5</v>
      </c>
      <c r="BB191" t="s">
        <v>355</v>
      </c>
      <c r="BC191">
        <v>2</v>
      </c>
      <c r="BD191" t="b">
        <v>1</v>
      </c>
      <c r="BE191">
        <v>1665770462.2874999</v>
      </c>
      <c r="BF191">
        <v>1147.3975</v>
      </c>
      <c r="BG191">
        <v>1160.3512499999999</v>
      </c>
      <c r="BH191">
        <v>39.710275000000003</v>
      </c>
      <c r="BI191">
        <v>39.555325000000003</v>
      </c>
      <c r="BJ191">
        <v>1148.3575000000001</v>
      </c>
      <c r="BK191">
        <v>39.487612499999997</v>
      </c>
      <c r="BL191">
        <v>650.00462500000003</v>
      </c>
      <c r="BM191">
        <v>101.206875</v>
      </c>
      <c r="BN191">
        <v>9.9876512500000014E-2</v>
      </c>
      <c r="BO191">
        <v>35.397775000000003</v>
      </c>
      <c r="BP191">
        <v>35.512474999999988</v>
      </c>
      <c r="BQ191">
        <v>999.9</v>
      </c>
      <c r="BR191">
        <v>0</v>
      </c>
      <c r="BS191">
        <v>0</v>
      </c>
      <c r="BT191">
        <v>8998.3587499999994</v>
      </c>
      <c r="BU191">
        <v>0</v>
      </c>
      <c r="BV191">
        <v>1906.98875</v>
      </c>
      <c r="BW191">
        <v>-12.9520625</v>
      </c>
      <c r="BX191">
        <v>1194.8462500000001</v>
      </c>
      <c r="BY191">
        <v>1208.1400000000001</v>
      </c>
      <c r="BZ191">
        <v>0.1549625</v>
      </c>
      <c r="CA191">
        <v>1160.3512499999999</v>
      </c>
      <c r="CB191">
        <v>39.555325000000003</v>
      </c>
      <c r="CC191">
        <v>4.0189575</v>
      </c>
      <c r="CD191">
        <v>4.0032750000000004</v>
      </c>
      <c r="CE191">
        <v>28.987887499999999</v>
      </c>
      <c r="CF191">
        <v>28.920349999999999</v>
      </c>
      <c r="CG191">
        <v>1199.9575</v>
      </c>
      <c r="CH191">
        <v>0.49998187500000002</v>
      </c>
      <c r="CI191">
        <v>0.50001812499999998</v>
      </c>
      <c r="CJ191">
        <v>0</v>
      </c>
      <c r="CK191">
        <v>1108.4037499999999</v>
      </c>
      <c r="CL191">
        <v>4.9990899999999998</v>
      </c>
      <c r="CM191">
        <v>13780.4375</v>
      </c>
      <c r="CN191">
        <v>9557.4549999999999</v>
      </c>
      <c r="CO191">
        <v>46.686999999999998</v>
      </c>
      <c r="CP191">
        <v>49.875</v>
      </c>
      <c r="CQ191">
        <v>47.625</v>
      </c>
      <c r="CR191">
        <v>48.311999999999998</v>
      </c>
      <c r="CS191">
        <v>48.117125000000001</v>
      </c>
      <c r="CT191">
        <v>597.45749999999998</v>
      </c>
      <c r="CU191">
        <v>597.5</v>
      </c>
      <c r="CV191">
        <v>0</v>
      </c>
      <c r="CW191">
        <v>1665770469.8</v>
      </c>
      <c r="CX191">
        <v>0</v>
      </c>
      <c r="CY191">
        <v>1665769350.0999999</v>
      </c>
      <c r="CZ191" t="s">
        <v>356</v>
      </c>
      <c r="DA191">
        <v>1665769350.0999999</v>
      </c>
      <c r="DB191">
        <v>1665769349.0999999</v>
      </c>
      <c r="DC191">
        <v>11</v>
      </c>
      <c r="DD191">
        <v>-2.3E-2</v>
      </c>
      <c r="DE191">
        <v>-8.9999999999999993E-3</v>
      </c>
      <c r="DF191">
        <v>-1.113</v>
      </c>
      <c r="DG191">
        <v>0.21099999999999999</v>
      </c>
      <c r="DH191">
        <v>415</v>
      </c>
      <c r="DI191">
        <v>39</v>
      </c>
      <c r="DJ191">
        <v>0.32</v>
      </c>
      <c r="DK191">
        <v>0.12</v>
      </c>
      <c r="DL191">
        <v>-12.9954775</v>
      </c>
      <c r="DM191">
        <v>0.13899849906192441</v>
      </c>
      <c r="DN191">
        <v>6.6439146922202277E-2</v>
      </c>
      <c r="DO191">
        <v>0</v>
      </c>
      <c r="DP191">
        <v>0.20906705</v>
      </c>
      <c r="DQ191">
        <v>-0.53753027392120156</v>
      </c>
      <c r="DR191">
        <v>6.1459477914293258E-2</v>
      </c>
      <c r="DS191">
        <v>0</v>
      </c>
      <c r="DT191">
        <v>0</v>
      </c>
      <c r="DU191">
        <v>0</v>
      </c>
      <c r="DV191">
        <v>0</v>
      </c>
      <c r="DW191">
        <v>-1</v>
      </c>
      <c r="DX191">
        <v>0</v>
      </c>
      <c r="DY191">
        <v>2</v>
      </c>
      <c r="DZ191" t="s">
        <v>363</v>
      </c>
      <c r="EA191">
        <v>3.2932199999999998</v>
      </c>
      <c r="EB191">
        <v>2.6252499999999999</v>
      </c>
      <c r="EC191">
        <v>0.202845</v>
      </c>
      <c r="ED191">
        <v>0.202787</v>
      </c>
      <c r="EE191">
        <v>0.15362999999999999</v>
      </c>
      <c r="EF191">
        <v>0.15168400000000001</v>
      </c>
      <c r="EG191">
        <v>24012.5</v>
      </c>
      <c r="EH191">
        <v>24485.200000000001</v>
      </c>
      <c r="EI191">
        <v>28048.7</v>
      </c>
      <c r="EJ191">
        <v>29593.3</v>
      </c>
      <c r="EK191">
        <v>32614</v>
      </c>
      <c r="EL191">
        <v>34892.6</v>
      </c>
      <c r="EM191">
        <v>39528.800000000003</v>
      </c>
      <c r="EN191">
        <v>42348.2</v>
      </c>
      <c r="EO191">
        <v>2.1174499999999998</v>
      </c>
      <c r="EP191">
        <v>2.1233</v>
      </c>
      <c r="EQ191">
        <v>6.3546000000000005E-2</v>
      </c>
      <c r="ER191">
        <v>0</v>
      </c>
      <c r="ES191">
        <v>34.479599999999998</v>
      </c>
      <c r="ET191">
        <v>999.9</v>
      </c>
      <c r="EU191">
        <v>64.7</v>
      </c>
      <c r="EV191">
        <v>38.799999999999997</v>
      </c>
      <c r="EW191">
        <v>44.438699999999997</v>
      </c>
      <c r="EX191">
        <v>57.297499999999999</v>
      </c>
      <c r="EY191">
        <v>-2.69631</v>
      </c>
      <c r="EZ191">
        <v>2</v>
      </c>
      <c r="FA191">
        <v>0.76087700000000003</v>
      </c>
      <c r="FB191">
        <v>2.1604000000000001</v>
      </c>
      <c r="FC191">
        <v>20.252800000000001</v>
      </c>
      <c r="FD191">
        <v>5.2166899999999998</v>
      </c>
      <c r="FE191">
        <v>12.0099</v>
      </c>
      <c r="FF191">
        <v>4.9850500000000002</v>
      </c>
      <c r="FG191">
        <v>3.2844799999999998</v>
      </c>
      <c r="FH191">
        <v>8049.7</v>
      </c>
      <c r="FI191">
        <v>9999</v>
      </c>
      <c r="FJ191">
        <v>9999</v>
      </c>
      <c r="FK191">
        <v>562.4</v>
      </c>
      <c r="FL191">
        <v>1.86591</v>
      </c>
      <c r="FM191">
        <v>1.8622799999999999</v>
      </c>
      <c r="FN191">
        <v>1.86432</v>
      </c>
      <c r="FO191">
        <v>1.86042</v>
      </c>
      <c r="FP191">
        <v>1.86111</v>
      </c>
      <c r="FQ191">
        <v>1.8602000000000001</v>
      </c>
      <c r="FR191">
        <v>1.8619000000000001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-0.96</v>
      </c>
      <c r="GH191">
        <v>0.2228</v>
      </c>
      <c r="GI191">
        <v>-1.0539319262819791</v>
      </c>
      <c r="GJ191">
        <v>-4.1205714796583209E-4</v>
      </c>
      <c r="GK191">
        <v>7.7744911336874259E-7</v>
      </c>
      <c r="GL191">
        <v>-3.0144991668536769E-10</v>
      </c>
      <c r="GM191">
        <v>-0.1266511706023529</v>
      </c>
      <c r="GN191">
        <v>4.3598202540073173E-3</v>
      </c>
      <c r="GO191">
        <v>2.9285056325319391E-4</v>
      </c>
      <c r="GP191">
        <v>-4.5385929978810709E-6</v>
      </c>
      <c r="GQ191">
        <v>2</v>
      </c>
      <c r="GR191">
        <v>2069</v>
      </c>
      <c r="GS191">
        <v>4</v>
      </c>
      <c r="GT191">
        <v>38</v>
      </c>
      <c r="GU191">
        <v>18.600000000000001</v>
      </c>
      <c r="GV191">
        <v>18.600000000000001</v>
      </c>
      <c r="GW191">
        <v>3.1774900000000001</v>
      </c>
      <c r="GX191">
        <v>2.5634800000000002</v>
      </c>
      <c r="GY191">
        <v>2.04834</v>
      </c>
      <c r="GZ191">
        <v>2.6208499999999999</v>
      </c>
      <c r="HA191">
        <v>2.1972700000000001</v>
      </c>
      <c r="HB191">
        <v>2.34985</v>
      </c>
      <c r="HC191">
        <v>43.6447</v>
      </c>
      <c r="HD191">
        <v>16.286000000000001</v>
      </c>
      <c r="HE191">
        <v>18</v>
      </c>
      <c r="HF191">
        <v>653.10900000000004</v>
      </c>
      <c r="HG191">
        <v>729.70299999999997</v>
      </c>
      <c r="HH191">
        <v>31.001300000000001</v>
      </c>
      <c r="HI191">
        <v>36.761400000000002</v>
      </c>
      <c r="HJ191">
        <v>30.000499999999999</v>
      </c>
      <c r="HK191">
        <v>36.510599999999997</v>
      </c>
      <c r="HL191">
        <v>36.482700000000001</v>
      </c>
      <c r="HM191">
        <v>63.558599999999998</v>
      </c>
      <c r="HN191">
        <v>13.575100000000001</v>
      </c>
      <c r="HO191">
        <v>100</v>
      </c>
      <c r="HP191">
        <v>31</v>
      </c>
      <c r="HQ191">
        <v>1177.0899999999999</v>
      </c>
      <c r="HR191">
        <v>39.636400000000002</v>
      </c>
      <c r="HS191">
        <v>98.743600000000001</v>
      </c>
      <c r="HT191">
        <v>98.155100000000004</v>
      </c>
    </row>
    <row r="192" spans="1:228" x14ac:dyDescent="0.2">
      <c r="A192">
        <v>177</v>
      </c>
      <c r="B192">
        <v>1665770468.5999999</v>
      </c>
      <c r="C192">
        <v>702.5</v>
      </c>
      <c r="D192" t="s">
        <v>713</v>
      </c>
      <c r="E192" t="s">
        <v>714</v>
      </c>
      <c r="F192">
        <v>4</v>
      </c>
      <c r="G192">
        <v>1665770466.5999999</v>
      </c>
      <c r="H192">
        <f t="shared" si="68"/>
        <v>2.5312278761942004E-4</v>
      </c>
      <c r="I192">
        <f t="shared" si="69"/>
        <v>0.25312278761942003</v>
      </c>
      <c r="J192">
        <f t="shared" si="70"/>
        <v>3.3850408088553503</v>
      </c>
      <c r="K192">
        <f t="shared" si="71"/>
        <v>1154.477142857143</v>
      </c>
      <c r="L192">
        <f t="shared" si="72"/>
        <v>731.33093691940428</v>
      </c>
      <c r="M192">
        <f t="shared" si="73"/>
        <v>74.091058831075969</v>
      </c>
      <c r="N192">
        <f t="shared" si="74"/>
        <v>116.95995559939992</v>
      </c>
      <c r="O192">
        <f t="shared" si="75"/>
        <v>1.3734305750544625E-2</v>
      </c>
      <c r="P192">
        <f t="shared" si="76"/>
        <v>2.7682153927100166</v>
      </c>
      <c r="Q192">
        <f t="shared" si="77"/>
        <v>1.3696561542699015E-2</v>
      </c>
      <c r="R192">
        <f t="shared" si="78"/>
        <v>8.5637334260363698E-3</v>
      </c>
      <c r="S192">
        <f t="shared" si="79"/>
        <v>226.12200909230464</v>
      </c>
      <c r="T192">
        <f t="shared" si="80"/>
        <v>36.717818819971981</v>
      </c>
      <c r="U192">
        <f t="shared" si="81"/>
        <v>35.503685714285723</v>
      </c>
      <c r="V192">
        <f t="shared" si="82"/>
        <v>5.8078408457330104</v>
      </c>
      <c r="W192">
        <f t="shared" si="83"/>
        <v>69.764226815968087</v>
      </c>
      <c r="X192">
        <f t="shared" si="84"/>
        <v>4.0264299870431257</v>
      </c>
      <c r="Y192">
        <f t="shared" si="85"/>
        <v>5.7714822779653172</v>
      </c>
      <c r="Z192">
        <f t="shared" si="86"/>
        <v>1.7814108586898847</v>
      </c>
      <c r="AA192">
        <f t="shared" si="87"/>
        <v>-11.162714934016423</v>
      </c>
      <c r="AB192">
        <f t="shared" si="88"/>
        <v>-16.979251214246215</v>
      </c>
      <c r="AC192">
        <f t="shared" si="89"/>
        <v>-1.4387014597507997</v>
      </c>
      <c r="AD192">
        <f t="shared" si="90"/>
        <v>196.54134148429119</v>
      </c>
      <c r="AE192">
        <f t="shared" si="91"/>
        <v>13.885692142090223</v>
      </c>
      <c r="AF192">
        <f t="shared" si="92"/>
        <v>0.19421016878017319</v>
      </c>
      <c r="AG192">
        <f t="shared" si="93"/>
        <v>3.3850408088553503</v>
      </c>
      <c r="AH192">
        <v>1215.0860883821649</v>
      </c>
      <c r="AI192">
        <v>1204.8574545454539</v>
      </c>
      <c r="AJ192">
        <v>1.7282674253255059</v>
      </c>
      <c r="AK192">
        <v>66.492370730990942</v>
      </c>
      <c r="AL192">
        <f t="shared" si="94"/>
        <v>0.25312278761942003</v>
      </c>
      <c r="AM192">
        <v>39.572332616045337</v>
      </c>
      <c r="AN192">
        <v>39.7554362637363</v>
      </c>
      <c r="AO192">
        <v>7.8011079037033993E-3</v>
      </c>
      <c r="AP192">
        <v>87.124668143058287</v>
      </c>
      <c r="AQ192">
        <v>36</v>
      </c>
      <c r="AR192">
        <v>6</v>
      </c>
      <c r="AS192">
        <f t="shared" si="95"/>
        <v>1</v>
      </c>
      <c r="AT192">
        <f t="shared" si="96"/>
        <v>0</v>
      </c>
      <c r="AU192">
        <f t="shared" si="97"/>
        <v>46986.331596365526</v>
      </c>
      <c r="AV192">
        <f t="shared" si="98"/>
        <v>1200.032857142857</v>
      </c>
      <c r="AW192">
        <f t="shared" si="99"/>
        <v>1025.9533850219193</v>
      </c>
      <c r="AX192">
        <f t="shared" si="100"/>
        <v>0.85493774517524357</v>
      </c>
      <c r="AY192">
        <f t="shared" si="101"/>
        <v>0.18842984818822017</v>
      </c>
      <c r="AZ192">
        <v>6</v>
      </c>
      <c r="BA192">
        <v>0.5</v>
      </c>
      <c r="BB192" t="s">
        <v>355</v>
      </c>
      <c r="BC192">
        <v>2</v>
      </c>
      <c r="BD192" t="b">
        <v>1</v>
      </c>
      <c r="BE192">
        <v>1665770466.5999999</v>
      </c>
      <c r="BF192">
        <v>1154.477142857143</v>
      </c>
      <c r="BG192">
        <v>1167.501428571429</v>
      </c>
      <c r="BH192">
        <v>39.743699999999997</v>
      </c>
      <c r="BI192">
        <v>39.571557142857152</v>
      </c>
      <c r="BJ192">
        <v>1155.4328571428571</v>
      </c>
      <c r="BK192">
        <v>39.520800000000001</v>
      </c>
      <c r="BL192">
        <v>650.01199999999994</v>
      </c>
      <c r="BM192">
        <v>101.2098571428571</v>
      </c>
      <c r="BN192">
        <v>0.10003567142857139</v>
      </c>
      <c r="BO192">
        <v>35.389914285714291</v>
      </c>
      <c r="BP192">
        <v>35.503685714285723</v>
      </c>
      <c r="BQ192">
        <v>999.89999999999986</v>
      </c>
      <c r="BR192">
        <v>0</v>
      </c>
      <c r="BS192">
        <v>0</v>
      </c>
      <c r="BT192">
        <v>8998.5700000000015</v>
      </c>
      <c r="BU192">
        <v>0</v>
      </c>
      <c r="BV192">
        <v>1905.66</v>
      </c>
      <c r="BW192">
        <v>-13.02482857142857</v>
      </c>
      <c r="BX192">
        <v>1202.258571428571</v>
      </c>
      <c r="BY192">
        <v>1215.6042857142861</v>
      </c>
      <c r="BZ192">
        <v>0.17214585714285721</v>
      </c>
      <c r="CA192">
        <v>1167.501428571429</v>
      </c>
      <c r="CB192">
        <v>39.571557142857152</v>
      </c>
      <c r="CC192">
        <v>4.0224585714285714</v>
      </c>
      <c r="CD192">
        <v>4.0050371428571427</v>
      </c>
      <c r="CE192">
        <v>29.002942857142859</v>
      </c>
      <c r="CF192">
        <v>28.92792857142857</v>
      </c>
      <c r="CG192">
        <v>1200.032857142857</v>
      </c>
      <c r="CH192">
        <v>0.49999142857142859</v>
      </c>
      <c r="CI192">
        <v>0.50000857142857147</v>
      </c>
      <c r="CJ192">
        <v>0</v>
      </c>
      <c r="CK192">
        <v>1108.3742857142861</v>
      </c>
      <c r="CL192">
        <v>4.9990899999999998</v>
      </c>
      <c r="CM192">
        <v>13783.485714285711</v>
      </c>
      <c r="CN192">
        <v>9558.0885714285705</v>
      </c>
      <c r="CO192">
        <v>46.741</v>
      </c>
      <c r="CP192">
        <v>49.875</v>
      </c>
      <c r="CQ192">
        <v>47.625</v>
      </c>
      <c r="CR192">
        <v>48.366</v>
      </c>
      <c r="CS192">
        <v>48.125</v>
      </c>
      <c r="CT192">
        <v>597.50714285714287</v>
      </c>
      <c r="CU192">
        <v>597.52571428571434</v>
      </c>
      <c r="CV192">
        <v>0</v>
      </c>
      <c r="CW192">
        <v>1665770474</v>
      </c>
      <c r="CX192">
        <v>0</v>
      </c>
      <c r="CY192">
        <v>1665769350.0999999</v>
      </c>
      <c r="CZ192" t="s">
        <v>356</v>
      </c>
      <c r="DA192">
        <v>1665769350.0999999</v>
      </c>
      <c r="DB192">
        <v>1665769349.0999999</v>
      </c>
      <c r="DC192">
        <v>11</v>
      </c>
      <c r="DD192">
        <v>-2.3E-2</v>
      </c>
      <c r="DE192">
        <v>-8.9999999999999993E-3</v>
      </c>
      <c r="DF192">
        <v>-1.113</v>
      </c>
      <c r="DG192">
        <v>0.21099999999999999</v>
      </c>
      <c r="DH192">
        <v>415</v>
      </c>
      <c r="DI192">
        <v>39</v>
      </c>
      <c r="DJ192">
        <v>0.32</v>
      </c>
      <c r="DK192">
        <v>0.12</v>
      </c>
      <c r="DL192">
        <v>-12.99273</v>
      </c>
      <c r="DM192">
        <v>-9.5234521575978781E-2</v>
      </c>
      <c r="DN192">
        <v>6.3465597767609419E-2</v>
      </c>
      <c r="DO192">
        <v>1</v>
      </c>
      <c r="DP192">
        <v>0.18121404999999999</v>
      </c>
      <c r="DQ192">
        <v>-0.2118550469043157</v>
      </c>
      <c r="DR192">
        <v>3.619169833673877E-2</v>
      </c>
      <c r="DS192">
        <v>0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357</v>
      </c>
      <c r="EA192">
        <v>3.2932999999999999</v>
      </c>
      <c r="EB192">
        <v>2.6253199999999999</v>
      </c>
      <c r="EC192">
        <v>0.203574</v>
      </c>
      <c r="ED192">
        <v>0.203513</v>
      </c>
      <c r="EE192">
        <v>0.15370900000000001</v>
      </c>
      <c r="EF192">
        <v>0.15167800000000001</v>
      </c>
      <c r="EG192">
        <v>23990.1</v>
      </c>
      <c r="EH192">
        <v>24462.7</v>
      </c>
      <c r="EI192">
        <v>28048.400000000001</v>
      </c>
      <c r="EJ192">
        <v>29593.3</v>
      </c>
      <c r="EK192">
        <v>32610.6</v>
      </c>
      <c r="EL192">
        <v>34893.1</v>
      </c>
      <c r="EM192">
        <v>39528.400000000001</v>
      </c>
      <c r="EN192">
        <v>42348.4</v>
      </c>
      <c r="EO192">
        <v>2.1173999999999999</v>
      </c>
      <c r="EP192">
        <v>2.1232199999999999</v>
      </c>
      <c r="EQ192">
        <v>6.3613100000000006E-2</v>
      </c>
      <c r="ER192">
        <v>0</v>
      </c>
      <c r="ES192">
        <v>34.478000000000002</v>
      </c>
      <c r="ET192">
        <v>999.9</v>
      </c>
      <c r="EU192">
        <v>64.7</v>
      </c>
      <c r="EV192">
        <v>38.799999999999997</v>
      </c>
      <c r="EW192">
        <v>44.439900000000002</v>
      </c>
      <c r="EX192">
        <v>57.207500000000003</v>
      </c>
      <c r="EY192">
        <v>-2.7804500000000001</v>
      </c>
      <c r="EZ192">
        <v>2</v>
      </c>
      <c r="FA192">
        <v>0.76104700000000003</v>
      </c>
      <c r="FB192">
        <v>2.1654</v>
      </c>
      <c r="FC192">
        <v>20.252800000000001</v>
      </c>
      <c r="FD192">
        <v>5.2171399999999997</v>
      </c>
      <c r="FE192">
        <v>12.0099</v>
      </c>
      <c r="FF192">
        <v>4.9854500000000002</v>
      </c>
      <c r="FG192">
        <v>3.2845800000000001</v>
      </c>
      <c r="FH192">
        <v>8050</v>
      </c>
      <c r="FI192">
        <v>9999</v>
      </c>
      <c r="FJ192">
        <v>9999</v>
      </c>
      <c r="FK192">
        <v>562.4</v>
      </c>
      <c r="FL192">
        <v>1.8658600000000001</v>
      </c>
      <c r="FM192">
        <v>1.8622799999999999</v>
      </c>
      <c r="FN192">
        <v>1.86432</v>
      </c>
      <c r="FO192">
        <v>1.8604000000000001</v>
      </c>
      <c r="FP192">
        <v>1.86111</v>
      </c>
      <c r="FQ192">
        <v>1.8602000000000001</v>
      </c>
      <c r="FR192">
        <v>1.86192</v>
      </c>
      <c r="FS192">
        <v>1.8585199999999999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-0.96</v>
      </c>
      <c r="GH192">
        <v>0.223</v>
      </c>
      <c r="GI192">
        <v>-1.0539319262819791</v>
      </c>
      <c r="GJ192">
        <v>-4.1205714796583209E-4</v>
      </c>
      <c r="GK192">
        <v>7.7744911336874259E-7</v>
      </c>
      <c r="GL192">
        <v>-3.0144991668536769E-10</v>
      </c>
      <c r="GM192">
        <v>-0.1266511706023529</v>
      </c>
      <c r="GN192">
        <v>4.3598202540073173E-3</v>
      </c>
      <c r="GO192">
        <v>2.9285056325319391E-4</v>
      </c>
      <c r="GP192">
        <v>-4.5385929978810709E-6</v>
      </c>
      <c r="GQ192">
        <v>2</v>
      </c>
      <c r="GR192">
        <v>2069</v>
      </c>
      <c r="GS192">
        <v>4</v>
      </c>
      <c r="GT192">
        <v>38</v>
      </c>
      <c r="GU192">
        <v>18.600000000000001</v>
      </c>
      <c r="GV192">
        <v>18.7</v>
      </c>
      <c r="GW192">
        <v>3.1897000000000002</v>
      </c>
      <c r="GX192">
        <v>2.5585900000000001</v>
      </c>
      <c r="GY192">
        <v>2.04834</v>
      </c>
      <c r="GZ192">
        <v>2.6220699999999999</v>
      </c>
      <c r="HA192">
        <v>2.1972700000000001</v>
      </c>
      <c r="HB192">
        <v>2.36694</v>
      </c>
      <c r="HC192">
        <v>43.6447</v>
      </c>
      <c r="HD192">
        <v>16.286000000000001</v>
      </c>
      <c r="HE192">
        <v>18</v>
      </c>
      <c r="HF192">
        <v>653.11199999999997</v>
      </c>
      <c r="HG192">
        <v>729.67100000000005</v>
      </c>
      <c r="HH192">
        <v>31.0014</v>
      </c>
      <c r="HI192">
        <v>36.766399999999997</v>
      </c>
      <c r="HJ192">
        <v>30.000399999999999</v>
      </c>
      <c r="HK192">
        <v>36.515000000000001</v>
      </c>
      <c r="HL192">
        <v>36.4861</v>
      </c>
      <c r="HM192">
        <v>63.852600000000002</v>
      </c>
      <c r="HN192">
        <v>13.575100000000001</v>
      </c>
      <c r="HO192">
        <v>100</v>
      </c>
      <c r="HP192">
        <v>31</v>
      </c>
      <c r="HQ192">
        <v>1183.77</v>
      </c>
      <c r="HR192">
        <v>39.640300000000003</v>
      </c>
      <c r="HS192">
        <v>98.742400000000004</v>
      </c>
      <c r="HT192">
        <v>98.155299999999997</v>
      </c>
    </row>
    <row r="193" spans="1:228" x14ac:dyDescent="0.2">
      <c r="A193">
        <v>178</v>
      </c>
      <c r="B193">
        <v>1665770472.5999999</v>
      </c>
      <c r="C193">
        <v>706.5</v>
      </c>
      <c r="D193" t="s">
        <v>715</v>
      </c>
      <c r="E193" t="s">
        <v>716</v>
      </c>
      <c r="F193">
        <v>4</v>
      </c>
      <c r="G193">
        <v>1665770470.2874999</v>
      </c>
      <c r="H193">
        <f t="shared" si="68"/>
        <v>2.7691131022315708E-4</v>
      </c>
      <c r="I193">
        <f t="shared" si="69"/>
        <v>0.27691131022315707</v>
      </c>
      <c r="J193">
        <f t="shared" si="70"/>
        <v>3.0081403189630835</v>
      </c>
      <c r="K193">
        <f t="shared" si="71"/>
        <v>1160.7237500000001</v>
      </c>
      <c r="L193">
        <f t="shared" si="72"/>
        <v>811.16974395456668</v>
      </c>
      <c r="M193">
        <f t="shared" si="73"/>
        <v>82.178638801321313</v>
      </c>
      <c r="N193">
        <f t="shared" si="74"/>
        <v>117.59153803535818</v>
      </c>
      <c r="O193">
        <f t="shared" si="75"/>
        <v>1.5057544015174935E-2</v>
      </c>
      <c r="P193">
        <f t="shared" si="76"/>
        <v>2.7707918871654034</v>
      </c>
      <c r="Q193">
        <f t="shared" si="77"/>
        <v>1.5012231483537119E-2</v>
      </c>
      <c r="R193">
        <f t="shared" si="78"/>
        <v>9.3867043939766873E-3</v>
      </c>
      <c r="S193">
        <f t="shared" si="79"/>
        <v>226.12247211038536</v>
      </c>
      <c r="T193">
        <f t="shared" si="80"/>
        <v>36.708320754234201</v>
      </c>
      <c r="U193">
        <f t="shared" si="81"/>
        <v>35.500100000000003</v>
      </c>
      <c r="V193">
        <f t="shared" si="82"/>
        <v>5.8066919090047611</v>
      </c>
      <c r="W193">
        <f t="shared" si="83"/>
        <v>69.810651704329558</v>
      </c>
      <c r="X193">
        <f t="shared" si="84"/>
        <v>4.028689063972128</v>
      </c>
      <c r="Y193">
        <f t="shared" si="85"/>
        <v>5.7708801817735713</v>
      </c>
      <c r="Z193">
        <f t="shared" si="86"/>
        <v>1.7780028450326331</v>
      </c>
      <c r="AA193">
        <f t="shared" si="87"/>
        <v>-12.211788780841227</v>
      </c>
      <c r="AB193">
        <f t="shared" si="88"/>
        <v>-16.741643828653679</v>
      </c>
      <c r="AC193">
        <f t="shared" si="89"/>
        <v>-1.417211463959009</v>
      </c>
      <c r="AD193">
        <f t="shared" si="90"/>
        <v>195.75182803693144</v>
      </c>
      <c r="AE193">
        <f t="shared" si="91"/>
        <v>13.885266200415654</v>
      </c>
      <c r="AF193">
        <f t="shared" si="92"/>
        <v>0.22048633346459576</v>
      </c>
      <c r="AG193">
        <f t="shared" si="93"/>
        <v>3.0081403189630835</v>
      </c>
      <c r="AH193">
        <v>1222.18026725001</v>
      </c>
      <c r="AI193">
        <v>1212.050181818181</v>
      </c>
      <c r="AJ193">
        <v>1.7934955859953909</v>
      </c>
      <c r="AK193">
        <v>66.492370730990942</v>
      </c>
      <c r="AL193">
        <f t="shared" si="94"/>
        <v>0.27691131022315707</v>
      </c>
      <c r="AM193">
        <v>39.57015348205406</v>
      </c>
      <c r="AN193">
        <v>39.773478021978043</v>
      </c>
      <c r="AO193">
        <v>7.9654365053410722E-3</v>
      </c>
      <c r="AP193">
        <v>87.124668143058287</v>
      </c>
      <c r="AQ193">
        <v>36</v>
      </c>
      <c r="AR193">
        <v>6</v>
      </c>
      <c r="AS193">
        <f t="shared" si="95"/>
        <v>1</v>
      </c>
      <c r="AT193">
        <f t="shared" si="96"/>
        <v>0</v>
      </c>
      <c r="AU193">
        <f t="shared" si="97"/>
        <v>47056.980864830388</v>
      </c>
      <c r="AV193">
        <f t="shared" si="98"/>
        <v>1200.0337500000001</v>
      </c>
      <c r="AW193">
        <f t="shared" si="99"/>
        <v>1025.954301093464</v>
      </c>
      <c r="AX193">
        <f t="shared" si="100"/>
        <v>0.8549378724502239</v>
      </c>
      <c r="AY193">
        <f t="shared" si="101"/>
        <v>0.18843009382893219</v>
      </c>
      <c r="AZ193">
        <v>6</v>
      </c>
      <c r="BA193">
        <v>0.5</v>
      </c>
      <c r="BB193" t="s">
        <v>355</v>
      </c>
      <c r="BC193">
        <v>2</v>
      </c>
      <c r="BD193" t="b">
        <v>1</v>
      </c>
      <c r="BE193">
        <v>1665770470.2874999</v>
      </c>
      <c r="BF193">
        <v>1160.7237500000001</v>
      </c>
      <c r="BG193">
        <v>1173.7774999999999</v>
      </c>
      <c r="BH193">
        <v>39.766424999999998</v>
      </c>
      <c r="BI193">
        <v>39.570987500000001</v>
      </c>
      <c r="BJ193">
        <v>1161.6812500000001</v>
      </c>
      <c r="BK193">
        <v>39.543400000000013</v>
      </c>
      <c r="BL193">
        <v>649.98287499999992</v>
      </c>
      <c r="BM193">
        <v>101.20887500000001</v>
      </c>
      <c r="BN193">
        <v>9.9931712499999992E-2</v>
      </c>
      <c r="BO193">
        <v>35.388024999999999</v>
      </c>
      <c r="BP193">
        <v>35.500100000000003</v>
      </c>
      <c r="BQ193">
        <v>999.9</v>
      </c>
      <c r="BR193">
        <v>0</v>
      </c>
      <c r="BS193">
        <v>0</v>
      </c>
      <c r="BT193">
        <v>9012.34375</v>
      </c>
      <c r="BU193">
        <v>0</v>
      </c>
      <c r="BV193">
        <v>1910.43625</v>
      </c>
      <c r="BW193">
        <v>-13.053425000000001</v>
      </c>
      <c r="BX193">
        <v>1208.7950000000001</v>
      </c>
      <c r="BY193">
        <v>1222.1412499999999</v>
      </c>
      <c r="BZ193">
        <v>0.195428875</v>
      </c>
      <c r="CA193">
        <v>1173.7774999999999</v>
      </c>
      <c r="CB193">
        <v>39.570987500000001</v>
      </c>
      <c r="CC193">
        <v>4.0247200000000003</v>
      </c>
      <c r="CD193">
        <v>4.0049400000000004</v>
      </c>
      <c r="CE193">
        <v>29.0126375</v>
      </c>
      <c r="CF193">
        <v>28.92755</v>
      </c>
      <c r="CG193">
        <v>1200.0337500000001</v>
      </c>
      <c r="CH193">
        <v>0.49998837499999998</v>
      </c>
      <c r="CI193">
        <v>0.50001162499999996</v>
      </c>
      <c r="CJ193">
        <v>0</v>
      </c>
      <c r="CK193">
        <v>1108.2962500000001</v>
      </c>
      <c r="CL193">
        <v>4.9990899999999998</v>
      </c>
      <c r="CM193">
        <v>13797.275</v>
      </c>
      <c r="CN193">
        <v>9558.0949999999993</v>
      </c>
      <c r="CO193">
        <v>46.75</v>
      </c>
      <c r="CP193">
        <v>49.875</v>
      </c>
      <c r="CQ193">
        <v>47.625</v>
      </c>
      <c r="CR193">
        <v>48.375</v>
      </c>
      <c r="CS193">
        <v>48.125</v>
      </c>
      <c r="CT193">
        <v>597.50250000000005</v>
      </c>
      <c r="CU193">
        <v>597.53125</v>
      </c>
      <c r="CV193">
        <v>0</v>
      </c>
      <c r="CW193">
        <v>1665770478.2</v>
      </c>
      <c r="CX193">
        <v>0</v>
      </c>
      <c r="CY193">
        <v>1665769350.0999999</v>
      </c>
      <c r="CZ193" t="s">
        <v>356</v>
      </c>
      <c r="DA193">
        <v>1665769350.0999999</v>
      </c>
      <c r="DB193">
        <v>1665769349.0999999</v>
      </c>
      <c r="DC193">
        <v>11</v>
      </c>
      <c r="DD193">
        <v>-2.3E-2</v>
      </c>
      <c r="DE193">
        <v>-8.9999999999999993E-3</v>
      </c>
      <c r="DF193">
        <v>-1.113</v>
      </c>
      <c r="DG193">
        <v>0.21099999999999999</v>
      </c>
      <c r="DH193">
        <v>415</v>
      </c>
      <c r="DI193">
        <v>39</v>
      </c>
      <c r="DJ193">
        <v>0.32</v>
      </c>
      <c r="DK193">
        <v>0.12</v>
      </c>
      <c r="DL193">
        <v>-13.0137175</v>
      </c>
      <c r="DM193">
        <v>-8.4773358348923966E-2</v>
      </c>
      <c r="DN193">
        <v>5.3461855034687908E-2</v>
      </c>
      <c r="DO193">
        <v>1</v>
      </c>
      <c r="DP193">
        <v>0.17329625000000001</v>
      </c>
      <c r="DQ193">
        <v>8.5784037523451692E-2</v>
      </c>
      <c r="DR193">
        <v>1.7259825124765892E-2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2</v>
      </c>
      <c r="DY193">
        <v>2</v>
      </c>
      <c r="DZ193" t="s">
        <v>420</v>
      </c>
      <c r="EA193">
        <v>3.2932700000000001</v>
      </c>
      <c r="EB193">
        <v>2.6253600000000001</v>
      </c>
      <c r="EC193">
        <v>0.204318</v>
      </c>
      <c r="ED193">
        <v>0.20425099999999999</v>
      </c>
      <c r="EE193">
        <v>0.15374199999999999</v>
      </c>
      <c r="EF193">
        <v>0.15167600000000001</v>
      </c>
      <c r="EG193">
        <v>23967.7</v>
      </c>
      <c r="EH193">
        <v>24439.8</v>
      </c>
      <c r="EI193">
        <v>28048.5</v>
      </c>
      <c r="EJ193">
        <v>29593.200000000001</v>
      </c>
      <c r="EK193">
        <v>32609.599999999999</v>
      </c>
      <c r="EL193">
        <v>34893</v>
      </c>
      <c r="EM193">
        <v>39528.699999999997</v>
      </c>
      <c r="EN193">
        <v>42348.2</v>
      </c>
      <c r="EO193">
        <v>2.1173500000000001</v>
      </c>
      <c r="EP193">
        <v>2.1233200000000001</v>
      </c>
      <c r="EQ193">
        <v>6.3478900000000005E-2</v>
      </c>
      <c r="ER193">
        <v>0</v>
      </c>
      <c r="ES193">
        <v>34.468600000000002</v>
      </c>
      <c r="ET193">
        <v>999.9</v>
      </c>
      <c r="EU193">
        <v>64.7</v>
      </c>
      <c r="EV193">
        <v>38.799999999999997</v>
      </c>
      <c r="EW193">
        <v>44.4405</v>
      </c>
      <c r="EX193">
        <v>57.267499999999998</v>
      </c>
      <c r="EY193">
        <v>-2.7443900000000001</v>
      </c>
      <c r="EZ193">
        <v>2</v>
      </c>
      <c r="FA193">
        <v>0.76141800000000004</v>
      </c>
      <c r="FB193">
        <v>2.1712500000000001</v>
      </c>
      <c r="FC193">
        <v>20.252700000000001</v>
      </c>
      <c r="FD193">
        <v>5.2178899999999997</v>
      </c>
      <c r="FE193">
        <v>12.0099</v>
      </c>
      <c r="FF193">
        <v>4.9858000000000002</v>
      </c>
      <c r="FG193">
        <v>3.2846500000000001</v>
      </c>
      <c r="FH193">
        <v>8050</v>
      </c>
      <c r="FI193">
        <v>9999</v>
      </c>
      <c r="FJ193">
        <v>9999</v>
      </c>
      <c r="FK193">
        <v>562.4</v>
      </c>
      <c r="FL193">
        <v>1.8658600000000001</v>
      </c>
      <c r="FM193">
        <v>1.8622799999999999</v>
      </c>
      <c r="FN193">
        <v>1.86432</v>
      </c>
      <c r="FO193">
        <v>1.8604099999999999</v>
      </c>
      <c r="FP193">
        <v>1.86111</v>
      </c>
      <c r="FQ193">
        <v>1.86019</v>
      </c>
      <c r="FR193">
        <v>1.86191</v>
      </c>
      <c r="FS193">
        <v>1.8585199999999999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-0.96</v>
      </c>
      <c r="GH193">
        <v>0.22309999999999999</v>
      </c>
      <c r="GI193">
        <v>-1.0539319262819791</v>
      </c>
      <c r="GJ193">
        <v>-4.1205714796583209E-4</v>
      </c>
      <c r="GK193">
        <v>7.7744911336874259E-7</v>
      </c>
      <c r="GL193">
        <v>-3.0144991668536769E-10</v>
      </c>
      <c r="GM193">
        <v>-0.1266511706023529</v>
      </c>
      <c r="GN193">
        <v>4.3598202540073173E-3</v>
      </c>
      <c r="GO193">
        <v>2.9285056325319391E-4</v>
      </c>
      <c r="GP193">
        <v>-4.5385929978810709E-6</v>
      </c>
      <c r="GQ193">
        <v>2</v>
      </c>
      <c r="GR193">
        <v>2069</v>
      </c>
      <c r="GS193">
        <v>4</v>
      </c>
      <c r="GT193">
        <v>38</v>
      </c>
      <c r="GU193">
        <v>18.7</v>
      </c>
      <c r="GV193">
        <v>18.7</v>
      </c>
      <c r="GW193">
        <v>3.2080099999999998</v>
      </c>
      <c r="GX193">
        <v>2.5585900000000001</v>
      </c>
      <c r="GY193">
        <v>2.04834</v>
      </c>
      <c r="GZ193">
        <v>2.6220699999999999</v>
      </c>
      <c r="HA193">
        <v>2.1972700000000001</v>
      </c>
      <c r="HB193">
        <v>2.3645</v>
      </c>
      <c r="HC193">
        <v>43.6447</v>
      </c>
      <c r="HD193">
        <v>16.2685</v>
      </c>
      <c r="HE193">
        <v>18</v>
      </c>
      <c r="HF193">
        <v>653.11199999999997</v>
      </c>
      <c r="HG193">
        <v>729.81399999999996</v>
      </c>
      <c r="HH193">
        <v>31.0015</v>
      </c>
      <c r="HI193">
        <v>36.770699999999998</v>
      </c>
      <c r="HJ193">
        <v>30.000399999999999</v>
      </c>
      <c r="HK193">
        <v>36.519100000000002</v>
      </c>
      <c r="HL193">
        <v>36.490299999999998</v>
      </c>
      <c r="HM193">
        <v>64.142499999999998</v>
      </c>
      <c r="HN193">
        <v>13.575100000000001</v>
      </c>
      <c r="HO193">
        <v>100</v>
      </c>
      <c r="HP193">
        <v>31</v>
      </c>
      <c r="HQ193">
        <v>1190.45</v>
      </c>
      <c r="HR193">
        <v>39.6449</v>
      </c>
      <c r="HS193">
        <v>98.743099999999998</v>
      </c>
      <c r="HT193">
        <v>98.154799999999994</v>
      </c>
    </row>
    <row r="194" spans="1:228" x14ac:dyDescent="0.2">
      <c r="A194">
        <v>179</v>
      </c>
      <c r="B194">
        <v>1665770476.5999999</v>
      </c>
      <c r="C194">
        <v>710.5</v>
      </c>
      <c r="D194" t="s">
        <v>717</v>
      </c>
      <c r="E194" t="s">
        <v>718</v>
      </c>
      <c r="F194">
        <v>4</v>
      </c>
      <c r="G194">
        <v>1665770474.5999999</v>
      </c>
      <c r="H194">
        <f t="shared" si="68"/>
        <v>2.4830467399898333E-4</v>
      </c>
      <c r="I194">
        <f t="shared" si="69"/>
        <v>0.24830467399898334</v>
      </c>
      <c r="J194">
        <f t="shared" si="70"/>
        <v>3.5412226799421251</v>
      </c>
      <c r="K194">
        <f t="shared" si="71"/>
        <v>1168.007142857143</v>
      </c>
      <c r="L194">
        <f t="shared" si="72"/>
        <v>720.64651448198276</v>
      </c>
      <c r="M194">
        <f t="shared" si="73"/>
        <v>73.006182502238076</v>
      </c>
      <c r="N194">
        <f t="shared" si="74"/>
        <v>118.32672596306324</v>
      </c>
      <c r="O194">
        <f t="shared" si="75"/>
        <v>1.3535297770621912E-2</v>
      </c>
      <c r="P194">
        <f t="shared" si="76"/>
        <v>2.771135610645922</v>
      </c>
      <c r="Q194">
        <f t="shared" si="77"/>
        <v>1.3498676396845481E-2</v>
      </c>
      <c r="R194">
        <f t="shared" si="78"/>
        <v>8.4399547161693438E-3</v>
      </c>
      <c r="S194">
        <f t="shared" si="79"/>
        <v>226.10512337766599</v>
      </c>
      <c r="T194">
        <f t="shared" si="80"/>
        <v>36.712341159908334</v>
      </c>
      <c r="U194">
        <f t="shared" si="81"/>
        <v>35.488714285714288</v>
      </c>
      <c r="V194">
        <f t="shared" si="82"/>
        <v>5.8030450006209913</v>
      </c>
      <c r="W194">
        <f t="shared" si="83"/>
        <v>69.846488774693768</v>
      </c>
      <c r="X194">
        <f t="shared" si="84"/>
        <v>4.0299758168088227</v>
      </c>
      <c r="Y194">
        <f t="shared" si="85"/>
        <v>5.7697614976873854</v>
      </c>
      <c r="Z194">
        <f t="shared" si="86"/>
        <v>1.7730691838121686</v>
      </c>
      <c r="AA194">
        <f t="shared" si="87"/>
        <v>-10.950236123355165</v>
      </c>
      <c r="AB194">
        <f t="shared" si="88"/>
        <v>-15.56721564888797</v>
      </c>
      <c r="AC194">
        <f t="shared" si="89"/>
        <v>-1.31753500978308</v>
      </c>
      <c r="AD194">
        <f t="shared" si="90"/>
        <v>198.27013659563977</v>
      </c>
      <c r="AE194">
        <f t="shared" si="91"/>
        <v>13.868689217626237</v>
      </c>
      <c r="AF194">
        <f t="shared" si="92"/>
        <v>0.23609954107468339</v>
      </c>
      <c r="AG194">
        <f t="shared" si="93"/>
        <v>3.5412226799421251</v>
      </c>
      <c r="AH194">
        <v>1229.2292998010721</v>
      </c>
      <c r="AI194">
        <v>1218.9464848484849</v>
      </c>
      <c r="AJ194">
        <v>1.7046172754923949</v>
      </c>
      <c r="AK194">
        <v>66.492370730990942</v>
      </c>
      <c r="AL194">
        <f t="shared" si="94"/>
        <v>0.24830467399898334</v>
      </c>
      <c r="AM194">
        <v>39.571840534101362</v>
      </c>
      <c r="AN194">
        <v>39.783126373626388</v>
      </c>
      <c r="AO194">
        <v>1.661867348302148E-3</v>
      </c>
      <c r="AP194">
        <v>87.124668143058287</v>
      </c>
      <c r="AQ194">
        <v>36</v>
      </c>
      <c r="AR194">
        <v>6</v>
      </c>
      <c r="AS194">
        <f t="shared" si="95"/>
        <v>1</v>
      </c>
      <c r="AT194">
        <f t="shared" si="96"/>
        <v>0</v>
      </c>
      <c r="AU194">
        <f t="shared" si="97"/>
        <v>47066.89024254719</v>
      </c>
      <c r="AV194">
        <f t="shared" si="98"/>
        <v>1199.9457142857141</v>
      </c>
      <c r="AW194">
        <f t="shared" si="99"/>
        <v>1025.8786421645934</v>
      </c>
      <c r="AX194">
        <f t="shared" si="100"/>
        <v>0.85493754421654256</v>
      </c>
      <c r="AY194">
        <f t="shared" si="101"/>
        <v>0.18842946033792746</v>
      </c>
      <c r="AZ194">
        <v>6</v>
      </c>
      <c r="BA194">
        <v>0.5</v>
      </c>
      <c r="BB194" t="s">
        <v>355</v>
      </c>
      <c r="BC194">
        <v>2</v>
      </c>
      <c r="BD194" t="b">
        <v>1</v>
      </c>
      <c r="BE194">
        <v>1665770474.5999999</v>
      </c>
      <c r="BF194">
        <v>1168.007142857143</v>
      </c>
      <c r="BG194">
        <v>1181.062857142857</v>
      </c>
      <c r="BH194">
        <v>39.780028571428574</v>
      </c>
      <c r="BI194">
        <v>39.570771428571433</v>
      </c>
      <c r="BJ194">
        <v>1168.961428571429</v>
      </c>
      <c r="BK194">
        <v>39.556914285714292</v>
      </c>
      <c r="BL194">
        <v>650.03514285714277</v>
      </c>
      <c r="BM194">
        <v>101.20657142857139</v>
      </c>
      <c r="BN194">
        <v>9.993742857142858E-2</v>
      </c>
      <c r="BO194">
        <v>35.384514285714282</v>
      </c>
      <c r="BP194">
        <v>35.488714285714288</v>
      </c>
      <c r="BQ194">
        <v>999.89999999999986</v>
      </c>
      <c r="BR194">
        <v>0</v>
      </c>
      <c r="BS194">
        <v>0</v>
      </c>
      <c r="BT194">
        <v>9014.3757142857139</v>
      </c>
      <c r="BU194">
        <v>0</v>
      </c>
      <c r="BV194">
        <v>1931.031428571428</v>
      </c>
      <c r="BW194">
        <v>-13.056800000000001</v>
      </c>
      <c r="BX194">
        <v>1216.3942857142849</v>
      </c>
      <c r="BY194">
        <v>1229.722857142857</v>
      </c>
      <c r="BZ194">
        <v>0.20924928571428569</v>
      </c>
      <c r="CA194">
        <v>1181.062857142857</v>
      </c>
      <c r="CB194">
        <v>39.570771428571433</v>
      </c>
      <c r="CC194">
        <v>4.0259985714285724</v>
      </c>
      <c r="CD194">
        <v>4.0048214285714288</v>
      </c>
      <c r="CE194">
        <v>29.018157142857149</v>
      </c>
      <c r="CF194">
        <v>28.927014285714289</v>
      </c>
      <c r="CG194">
        <v>1199.9457142857141</v>
      </c>
      <c r="CH194">
        <v>0.49999942857142848</v>
      </c>
      <c r="CI194">
        <v>0.50000057142857135</v>
      </c>
      <c r="CJ194">
        <v>0</v>
      </c>
      <c r="CK194">
        <v>1108.06</v>
      </c>
      <c r="CL194">
        <v>4.9990899999999998</v>
      </c>
      <c r="CM194">
        <v>13692.71428571429</v>
      </c>
      <c r="CN194">
        <v>9557.42</v>
      </c>
      <c r="CO194">
        <v>46.75</v>
      </c>
      <c r="CP194">
        <v>49.875</v>
      </c>
      <c r="CQ194">
        <v>47.625</v>
      </c>
      <c r="CR194">
        <v>48.375</v>
      </c>
      <c r="CS194">
        <v>48.125</v>
      </c>
      <c r="CT194">
        <v>597.47142857142865</v>
      </c>
      <c r="CU194">
        <v>597.47428571428566</v>
      </c>
      <c r="CV194">
        <v>0</v>
      </c>
      <c r="CW194">
        <v>1665770481.8</v>
      </c>
      <c r="CX194">
        <v>0</v>
      </c>
      <c r="CY194">
        <v>1665769350.0999999</v>
      </c>
      <c r="CZ194" t="s">
        <v>356</v>
      </c>
      <c r="DA194">
        <v>1665769350.0999999</v>
      </c>
      <c r="DB194">
        <v>1665769349.0999999</v>
      </c>
      <c r="DC194">
        <v>11</v>
      </c>
      <c r="DD194">
        <v>-2.3E-2</v>
      </c>
      <c r="DE194">
        <v>-8.9999999999999993E-3</v>
      </c>
      <c r="DF194">
        <v>-1.113</v>
      </c>
      <c r="DG194">
        <v>0.21099999999999999</v>
      </c>
      <c r="DH194">
        <v>415</v>
      </c>
      <c r="DI194">
        <v>39</v>
      </c>
      <c r="DJ194">
        <v>0.32</v>
      </c>
      <c r="DK194">
        <v>0.12</v>
      </c>
      <c r="DL194">
        <v>-13.01901</v>
      </c>
      <c r="DM194">
        <v>-0.24808255159473169</v>
      </c>
      <c r="DN194">
        <v>4.5181289268899652E-2</v>
      </c>
      <c r="DO194">
        <v>0</v>
      </c>
      <c r="DP194">
        <v>0.1829171</v>
      </c>
      <c r="DQ194">
        <v>0.12899470919324529</v>
      </c>
      <c r="DR194">
        <v>2.018472279324143E-2</v>
      </c>
      <c r="DS194">
        <v>0</v>
      </c>
      <c r="DT194">
        <v>0</v>
      </c>
      <c r="DU194">
        <v>0</v>
      </c>
      <c r="DV194">
        <v>0</v>
      </c>
      <c r="DW194">
        <v>-1</v>
      </c>
      <c r="DX194">
        <v>0</v>
      </c>
      <c r="DY194">
        <v>2</v>
      </c>
      <c r="DZ194" t="s">
        <v>363</v>
      </c>
      <c r="EA194">
        <v>3.2932800000000002</v>
      </c>
      <c r="EB194">
        <v>2.6253000000000002</v>
      </c>
      <c r="EC194">
        <v>0.205041</v>
      </c>
      <c r="ED194">
        <v>0.20496900000000001</v>
      </c>
      <c r="EE194">
        <v>0.15376500000000001</v>
      </c>
      <c r="EF194">
        <v>0.15167</v>
      </c>
      <c r="EG194">
        <v>23945.599999999999</v>
      </c>
      <c r="EH194">
        <v>24417.7</v>
      </c>
      <c r="EI194">
        <v>28048.3</v>
      </c>
      <c r="EJ194">
        <v>29593.3</v>
      </c>
      <c r="EK194">
        <v>32608.799999999999</v>
      </c>
      <c r="EL194">
        <v>34893.199999999997</v>
      </c>
      <c r="EM194">
        <v>39528.699999999997</v>
      </c>
      <c r="EN194">
        <v>42348.1</v>
      </c>
      <c r="EO194">
        <v>2.11748</v>
      </c>
      <c r="EP194">
        <v>2.1232500000000001</v>
      </c>
      <c r="EQ194">
        <v>6.35907E-2</v>
      </c>
      <c r="ER194">
        <v>0</v>
      </c>
      <c r="ES194">
        <v>34.456099999999999</v>
      </c>
      <c r="ET194">
        <v>999.9</v>
      </c>
      <c r="EU194">
        <v>64.7</v>
      </c>
      <c r="EV194">
        <v>38.799999999999997</v>
      </c>
      <c r="EW194">
        <v>44.436</v>
      </c>
      <c r="EX194">
        <v>57.447499999999998</v>
      </c>
      <c r="EY194">
        <v>-2.7243599999999999</v>
      </c>
      <c r="EZ194">
        <v>2</v>
      </c>
      <c r="FA194">
        <v>0.76158800000000004</v>
      </c>
      <c r="FB194">
        <v>2.1736599999999999</v>
      </c>
      <c r="FC194">
        <v>20.2529</v>
      </c>
      <c r="FD194">
        <v>5.2174399999999999</v>
      </c>
      <c r="FE194">
        <v>12.0099</v>
      </c>
      <c r="FF194">
        <v>4.9854000000000003</v>
      </c>
      <c r="FG194">
        <v>3.2846500000000001</v>
      </c>
      <c r="FH194">
        <v>8050.3</v>
      </c>
      <c r="FI194">
        <v>9999</v>
      </c>
      <c r="FJ194">
        <v>9999</v>
      </c>
      <c r="FK194">
        <v>562.4</v>
      </c>
      <c r="FL194">
        <v>1.8658600000000001</v>
      </c>
      <c r="FM194">
        <v>1.86225</v>
      </c>
      <c r="FN194">
        <v>1.86432</v>
      </c>
      <c r="FO194">
        <v>1.8604099999999999</v>
      </c>
      <c r="FP194">
        <v>1.86111</v>
      </c>
      <c r="FQ194">
        <v>1.86019</v>
      </c>
      <c r="FR194">
        <v>1.86189</v>
      </c>
      <c r="FS194">
        <v>1.8585100000000001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-0.95</v>
      </c>
      <c r="GH194">
        <v>0.22309999999999999</v>
      </c>
      <c r="GI194">
        <v>-1.0539319262819791</v>
      </c>
      <c r="GJ194">
        <v>-4.1205714796583209E-4</v>
      </c>
      <c r="GK194">
        <v>7.7744911336874259E-7</v>
      </c>
      <c r="GL194">
        <v>-3.0144991668536769E-10</v>
      </c>
      <c r="GM194">
        <v>-0.1266511706023529</v>
      </c>
      <c r="GN194">
        <v>4.3598202540073173E-3</v>
      </c>
      <c r="GO194">
        <v>2.9285056325319391E-4</v>
      </c>
      <c r="GP194">
        <v>-4.5385929978810709E-6</v>
      </c>
      <c r="GQ194">
        <v>2</v>
      </c>
      <c r="GR194">
        <v>2069</v>
      </c>
      <c r="GS194">
        <v>4</v>
      </c>
      <c r="GT194">
        <v>38</v>
      </c>
      <c r="GU194">
        <v>18.8</v>
      </c>
      <c r="GV194">
        <v>18.8</v>
      </c>
      <c r="GW194">
        <v>3.2189899999999998</v>
      </c>
      <c r="GX194">
        <v>2.5610400000000002</v>
      </c>
      <c r="GY194">
        <v>2.04834</v>
      </c>
      <c r="GZ194">
        <v>2.6220699999999999</v>
      </c>
      <c r="HA194">
        <v>2.1972700000000001</v>
      </c>
      <c r="HB194">
        <v>2.3168899999999999</v>
      </c>
      <c r="HC194">
        <v>43.6173</v>
      </c>
      <c r="HD194">
        <v>16.2685</v>
      </c>
      <c r="HE194">
        <v>18</v>
      </c>
      <c r="HF194">
        <v>653.24599999999998</v>
      </c>
      <c r="HG194">
        <v>729.77300000000002</v>
      </c>
      <c r="HH194">
        <v>31.001100000000001</v>
      </c>
      <c r="HI194">
        <v>36.774099999999997</v>
      </c>
      <c r="HJ194">
        <v>30.000399999999999</v>
      </c>
      <c r="HK194">
        <v>36.522500000000001</v>
      </c>
      <c r="HL194">
        <v>36.492899999999999</v>
      </c>
      <c r="HM194">
        <v>64.435900000000004</v>
      </c>
      <c r="HN194">
        <v>13.575100000000001</v>
      </c>
      <c r="HO194">
        <v>100</v>
      </c>
      <c r="HP194">
        <v>31</v>
      </c>
      <c r="HQ194">
        <v>1197.1199999999999</v>
      </c>
      <c r="HR194">
        <v>39.6462</v>
      </c>
      <c r="HS194">
        <v>98.742699999999999</v>
      </c>
      <c r="HT194">
        <v>98.154799999999994</v>
      </c>
    </row>
    <row r="195" spans="1:228" x14ac:dyDescent="0.2">
      <c r="A195">
        <v>180</v>
      </c>
      <c r="B195">
        <v>1665770480.5999999</v>
      </c>
      <c r="C195">
        <v>714.5</v>
      </c>
      <c r="D195" t="s">
        <v>719</v>
      </c>
      <c r="E195" t="s">
        <v>720</v>
      </c>
      <c r="F195">
        <v>4</v>
      </c>
      <c r="G195">
        <v>1665770478.2874999</v>
      </c>
      <c r="H195">
        <f t="shared" si="68"/>
        <v>2.5171596407841818E-4</v>
      </c>
      <c r="I195">
        <f t="shared" si="69"/>
        <v>0.25171596407841818</v>
      </c>
      <c r="J195">
        <f t="shared" si="70"/>
        <v>3.1664692335914819</v>
      </c>
      <c r="K195">
        <f t="shared" si="71"/>
        <v>1174.1387500000001</v>
      </c>
      <c r="L195">
        <f t="shared" si="72"/>
        <v>776.32472405265651</v>
      </c>
      <c r="M195">
        <f t="shared" si="73"/>
        <v>78.646957154797875</v>
      </c>
      <c r="N195">
        <f t="shared" si="74"/>
        <v>118.94821471481893</v>
      </c>
      <c r="O195">
        <f t="shared" si="75"/>
        <v>1.3755286569046088E-2</v>
      </c>
      <c r="P195">
        <f t="shared" si="76"/>
        <v>2.7631882665879632</v>
      </c>
      <c r="Q195">
        <f t="shared" si="77"/>
        <v>1.3717358453591942E-2</v>
      </c>
      <c r="R195">
        <f t="shared" si="78"/>
        <v>8.5767479473651178E-3</v>
      </c>
      <c r="S195">
        <f t="shared" si="79"/>
        <v>226.09516948504307</v>
      </c>
      <c r="T195">
        <f t="shared" si="80"/>
        <v>36.712694472055837</v>
      </c>
      <c r="U195">
        <f t="shared" si="81"/>
        <v>35.477562499999998</v>
      </c>
      <c r="V195">
        <f t="shared" si="82"/>
        <v>5.7994749502938987</v>
      </c>
      <c r="W195">
        <f t="shared" si="83"/>
        <v>69.866918593259086</v>
      </c>
      <c r="X195">
        <f t="shared" si="84"/>
        <v>4.0306700170743799</v>
      </c>
      <c r="Y195">
        <f t="shared" si="85"/>
        <v>5.7690679626785029</v>
      </c>
      <c r="Z195">
        <f t="shared" si="86"/>
        <v>1.7688049332195188</v>
      </c>
      <c r="AA195">
        <f t="shared" si="87"/>
        <v>-11.100674015858242</v>
      </c>
      <c r="AB195">
        <f t="shared" si="88"/>
        <v>-14.185573579998827</v>
      </c>
      <c r="AC195">
        <f t="shared" si="89"/>
        <v>-1.203974457097287</v>
      </c>
      <c r="AD195">
        <f t="shared" si="90"/>
        <v>199.60494743208875</v>
      </c>
      <c r="AE195">
        <f t="shared" si="91"/>
        <v>13.853080162467807</v>
      </c>
      <c r="AF195">
        <f t="shared" si="92"/>
        <v>0.24838587386629177</v>
      </c>
      <c r="AG195">
        <f t="shared" si="93"/>
        <v>3.1664692335914819</v>
      </c>
      <c r="AH195">
        <v>1236.14007777855</v>
      </c>
      <c r="AI195">
        <v>1225.9806666666659</v>
      </c>
      <c r="AJ195">
        <v>1.763214730784795</v>
      </c>
      <c r="AK195">
        <v>66.492370730990942</v>
      </c>
      <c r="AL195">
        <f t="shared" si="94"/>
        <v>0.25171596407841818</v>
      </c>
      <c r="AM195">
        <v>39.569491430761673</v>
      </c>
      <c r="AN195">
        <v>39.790083516483527</v>
      </c>
      <c r="AO195">
        <v>4.7438720196744933E-4</v>
      </c>
      <c r="AP195">
        <v>87.124668143058287</v>
      </c>
      <c r="AQ195">
        <v>36</v>
      </c>
      <c r="AR195">
        <v>6</v>
      </c>
      <c r="AS195">
        <f t="shared" si="95"/>
        <v>1</v>
      </c>
      <c r="AT195">
        <f t="shared" si="96"/>
        <v>0</v>
      </c>
      <c r="AU195">
        <f t="shared" si="97"/>
        <v>46850.260346595976</v>
      </c>
      <c r="AV195">
        <f t="shared" si="98"/>
        <v>1199.8912499999999</v>
      </c>
      <c r="AW195">
        <f t="shared" si="99"/>
        <v>1025.8322385932865</v>
      </c>
      <c r="AX195">
        <f t="shared" si="100"/>
        <v>0.85493767755476724</v>
      </c>
      <c r="AY195">
        <f t="shared" si="101"/>
        <v>0.18842971768070071</v>
      </c>
      <c r="AZ195">
        <v>6</v>
      </c>
      <c r="BA195">
        <v>0.5</v>
      </c>
      <c r="BB195" t="s">
        <v>355</v>
      </c>
      <c r="BC195">
        <v>2</v>
      </c>
      <c r="BD195" t="b">
        <v>1</v>
      </c>
      <c r="BE195">
        <v>1665770478.2874999</v>
      </c>
      <c r="BF195">
        <v>1174.1387500000001</v>
      </c>
      <c r="BG195">
        <v>1187.1949999999999</v>
      </c>
      <c r="BH195">
        <v>39.786775000000013</v>
      </c>
      <c r="BI195">
        <v>39.566625000000002</v>
      </c>
      <c r="BJ195">
        <v>1175.0912499999999</v>
      </c>
      <c r="BK195">
        <v>39.563600000000001</v>
      </c>
      <c r="BL195">
        <v>650.020625</v>
      </c>
      <c r="BM195">
        <v>101.206625</v>
      </c>
      <c r="BN195">
        <v>0.100153875</v>
      </c>
      <c r="BO195">
        <v>35.382337499999998</v>
      </c>
      <c r="BP195">
        <v>35.477562499999998</v>
      </c>
      <c r="BQ195">
        <v>999.9</v>
      </c>
      <c r="BR195">
        <v>0</v>
      </c>
      <c r="BS195">
        <v>0</v>
      </c>
      <c r="BT195">
        <v>8972.1875</v>
      </c>
      <c r="BU195">
        <v>0</v>
      </c>
      <c r="BV195">
        <v>1287.2396249999999</v>
      </c>
      <c r="BW195">
        <v>-13.0593375</v>
      </c>
      <c r="BX195">
        <v>1222.7887499999999</v>
      </c>
      <c r="BY195">
        <v>1236.10375</v>
      </c>
      <c r="BZ195">
        <v>0.220138625</v>
      </c>
      <c r="CA195">
        <v>1187.1949999999999</v>
      </c>
      <c r="CB195">
        <v>39.566625000000002</v>
      </c>
      <c r="CC195">
        <v>4.0266887499999999</v>
      </c>
      <c r="CD195">
        <v>4.00441</v>
      </c>
      <c r="CE195">
        <v>29.021112500000001</v>
      </c>
      <c r="CF195">
        <v>28.925262499999999</v>
      </c>
      <c r="CG195">
        <v>1199.8912499999999</v>
      </c>
      <c r="CH195">
        <v>0.49999437499999999</v>
      </c>
      <c r="CI195">
        <v>0.50000562500000001</v>
      </c>
      <c r="CJ195">
        <v>0</v>
      </c>
      <c r="CK195">
        <v>1108.115</v>
      </c>
      <c r="CL195">
        <v>4.9990899999999998</v>
      </c>
      <c r="CM195">
        <v>12652.174999999999</v>
      </c>
      <c r="CN195">
        <v>9556.96875</v>
      </c>
      <c r="CO195">
        <v>46.75</v>
      </c>
      <c r="CP195">
        <v>49.882750000000001</v>
      </c>
      <c r="CQ195">
        <v>47.640500000000003</v>
      </c>
      <c r="CR195">
        <v>48.375</v>
      </c>
      <c r="CS195">
        <v>48.155999999999999</v>
      </c>
      <c r="CT195">
        <v>597.43875000000003</v>
      </c>
      <c r="CU195">
        <v>597.45249999999999</v>
      </c>
      <c r="CV195">
        <v>0</v>
      </c>
      <c r="CW195">
        <v>1665770486</v>
      </c>
      <c r="CX195">
        <v>0</v>
      </c>
      <c r="CY195">
        <v>1665769350.0999999</v>
      </c>
      <c r="CZ195" t="s">
        <v>356</v>
      </c>
      <c r="DA195">
        <v>1665769350.0999999</v>
      </c>
      <c r="DB195">
        <v>1665769349.0999999</v>
      </c>
      <c r="DC195">
        <v>11</v>
      </c>
      <c r="DD195">
        <v>-2.3E-2</v>
      </c>
      <c r="DE195">
        <v>-8.9999999999999993E-3</v>
      </c>
      <c r="DF195">
        <v>-1.113</v>
      </c>
      <c r="DG195">
        <v>0.21099999999999999</v>
      </c>
      <c r="DH195">
        <v>415</v>
      </c>
      <c r="DI195">
        <v>39</v>
      </c>
      <c r="DJ195">
        <v>0.32</v>
      </c>
      <c r="DK195">
        <v>0.12</v>
      </c>
      <c r="DL195">
        <v>-13.027049999999999</v>
      </c>
      <c r="DM195">
        <v>-0.37920450281423201</v>
      </c>
      <c r="DN195">
        <v>4.8831163205477583E-2</v>
      </c>
      <c r="DO195">
        <v>0</v>
      </c>
      <c r="DP195">
        <v>0.18974427499999999</v>
      </c>
      <c r="DQ195">
        <v>0.25223703939962488</v>
      </c>
      <c r="DR195">
        <v>2.5211220389925099E-2</v>
      </c>
      <c r="DS195">
        <v>0</v>
      </c>
      <c r="DT195">
        <v>0</v>
      </c>
      <c r="DU195">
        <v>0</v>
      </c>
      <c r="DV195">
        <v>0</v>
      </c>
      <c r="DW195">
        <v>-1</v>
      </c>
      <c r="DX195">
        <v>0</v>
      </c>
      <c r="DY195">
        <v>2</v>
      </c>
      <c r="DZ195" t="s">
        <v>363</v>
      </c>
      <c r="EA195">
        <v>3.2931599999999999</v>
      </c>
      <c r="EB195">
        <v>2.6252399999999998</v>
      </c>
      <c r="EC195">
        <v>0.20577699999999999</v>
      </c>
      <c r="ED195">
        <v>0.20569399999999999</v>
      </c>
      <c r="EE195">
        <v>0.15378500000000001</v>
      </c>
      <c r="EF195">
        <v>0.15165500000000001</v>
      </c>
      <c r="EG195">
        <v>23923.3</v>
      </c>
      <c r="EH195">
        <v>24395.1</v>
      </c>
      <c r="EI195">
        <v>28048.2</v>
      </c>
      <c r="EJ195">
        <v>29593</v>
      </c>
      <c r="EK195">
        <v>32607.8</v>
      </c>
      <c r="EL195">
        <v>34893.699999999997</v>
      </c>
      <c r="EM195">
        <v>39528.400000000001</v>
      </c>
      <c r="EN195">
        <v>42347.9</v>
      </c>
      <c r="EO195">
        <v>2.11768</v>
      </c>
      <c r="EP195">
        <v>2.1232199999999999</v>
      </c>
      <c r="EQ195">
        <v>6.3702499999999995E-2</v>
      </c>
      <c r="ER195">
        <v>0</v>
      </c>
      <c r="ES195">
        <v>34.442</v>
      </c>
      <c r="ET195">
        <v>999.9</v>
      </c>
      <c r="EU195">
        <v>64.7</v>
      </c>
      <c r="EV195">
        <v>38.799999999999997</v>
      </c>
      <c r="EW195">
        <v>44.437100000000001</v>
      </c>
      <c r="EX195">
        <v>57.417499999999997</v>
      </c>
      <c r="EY195">
        <v>-2.7443900000000001</v>
      </c>
      <c r="EZ195">
        <v>2</v>
      </c>
      <c r="FA195">
        <v>0.76181900000000002</v>
      </c>
      <c r="FB195">
        <v>2.1760000000000002</v>
      </c>
      <c r="FC195">
        <v>20.252600000000001</v>
      </c>
      <c r="FD195">
        <v>5.2168400000000004</v>
      </c>
      <c r="FE195">
        <v>12.0099</v>
      </c>
      <c r="FF195">
        <v>4.9855499999999999</v>
      </c>
      <c r="FG195">
        <v>3.2846500000000001</v>
      </c>
      <c r="FH195">
        <v>8050.3</v>
      </c>
      <c r="FI195">
        <v>9999</v>
      </c>
      <c r="FJ195">
        <v>9999</v>
      </c>
      <c r="FK195">
        <v>562.4</v>
      </c>
      <c r="FL195">
        <v>1.8658600000000001</v>
      </c>
      <c r="FM195">
        <v>1.86225</v>
      </c>
      <c r="FN195">
        <v>1.86432</v>
      </c>
      <c r="FO195">
        <v>1.8604000000000001</v>
      </c>
      <c r="FP195">
        <v>1.86111</v>
      </c>
      <c r="FQ195">
        <v>1.8602000000000001</v>
      </c>
      <c r="FR195">
        <v>1.8619000000000001</v>
      </c>
      <c r="FS195">
        <v>1.8585199999999999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-0.95</v>
      </c>
      <c r="GH195">
        <v>0.22320000000000001</v>
      </c>
      <c r="GI195">
        <v>-1.0539319262819791</v>
      </c>
      <c r="GJ195">
        <v>-4.1205714796583209E-4</v>
      </c>
      <c r="GK195">
        <v>7.7744911336874259E-7</v>
      </c>
      <c r="GL195">
        <v>-3.0144991668536769E-10</v>
      </c>
      <c r="GM195">
        <v>-0.1266511706023529</v>
      </c>
      <c r="GN195">
        <v>4.3598202540073173E-3</v>
      </c>
      <c r="GO195">
        <v>2.9285056325319391E-4</v>
      </c>
      <c r="GP195">
        <v>-4.5385929978810709E-6</v>
      </c>
      <c r="GQ195">
        <v>2</v>
      </c>
      <c r="GR195">
        <v>2069</v>
      </c>
      <c r="GS195">
        <v>4</v>
      </c>
      <c r="GT195">
        <v>38</v>
      </c>
      <c r="GU195">
        <v>18.8</v>
      </c>
      <c r="GV195">
        <v>18.899999999999999</v>
      </c>
      <c r="GW195">
        <v>3.2336399999999998</v>
      </c>
      <c r="GX195">
        <v>2.5659200000000002</v>
      </c>
      <c r="GY195">
        <v>2.04834</v>
      </c>
      <c r="GZ195">
        <v>2.6232899999999999</v>
      </c>
      <c r="HA195">
        <v>2.1972700000000001</v>
      </c>
      <c r="HB195">
        <v>2.3803700000000001</v>
      </c>
      <c r="HC195">
        <v>43.6173</v>
      </c>
      <c r="HD195">
        <v>16.277200000000001</v>
      </c>
      <c r="HE195">
        <v>18</v>
      </c>
      <c r="HF195">
        <v>653.43899999999996</v>
      </c>
      <c r="HG195">
        <v>729.78800000000001</v>
      </c>
      <c r="HH195">
        <v>31.000800000000002</v>
      </c>
      <c r="HI195">
        <v>36.778500000000001</v>
      </c>
      <c r="HJ195">
        <v>30.000299999999999</v>
      </c>
      <c r="HK195">
        <v>36.5259</v>
      </c>
      <c r="HL195">
        <v>36.496299999999998</v>
      </c>
      <c r="HM195">
        <v>64.725999999999999</v>
      </c>
      <c r="HN195">
        <v>13.575100000000001</v>
      </c>
      <c r="HO195">
        <v>100</v>
      </c>
      <c r="HP195">
        <v>31</v>
      </c>
      <c r="HQ195">
        <v>1203.8</v>
      </c>
      <c r="HR195">
        <v>39.655900000000003</v>
      </c>
      <c r="HS195">
        <v>98.742199999999997</v>
      </c>
      <c r="HT195">
        <v>98.154200000000003</v>
      </c>
    </row>
    <row r="196" spans="1:228" x14ac:dyDescent="0.2">
      <c r="A196">
        <v>181</v>
      </c>
      <c r="B196">
        <v>1665770484.5999999</v>
      </c>
      <c r="C196">
        <v>718.5</v>
      </c>
      <c r="D196" t="s">
        <v>721</v>
      </c>
      <c r="E196" t="s">
        <v>722</v>
      </c>
      <c r="F196">
        <v>4</v>
      </c>
      <c r="G196">
        <v>1665770482.5999999</v>
      </c>
      <c r="H196">
        <f t="shared" si="68"/>
        <v>2.6337379746453529E-4</v>
      </c>
      <c r="I196">
        <f t="shared" si="69"/>
        <v>0.26337379746453526</v>
      </c>
      <c r="J196">
        <f t="shared" si="70"/>
        <v>3.2538113164667068</v>
      </c>
      <c r="K196">
        <f t="shared" si="71"/>
        <v>1181.3485714285709</v>
      </c>
      <c r="L196">
        <f t="shared" si="72"/>
        <v>791.26712107493051</v>
      </c>
      <c r="M196">
        <f t="shared" si="73"/>
        <v>80.161257888252166</v>
      </c>
      <c r="N196">
        <f t="shared" si="74"/>
        <v>119.6794166823928</v>
      </c>
      <c r="O196">
        <f t="shared" si="75"/>
        <v>1.4447427462263017E-2</v>
      </c>
      <c r="P196">
        <f t="shared" si="76"/>
        <v>2.7696035707833584</v>
      </c>
      <c r="Q196">
        <f t="shared" si="77"/>
        <v>1.440568923659263E-2</v>
      </c>
      <c r="R196">
        <f t="shared" si="78"/>
        <v>9.0072956717571519E-3</v>
      </c>
      <c r="S196">
        <f t="shared" si="79"/>
        <v>226.11455194869185</v>
      </c>
      <c r="T196">
        <f t="shared" si="80"/>
        <v>36.704220857988652</v>
      </c>
      <c r="U196">
        <f t="shared" si="81"/>
        <v>35.459528571428571</v>
      </c>
      <c r="V196">
        <f t="shared" si="82"/>
        <v>5.7937057398968186</v>
      </c>
      <c r="W196">
        <f t="shared" si="83"/>
        <v>69.888725781926837</v>
      </c>
      <c r="X196">
        <f t="shared" si="84"/>
        <v>4.0313535885437517</v>
      </c>
      <c r="Y196">
        <f t="shared" si="85"/>
        <v>5.7682459415882734</v>
      </c>
      <c r="Z196">
        <f t="shared" si="86"/>
        <v>1.7623521513530669</v>
      </c>
      <c r="AA196">
        <f t="shared" si="87"/>
        <v>-11.614784468186006</v>
      </c>
      <c r="AB196">
        <f t="shared" si="88"/>
        <v>-11.91106030402754</v>
      </c>
      <c r="AC196">
        <f t="shared" si="89"/>
        <v>-1.008486567032594</v>
      </c>
      <c r="AD196">
        <f t="shared" si="90"/>
        <v>201.58022060944572</v>
      </c>
      <c r="AE196">
        <f t="shared" si="91"/>
        <v>13.811669970252348</v>
      </c>
      <c r="AF196">
        <f t="shared" si="92"/>
        <v>0.26395584150176216</v>
      </c>
      <c r="AG196">
        <f t="shared" si="93"/>
        <v>3.2538113164667068</v>
      </c>
      <c r="AH196">
        <v>1243.067633862463</v>
      </c>
      <c r="AI196">
        <v>1232.9150909090911</v>
      </c>
      <c r="AJ196">
        <v>1.7405981045472381</v>
      </c>
      <c r="AK196">
        <v>66.492370730990942</v>
      </c>
      <c r="AL196">
        <f t="shared" si="94"/>
        <v>0.26337379746453526</v>
      </c>
      <c r="AM196">
        <v>39.563408076484087</v>
      </c>
      <c r="AN196">
        <v>39.795538461538463</v>
      </c>
      <c r="AO196">
        <v>2.4776396730249881E-4</v>
      </c>
      <c r="AP196">
        <v>87.124668143058287</v>
      </c>
      <c r="AQ196">
        <v>36</v>
      </c>
      <c r="AR196">
        <v>6</v>
      </c>
      <c r="AS196">
        <f t="shared" si="95"/>
        <v>1</v>
      </c>
      <c r="AT196">
        <f t="shared" si="96"/>
        <v>0</v>
      </c>
      <c r="AU196">
        <f t="shared" si="97"/>
        <v>47025.772201356413</v>
      </c>
      <c r="AV196">
        <f t="shared" si="98"/>
        <v>1199.9985714285719</v>
      </c>
      <c r="AW196">
        <f t="shared" si="99"/>
        <v>1025.9235564500998</v>
      </c>
      <c r="AX196">
        <f t="shared" si="100"/>
        <v>0.85493731482426716</v>
      </c>
      <c r="AY196">
        <f t="shared" si="101"/>
        <v>0.18842901761083553</v>
      </c>
      <c r="AZ196">
        <v>6</v>
      </c>
      <c r="BA196">
        <v>0.5</v>
      </c>
      <c r="BB196" t="s">
        <v>355</v>
      </c>
      <c r="BC196">
        <v>2</v>
      </c>
      <c r="BD196" t="b">
        <v>1</v>
      </c>
      <c r="BE196">
        <v>1665770482.5999999</v>
      </c>
      <c r="BF196">
        <v>1181.3485714285709</v>
      </c>
      <c r="BG196">
        <v>1194.3857142857139</v>
      </c>
      <c r="BH196">
        <v>39.793257142857144</v>
      </c>
      <c r="BI196">
        <v>39.559300000000007</v>
      </c>
      <c r="BJ196">
        <v>1182.3</v>
      </c>
      <c r="BK196">
        <v>39.570085714285717</v>
      </c>
      <c r="BL196">
        <v>649.99642857142862</v>
      </c>
      <c r="BM196">
        <v>101.20742857142859</v>
      </c>
      <c r="BN196">
        <v>0.1000259571428571</v>
      </c>
      <c r="BO196">
        <v>35.379757142857137</v>
      </c>
      <c r="BP196">
        <v>35.459528571428571</v>
      </c>
      <c r="BQ196">
        <v>999.89999999999986</v>
      </c>
      <c r="BR196">
        <v>0</v>
      </c>
      <c r="BS196">
        <v>0</v>
      </c>
      <c r="BT196">
        <v>9006.158571428572</v>
      </c>
      <c r="BU196">
        <v>0</v>
      </c>
      <c r="BV196">
        <v>434.15885714285707</v>
      </c>
      <c r="BW196">
        <v>-13.036857142857141</v>
      </c>
      <c r="BX196">
        <v>1230.3042857142859</v>
      </c>
      <c r="BY196">
        <v>1243.58</v>
      </c>
      <c r="BZ196">
        <v>0.23397871428571429</v>
      </c>
      <c r="CA196">
        <v>1194.3857142857139</v>
      </c>
      <c r="CB196">
        <v>39.559300000000007</v>
      </c>
      <c r="CC196">
        <v>4.0273828571428556</v>
      </c>
      <c r="CD196">
        <v>4.0037014285714294</v>
      </c>
      <c r="CE196">
        <v>29.024071428571428</v>
      </c>
      <c r="CF196">
        <v>28.92221428571429</v>
      </c>
      <c r="CG196">
        <v>1199.9985714285719</v>
      </c>
      <c r="CH196">
        <v>0.50000599999999995</v>
      </c>
      <c r="CI196">
        <v>0.49999399999999999</v>
      </c>
      <c r="CJ196">
        <v>0</v>
      </c>
      <c r="CK196">
        <v>1108.1085714285709</v>
      </c>
      <c r="CL196">
        <v>4.9990899999999998</v>
      </c>
      <c r="CM196">
        <v>12755.82857142857</v>
      </c>
      <c r="CN196">
        <v>9557.8842857142863</v>
      </c>
      <c r="CO196">
        <v>46.75</v>
      </c>
      <c r="CP196">
        <v>49.883857142857153</v>
      </c>
      <c r="CQ196">
        <v>47.660428571428568</v>
      </c>
      <c r="CR196">
        <v>48.410428571428582</v>
      </c>
      <c r="CS196">
        <v>48.178142857142859</v>
      </c>
      <c r="CT196">
        <v>597.50714285714287</v>
      </c>
      <c r="CU196">
        <v>597.49142857142863</v>
      </c>
      <c r="CV196">
        <v>0</v>
      </c>
      <c r="CW196">
        <v>1665770490.2</v>
      </c>
      <c r="CX196">
        <v>0</v>
      </c>
      <c r="CY196">
        <v>1665769350.0999999</v>
      </c>
      <c r="CZ196" t="s">
        <v>356</v>
      </c>
      <c r="DA196">
        <v>1665769350.0999999</v>
      </c>
      <c r="DB196">
        <v>1665769349.0999999</v>
      </c>
      <c r="DC196">
        <v>11</v>
      </c>
      <c r="DD196">
        <v>-2.3E-2</v>
      </c>
      <c r="DE196">
        <v>-8.9999999999999993E-3</v>
      </c>
      <c r="DF196">
        <v>-1.113</v>
      </c>
      <c r="DG196">
        <v>0.21099999999999999</v>
      </c>
      <c r="DH196">
        <v>415</v>
      </c>
      <c r="DI196">
        <v>39</v>
      </c>
      <c r="DJ196">
        <v>0.32</v>
      </c>
      <c r="DK196">
        <v>0.12</v>
      </c>
      <c r="DL196">
        <v>-13.044992499999999</v>
      </c>
      <c r="DM196">
        <v>-6.8137711069411341E-2</v>
      </c>
      <c r="DN196">
        <v>2.5779433542069789E-2</v>
      </c>
      <c r="DO196">
        <v>1</v>
      </c>
      <c r="DP196">
        <v>0.20557287499999999</v>
      </c>
      <c r="DQ196">
        <v>0.22760761350844219</v>
      </c>
      <c r="DR196">
        <v>2.2356717492945492E-2</v>
      </c>
      <c r="DS196">
        <v>0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357</v>
      </c>
      <c r="EA196">
        <v>3.2933400000000002</v>
      </c>
      <c r="EB196">
        <v>2.6253600000000001</v>
      </c>
      <c r="EC196">
        <v>0.20649500000000001</v>
      </c>
      <c r="ED196">
        <v>0.20641000000000001</v>
      </c>
      <c r="EE196">
        <v>0.15379499999999999</v>
      </c>
      <c r="EF196">
        <v>0.151617</v>
      </c>
      <c r="EG196">
        <v>23901.599999999999</v>
      </c>
      <c r="EH196">
        <v>24372.7</v>
      </c>
      <c r="EI196">
        <v>28048.3</v>
      </c>
      <c r="EJ196">
        <v>29592.7</v>
      </c>
      <c r="EK196">
        <v>32608.1</v>
      </c>
      <c r="EL196">
        <v>34895</v>
      </c>
      <c r="EM196">
        <v>39529.1</v>
      </c>
      <c r="EN196">
        <v>42347.5</v>
      </c>
      <c r="EO196">
        <v>2.1176200000000001</v>
      </c>
      <c r="EP196">
        <v>2.1230500000000001</v>
      </c>
      <c r="EQ196">
        <v>6.32331E-2</v>
      </c>
      <c r="ER196">
        <v>0</v>
      </c>
      <c r="ES196">
        <v>34.427900000000001</v>
      </c>
      <c r="ET196">
        <v>999.9</v>
      </c>
      <c r="EU196">
        <v>64.7</v>
      </c>
      <c r="EV196">
        <v>38.799999999999997</v>
      </c>
      <c r="EW196">
        <v>44.437899999999999</v>
      </c>
      <c r="EX196">
        <v>57.567500000000003</v>
      </c>
      <c r="EY196">
        <v>-2.8405499999999999</v>
      </c>
      <c r="EZ196">
        <v>2</v>
      </c>
      <c r="FA196">
        <v>0.76186500000000001</v>
      </c>
      <c r="FB196">
        <v>2.1768999999999998</v>
      </c>
      <c r="FC196">
        <v>20.2529</v>
      </c>
      <c r="FD196">
        <v>5.2175900000000004</v>
      </c>
      <c r="FE196">
        <v>12.0099</v>
      </c>
      <c r="FF196">
        <v>4.9859499999999999</v>
      </c>
      <c r="FG196">
        <v>3.2846500000000001</v>
      </c>
      <c r="FH196">
        <v>8050.3</v>
      </c>
      <c r="FI196">
        <v>9999</v>
      </c>
      <c r="FJ196">
        <v>9999</v>
      </c>
      <c r="FK196">
        <v>562.4</v>
      </c>
      <c r="FL196">
        <v>1.86585</v>
      </c>
      <c r="FM196">
        <v>1.8622000000000001</v>
      </c>
      <c r="FN196">
        <v>1.86432</v>
      </c>
      <c r="FO196">
        <v>1.86039</v>
      </c>
      <c r="FP196">
        <v>1.86111</v>
      </c>
      <c r="FQ196">
        <v>1.8601799999999999</v>
      </c>
      <c r="FR196">
        <v>1.86188</v>
      </c>
      <c r="FS196">
        <v>1.8585199999999999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-0.95</v>
      </c>
      <c r="GH196">
        <v>0.22320000000000001</v>
      </c>
      <c r="GI196">
        <v>-1.0539319262819791</v>
      </c>
      <c r="GJ196">
        <v>-4.1205714796583209E-4</v>
      </c>
      <c r="GK196">
        <v>7.7744911336874259E-7</v>
      </c>
      <c r="GL196">
        <v>-3.0144991668536769E-10</v>
      </c>
      <c r="GM196">
        <v>-0.1266511706023529</v>
      </c>
      <c r="GN196">
        <v>4.3598202540073173E-3</v>
      </c>
      <c r="GO196">
        <v>2.9285056325319391E-4</v>
      </c>
      <c r="GP196">
        <v>-4.5385929978810709E-6</v>
      </c>
      <c r="GQ196">
        <v>2</v>
      </c>
      <c r="GR196">
        <v>2069</v>
      </c>
      <c r="GS196">
        <v>4</v>
      </c>
      <c r="GT196">
        <v>38</v>
      </c>
      <c r="GU196">
        <v>18.899999999999999</v>
      </c>
      <c r="GV196">
        <v>18.899999999999999</v>
      </c>
      <c r="GW196">
        <v>3.2482899999999999</v>
      </c>
      <c r="GX196">
        <v>2.5622600000000002</v>
      </c>
      <c r="GY196">
        <v>2.04834</v>
      </c>
      <c r="GZ196">
        <v>2.6208499999999999</v>
      </c>
      <c r="HA196">
        <v>2.1972700000000001</v>
      </c>
      <c r="HB196">
        <v>2.3779300000000001</v>
      </c>
      <c r="HC196">
        <v>43.6173</v>
      </c>
      <c r="HD196">
        <v>16.286000000000001</v>
      </c>
      <c r="HE196">
        <v>18</v>
      </c>
      <c r="HF196">
        <v>653.43200000000002</v>
      </c>
      <c r="HG196">
        <v>729.65899999999999</v>
      </c>
      <c r="HH196">
        <v>31.000499999999999</v>
      </c>
      <c r="HI196">
        <v>36.7819</v>
      </c>
      <c r="HJ196">
        <v>30.0002</v>
      </c>
      <c r="HK196">
        <v>36.5291</v>
      </c>
      <c r="HL196">
        <v>36.499699999999997</v>
      </c>
      <c r="HM196">
        <v>65.012799999999999</v>
      </c>
      <c r="HN196">
        <v>13.2944</v>
      </c>
      <c r="HO196">
        <v>100</v>
      </c>
      <c r="HP196">
        <v>31</v>
      </c>
      <c r="HQ196">
        <v>1210.48</v>
      </c>
      <c r="HR196">
        <v>39.652099999999997</v>
      </c>
      <c r="HS196">
        <v>98.743399999999994</v>
      </c>
      <c r="HT196">
        <v>98.153199999999998</v>
      </c>
    </row>
    <row r="197" spans="1:228" x14ac:dyDescent="0.2">
      <c r="A197">
        <v>182</v>
      </c>
      <c r="B197">
        <v>1665770488.5999999</v>
      </c>
      <c r="C197">
        <v>722.5</v>
      </c>
      <c r="D197" t="s">
        <v>723</v>
      </c>
      <c r="E197" t="s">
        <v>724</v>
      </c>
      <c r="F197">
        <v>4</v>
      </c>
      <c r="G197">
        <v>1665770486.2874999</v>
      </c>
      <c r="H197">
        <f t="shared" si="68"/>
        <v>2.7033974405660873E-4</v>
      </c>
      <c r="I197">
        <f t="shared" si="69"/>
        <v>0.27033974405660871</v>
      </c>
      <c r="J197">
        <f t="shared" si="70"/>
        <v>3.3024662184911002</v>
      </c>
      <c r="K197">
        <f t="shared" si="71"/>
        <v>1187.4875</v>
      </c>
      <c r="L197">
        <f t="shared" si="72"/>
        <v>801.94264349568937</v>
      </c>
      <c r="M197">
        <f t="shared" si="73"/>
        <v>81.241186967943307</v>
      </c>
      <c r="N197">
        <f t="shared" si="74"/>
        <v>120.29899493692922</v>
      </c>
      <c r="O197">
        <f t="shared" si="75"/>
        <v>1.4858913798594367E-2</v>
      </c>
      <c r="P197">
        <f t="shared" si="76"/>
        <v>2.7707501537947681</v>
      </c>
      <c r="Q197">
        <f t="shared" si="77"/>
        <v>1.4814786300481515E-2</v>
      </c>
      <c r="R197">
        <f t="shared" si="78"/>
        <v>9.263195128001233E-3</v>
      </c>
      <c r="S197">
        <f t="shared" si="79"/>
        <v>226.11110810909094</v>
      </c>
      <c r="T197">
        <f t="shared" si="80"/>
        <v>36.694261071420996</v>
      </c>
      <c r="U197">
        <f t="shared" si="81"/>
        <v>35.448787500000009</v>
      </c>
      <c r="V197">
        <f t="shared" si="82"/>
        <v>5.7902719479711786</v>
      </c>
      <c r="W197">
        <f t="shared" si="83"/>
        <v>69.916302969821658</v>
      </c>
      <c r="X197">
        <f t="shared" si="84"/>
        <v>4.0312642873078364</v>
      </c>
      <c r="Y197">
        <f t="shared" si="85"/>
        <v>5.7658430381364312</v>
      </c>
      <c r="Z197">
        <f t="shared" si="86"/>
        <v>1.7590076606633422</v>
      </c>
      <c r="AA197">
        <f t="shared" si="87"/>
        <v>-11.921982712896444</v>
      </c>
      <c r="AB197">
        <f t="shared" si="88"/>
        <v>-11.4385194464635</v>
      </c>
      <c r="AC197">
        <f t="shared" si="89"/>
        <v>-0.96799057689531787</v>
      </c>
      <c r="AD197">
        <f t="shared" si="90"/>
        <v>201.78261537283569</v>
      </c>
      <c r="AE197">
        <f t="shared" si="91"/>
        <v>13.888211184257635</v>
      </c>
      <c r="AF197">
        <f t="shared" si="92"/>
        <v>0.2835532401332298</v>
      </c>
      <c r="AG197">
        <f t="shared" si="93"/>
        <v>3.3024662184911002</v>
      </c>
      <c r="AH197">
        <v>1250.096350634218</v>
      </c>
      <c r="AI197">
        <v>1239.863393939394</v>
      </c>
      <c r="AJ197">
        <v>1.749089954339613</v>
      </c>
      <c r="AK197">
        <v>66.492370730990942</v>
      </c>
      <c r="AL197">
        <f t="shared" si="94"/>
        <v>0.27033974405660871</v>
      </c>
      <c r="AM197">
        <v>39.550350860393451</v>
      </c>
      <c r="AN197">
        <v>39.7888175824176</v>
      </c>
      <c r="AO197">
        <v>2.147725946528075E-4</v>
      </c>
      <c r="AP197">
        <v>87.124668143058287</v>
      </c>
      <c r="AQ197">
        <v>36</v>
      </c>
      <c r="AR197">
        <v>6</v>
      </c>
      <c r="AS197">
        <f t="shared" si="95"/>
        <v>1</v>
      </c>
      <c r="AT197">
        <f t="shared" si="96"/>
        <v>0</v>
      </c>
      <c r="AU197">
        <f t="shared" si="97"/>
        <v>47058.229351996168</v>
      </c>
      <c r="AV197">
        <f t="shared" si="98"/>
        <v>1199.9825000000001</v>
      </c>
      <c r="AW197">
        <f t="shared" si="99"/>
        <v>1025.9096010927933</v>
      </c>
      <c r="AX197">
        <f t="shared" si="100"/>
        <v>0.85493713541055238</v>
      </c>
      <c r="AY197">
        <f t="shared" si="101"/>
        <v>0.18842867134236618</v>
      </c>
      <c r="AZ197">
        <v>6</v>
      </c>
      <c r="BA197">
        <v>0.5</v>
      </c>
      <c r="BB197" t="s">
        <v>355</v>
      </c>
      <c r="BC197">
        <v>2</v>
      </c>
      <c r="BD197" t="b">
        <v>1</v>
      </c>
      <c r="BE197">
        <v>1665770486.2874999</v>
      </c>
      <c r="BF197">
        <v>1187.4875</v>
      </c>
      <c r="BG197">
        <v>1200.6175000000001</v>
      </c>
      <c r="BH197">
        <v>39.793149999999997</v>
      </c>
      <c r="BI197">
        <v>39.5418375</v>
      </c>
      <c r="BJ197">
        <v>1188.4375</v>
      </c>
      <c r="BK197">
        <v>39.569962500000003</v>
      </c>
      <c r="BL197">
        <v>650.03475000000003</v>
      </c>
      <c r="BM197">
        <v>101.2055</v>
      </c>
      <c r="BN197">
        <v>9.99831625E-2</v>
      </c>
      <c r="BO197">
        <v>35.372212500000003</v>
      </c>
      <c r="BP197">
        <v>35.448787500000009</v>
      </c>
      <c r="BQ197">
        <v>999.9</v>
      </c>
      <c r="BR197">
        <v>0</v>
      </c>
      <c r="BS197">
        <v>0</v>
      </c>
      <c r="BT197">
        <v>9012.4225000000006</v>
      </c>
      <c r="BU197">
        <v>0</v>
      </c>
      <c r="BV197">
        <v>893.58725000000004</v>
      </c>
      <c r="BW197">
        <v>-13.130962500000001</v>
      </c>
      <c r="BX197">
        <v>1236.6975</v>
      </c>
      <c r="BY197">
        <v>1250.0450000000001</v>
      </c>
      <c r="BZ197">
        <v>0.25130649999999999</v>
      </c>
      <c r="CA197">
        <v>1200.6175000000001</v>
      </c>
      <c r="CB197">
        <v>39.5418375</v>
      </c>
      <c r="CC197">
        <v>4.0272862500000004</v>
      </c>
      <c r="CD197">
        <v>4.0018525</v>
      </c>
      <c r="CE197">
        <v>29.023687500000001</v>
      </c>
      <c r="CF197">
        <v>28.914212500000001</v>
      </c>
      <c r="CG197">
        <v>1199.9825000000001</v>
      </c>
      <c r="CH197">
        <v>0.50001300000000004</v>
      </c>
      <c r="CI197">
        <v>0.49998700000000001</v>
      </c>
      <c r="CJ197">
        <v>0</v>
      </c>
      <c r="CK197">
        <v>1107.9762499999999</v>
      </c>
      <c r="CL197">
        <v>4.9990899999999998</v>
      </c>
      <c r="CM197">
        <v>12830.987499999999</v>
      </c>
      <c r="CN197">
        <v>9557.7474999999977</v>
      </c>
      <c r="CO197">
        <v>46.796499999999988</v>
      </c>
      <c r="CP197">
        <v>49.890500000000003</v>
      </c>
      <c r="CQ197">
        <v>47.686999999999998</v>
      </c>
      <c r="CR197">
        <v>48.436999999999998</v>
      </c>
      <c r="CS197">
        <v>48.186999999999998</v>
      </c>
      <c r="CT197">
        <v>597.50624999999991</v>
      </c>
      <c r="CU197">
        <v>597.47624999999994</v>
      </c>
      <c r="CV197">
        <v>0</v>
      </c>
      <c r="CW197">
        <v>1665770493.8</v>
      </c>
      <c r="CX197">
        <v>0</v>
      </c>
      <c r="CY197">
        <v>1665769350.0999999</v>
      </c>
      <c r="CZ197" t="s">
        <v>356</v>
      </c>
      <c r="DA197">
        <v>1665769350.0999999</v>
      </c>
      <c r="DB197">
        <v>1665769349.0999999</v>
      </c>
      <c r="DC197">
        <v>11</v>
      </c>
      <c r="DD197">
        <v>-2.3E-2</v>
      </c>
      <c r="DE197">
        <v>-8.9999999999999993E-3</v>
      </c>
      <c r="DF197">
        <v>-1.113</v>
      </c>
      <c r="DG197">
        <v>0.21099999999999999</v>
      </c>
      <c r="DH197">
        <v>415</v>
      </c>
      <c r="DI197">
        <v>39</v>
      </c>
      <c r="DJ197">
        <v>0.32</v>
      </c>
      <c r="DK197">
        <v>0.12</v>
      </c>
      <c r="DL197">
        <v>-13.068429999999999</v>
      </c>
      <c r="DM197">
        <v>-0.22601651031891881</v>
      </c>
      <c r="DN197">
        <v>4.201456414149727E-2</v>
      </c>
      <c r="DO197">
        <v>0</v>
      </c>
      <c r="DP197">
        <v>0.2219092</v>
      </c>
      <c r="DQ197">
        <v>0.20461857410881759</v>
      </c>
      <c r="DR197">
        <v>1.9809634796229839E-2</v>
      </c>
      <c r="DS197">
        <v>0</v>
      </c>
      <c r="DT197">
        <v>0</v>
      </c>
      <c r="DU197">
        <v>0</v>
      </c>
      <c r="DV197">
        <v>0</v>
      </c>
      <c r="DW197">
        <v>-1</v>
      </c>
      <c r="DX197">
        <v>0</v>
      </c>
      <c r="DY197">
        <v>2</v>
      </c>
      <c r="DZ197" t="s">
        <v>363</v>
      </c>
      <c r="EA197">
        <v>3.2932100000000002</v>
      </c>
      <c r="EB197">
        <v>2.6253500000000001</v>
      </c>
      <c r="EC197">
        <v>0.20722299999999999</v>
      </c>
      <c r="ED197">
        <v>0.20713500000000001</v>
      </c>
      <c r="EE197">
        <v>0.15377299999999999</v>
      </c>
      <c r="EF197">
        <v>0.15157899999999999</v>
      </c>
      <c r="EG197">
        <v>23879.5</v>
      </c>
      <c r="EH197">
        <v>24350.6</v>
      </c>
      <c r="EI197">
        <v>28048.3</v>
      </c>
      <c r="EJ197">
        <v>29593.1</v>
      </c>
      <c r="EK197">
        <v>32608.9</v>
      </c>
      <c r="EL197">
        <v>34897</v>
      </c>
      <c r="EM197">
        <v>39529</v>
      </c>
      <c r="EN197">
        <v>42348.1</v>
      </c>
      <c r="EO197">
        <v>2.1175299999999999</v>
      </c>
      <c r="EP197">
        <v>2.1231200000000001</v>
      </c>
      <c r="EQ197">
        <v>6.3814200000000001E-2</v>
      </c>
      <c r="ER197">
        <v>0</v>
      </c>
      <c r="ES197">
        <v>34.4178</v>
      </c>
      <c r="ET197">
        <v>999.9</v>
      </c>
      <c r="EU197">
        <v>64.7</v>
      </c>
      <c r="EV197">
        <v>38.799999999999997</v>
      </c>
      <c r="EW197">
        <v>44.437199999999997</v>
      </c>
      <c r="EX197">
        <v>57.027500000000003</v>
      </c>
      <c r="EY197">
        <v>-2.8044899999999999</v>
      </c>
      <c r="EZ197">
        <v>2</v>
      </c>
      <c r="FA197">
        <v>0.76209099999999996</v>
      </c>
      <c r="FB197">
        <v>2.1778499999999998</v>
      </c>
      <c r="FC197">
        <v>20.252800000000001</v>
      </c>
      <c r="FD197">
        <v>5.2166899999999998</v>
      </c>
      <c r="FE197">
        <v>12.0099</v>
      </c>
      <c r="FF197">
        <v>4.9855499999999999</v>
      </c>
      <c r="FG197">
        <v>3.2846500000000001</v>
      </c>
      <c r="FH197">
        <v>8050.7</v>
      </c>
      <c r="FI197">
        <v>9999</v>
      </c>
      <c r="FJ197">
        <v>9999</v>
      </c>
      <c r="FK197">
        <v>562.4</v>
      </c>
      <c r="FL197">
        <v>1.86585</v>
      </c>
      <c r="FM197">
        <v>1.86222</v>
      </c>
      <c r="FN197">
        <v>1.86432</v>
      </c>
      <c r="FO197">
        <v>1.86042</v>
      </c>
      <c r="FP197">
        <v>1.86111</v>
      </c>
      <c r="FQ197">
        <v>1.8602000000000001</v>
      </c>
      <c r="FR197">
        <v>1.86189</v>
      </c>
      <c r="FS197">
        <v>1.8585199999999999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-0.95</v>
      </c>
      <c r="GH197">
        <v>0.22320000000000001</v>
      </c>
      <c r="GI197">
        <v>-1.0539319262819791</v>
      </c>
      <c r="GJ197">
        <v>-4.1205714796583209E-4</v>
      </c>
      <c r="GK197">
        <v>7.7744911336874259E-7</v>
      </c>
      <c r="GL197">
        <v>-3.0144991668536769E-10</v>
      </c>
      <c r="GM197">
        <v>-0.1266511706023529</v>
      </c>
      <c r="GN197">
        <v>4.3598202540073173E-3</v>
      </c>
      <c r="GO197">
        <v>2.9285056325319391E-4</v>
      </c>
      <c r="GP197">
        <v>-4.5385929978810709E-6</v>
      </c>
      <c r="GQ197">
        <v>2</v>
      </c>
      <c r="GR197">
        <v>2069</v>
      </c>
      <c r="GS197">
        <v>4</v>
      </c>
      <c r="GT197">
        <v>38</v>
      </c>
      <c r="GU197">
        <v>19</v>
      </c>
      <c r="GV197">
        <v>19</v>
      </c>
      <c r="GW197">
        <v>3.26172</v>
      </c>
      <c r="GX197">
        <v>2.5585900000000001</v>
      </c>
      <c r="GY197">
        <v>2.04834</v>
      </c>
      <c r="GZ197">
        <v>2.6220699999999999</v>
      </c>
      <c r="HA197">
        <v>2.1972700000000001</v>
      </c>
      <c r="HB197">
        <v>2.3718300000000001</v>
      </c>
      <c r="HC197">
        <v>43.6173</v>
      </c>
      <c r="HD197">
        <v>16.277200000000001</v>
      </c>
      <c r="HE197">
        <v>18</v>
      </c>
      <c r="HF197">
        <v>653.37699999999995</v>
      </c>
      <c r="HG197">
        <v>729.77</v>
      </c>
      <c r="HH197">
        <v>31.000399999999999</v>
      </c>
      <c r="HI197">
        <v>36.785299999999999</v>
      </c>
      <c r="HJ197">
        <v>30.000299999999999</v>
      </c>
      <c r="HK197">
        <v>36.5319</v>
      </c>
      <c r="HL197">
        <v>36.503100000000003</v>
      </c>
      <c r="HM197">
        <v>65.298900000000003</v>
      </c>
      <c r="HN197">
        <v>13.2944</v>
      </c>
      <c r="HO197">
        <v>100</v>
      </c>
      <c r="HP197">
        <v>31</v>
      </c>
      <c r="HQ197">
        <v>1217.17</v>
      </c>
      <c r="HR197">
        <v>39.667400000000001</v>
      </c>
      <c r="HS197">
        <v>98.743399999999994</v>
      </c>
      <c r="HT197">
        <v>98.154499999999999</v>
      </c>
    </row>
    <row r="198" spans="1:228" x14ac:dyDescent="0.2">
      <c r="A198">
        <v>183</v>
      </c>
      <c r="B198">
        <v>1665770492.5999999</v>
      </c>
      <c r="C198">
        <v>726.5</v>
      </c>
      <c r="D198" t="s">
        <v>725</v>
      </c>
      <c r="E198" t="s">
        <v>726</v>
      </c>
      <c r="F198">
        <v>4</v>
      </c>
      <c r="G198">
        <v>1665770490.5999999</v>
      </c>
      <c r="H198">
        <f t="shared" si="68"/>
        <v>2.8292595753486797E-4</v>
      </c>
      <c r="I198">
        <f t="shared" si="69"/>
        <v>0.28292595753486799</v>
      </c>
      <c r="J198">
        <f t="shared" si="70"/>
        <v>2.8530922035109003</v>
      </c>
      <c r="K198">
        <f t="shared" si="71"/>
        <v>1194.8657142857139</v>
      </c>
      <c r="L198">
        <f t="shared" si="72"/>
        <v>870.6661745639525</v>
      </c>
      <c r="M198">
        <f t="shared" si="73"/>
        <v>88.202894141349802</v>
      </c>
      <c r="N198">
        <f t="shared" si="74"/>
        <v>121.04594985908683</v>
      </c>
      <c r="O198">
        <f t="shared" si="75"/>
        <v>1.5564291575444604E-2</v>
      </c>
      <c r="P198">
        <f t="shared" si="76"/>
        <v>2.7645863410442013</v>
      </c>
      <c r="Q198">
        <f t="shared" si="77"/>
        <v>1.5515774819640789E-2</v>
      </c>
      <c r="R198">
        <f t="shared" si="78"/>
        <v>9.7017056222414352E-3</v>
      </c>
      <c r="S198">
        <f t="shared" si="79"/>
        <v>226.11154620731637</v>
      </c>
      <c r="T198">
        <f t="shared" si="80"/>
        <v>36.688683232997015</v>
      </c>
      <c r="U198">
        <f t="shared" si="81"/>
        <v>35.442885714285708</v>
      </c>
      <c r="V198">
        <f t="shared" si="82"/>
        <v>5.7883859706104595</v>
      </c>
      <c r="W198">
        <f t="shared" si="83"/>
        <v>69.924263631909994</v>
      </c>
      <c r="X198">
        <f t="shared" si="84"/>
        <v>4.0306391268420212</v>
      </c>
      <c r="Y198">
        <f t="shared" si="85"/>
        <v>5.7642925609625388</v>
      </c>
      <c r="Z198">
        <f t="shared" si="86"/>
        <v>1.7577468437684383</v>
      </c>
      <c r="AA198">
        <f t="shared" si="87"/>
        <v>-12.477034727287677</v>
      </c>
      <c r="AB198">
        <f t="shared" si="88"/>
        <v>-11.259238217021259</v>
      </c>
      <c r="AC198">
        <f t="shared" si="89"/>
        <v>-0.95489315064281355</v>
      </c>
      <c r="AD198">
        <f t="shared" si="90"/>
        <v>201.42038011236463</v>
      </c>
      <c r="AE198">
        <f t="shared" si="91"/>
        <v>13.735961011773725</v>
      </c>
      <c r="AF198">
        <f t="shared" si="92"/>
        <v>0.26908983350417259</v>
      </c>
      <c r="AG198">
        <f t="shared" si="93"/>
        <v>2.8530922035109003</v>
      </c>
      <c r="AH198">
        <v>1257.06685373243</v>
      </c>
      <c r="AI198">
        <v>1247.0694545454539</v>
      </c>
      <c r="AJ198">
        <v>1.797651448342829</v>
      </c>
      <c r="AK198">
        <v>66.492370730990942</v>
      </c>
      <c r="AL198">
        <f t="shared" si="94"/>
        <v>0.28292595753486799</v>
      </c>
      <c r="AM198">
        <v>39.534110227661223</v>
      </c>
      <c r="AN198">
        <v>39.785745054945068</v>
      </c>
      <c r="AO198">
        <v>-1.6473964221185231E-4</v>
      </c>
      <c r="AP198">
        <v>87.124668143058287</v>
      </c>
      <c r="AQ198">
        <v>36</v>
      </c>
      <c r="AR198">
        <v>6</v>
      </c>
      <c r="AS198">
        <f t="shared" si="95"/>
        <v>1</v>
      </c>
      <c r="AT198">
        <f t="shared" si="96"/>
        <v>0</v>
      </c>
      <c r="AU198">
        <f t="shared" si="97"/>
        <v>46890.67433555911</v>
      </c>
      <c r="AV198">
        <f t="shared" si="98"/>
        <v>1199.977142857143</v>
      </c>
      <c r="AW198">
        <f t="shared" si="99"/>
        <v>1025.9057710918737</v>
      </c>
      <c r="AX198">
        <f t="shared" si="100"/>
        <v>0.85493776043866498</v>
      </c>
      <c r="AY198">
        <f t="shared" si="101"/>
        <v>0.18842987764662356</v>
      </c>
      <c r="AZ198">
        <v>6</v>
      </c>
      <c r="BA198">
        <v>0.5</v>
      </c>
      <c r="BB198" t="s">
        <v>355</v>
      </c>
      <c r="BC198">
        <v>2</v>
      </c>
      <c r="BD198" t="b">
        <v>1</v>
      </c>
      <c r="BE198">
        <v>1665770490.5999999</v>
      </c>
      <c r="BF198">
        <v>1194.8657142857139</v>
      </c>
      <c r="BG198">
        <v>1207.841428571428</v>
      </c>
      <c r="BH198">
        <v>39.787142857142847</v>
      </c>
      <c r="BI198">
        <v>39.548642857142852</v>
      </c>
      <c r="BJ198">
        <v>1195.8171428571429</v>
      </c>
      <c r="BK198">
        <v>39.563985714285707</v>
      </c>
      <c r="BL198">
        <v>650.0214285714286</v>
      </c>
      <c r="BM198">
        <v>101.2051428571429</v>
      </c>
      <c r="BN198">
        <v>9.9922985714285706E-2</v>
      </c>
      <c r="BO198">
        <v>35.367342857142859</v>
      </c>
      <c r="BP198">
        <v>35.442885714285708</v>
      </c>
      <c r="BQ198">
        <v>999.89999999999986</v>
      </c>
      <c r="BR198">
        <v>0</v>
      </c>
      <c r="BS198">
        <v>0</v>
      </c>
      <c r="BT198">
        <v>8979.7314285714292</v>
      </c>
      <c r="BU198">
        <v>0</v>
      </c>
      <c r="BV198">
        <v>398.83328571428581</v>
      </c>
      <c r="BW198">
        <v>-12.97654285714286</v>
      </c>
      <c r="BX198">
        <v>1244.3742857142861</v>
      </c>
      <c r="BY198">
        <v>1257.5771428571429</v>
      </c>
      <c r="BZ198">
        <v>0.23849114285714279</v>
      </c>
      <c r="CA198">
        <v>1207.841428571428</v>
      </c>
      <c r="CB198">
        <v>39.548642857142852</v>
      </c>
      <c r="CC198">
        <v>4.0266671428571428</v>
      </c>
      <c r="CD198">
        <v>4.0025300000000001</v>
      </c>
      <c r="CE198">
        <v>29.02101428571428</v>
      </c>
      <c r="CF198">
        <v>28.91714285714286</v>
      </c>
      <c r="CG198">
        <v>1199.977142857143</v>
      </c>
      <c r="CH198">
        <v>0.49999199999999988</v>
      </c>
      <c r="CI198">
        <v>0.50000800000000012</v>
      </c>
      <c r="CJ198">
        <v>0</v>
      </c>
      <c r="CK198">
        <v>1107.818571428571</v>
      </c>
      <c r="CL198">
        <v>4.9990899999999998</v>
      </c>
      <c r="CM198">
        <v>12439.88571428571</v>
      </c>
      <c r="CN198">
        <v>9557.64</v>
      </c>
      <c r="CO198">
        <v>46.811999999999998</v>
      </c>
      <c r="CP198">
        <v>49.892714285714291</v>
      </c>
      <c r="CQ198">
        <v>47.686999999999998</v>
      </c>
      <c r="CR198">
        <v>48.436999999999998</v>
      </c>
      <c r="CS198">
        <v>48.186999999999998</v>
      </c>
      <c r="CT198">
        <v>597.48142857142852</v>
      </c>
      <c r="CU198">
        <v>597.50142857142862</v>
      </c>
      <c r="CV198">
        <v>0</v>
      </c>
      <c r="CW198">
        <v>1665770498</v>
      </c>
      <c r="CX198">
        <v>0</v>
      </c>
      <c r="CY198">
        <v>1665769350.0999999</v>
      </c>
      <c r="CZ198" t="s">
        <v>356</v>
      </c>
      <c r="DA198">
        <v>1665769350.0999999</v>
      </c>
      <c r="DB198">
        <v>1665769349.0999999</v>
      </c>
      <c r="DC198">
        <v>11</v>
      </c>
      <c r="DD198">
        <v>-2.3E-2</v>
      </c>
      <c r="DE198">
        <v>-8.9999999999999993E-3</v>
      </c>
      <c r="DF198">
        <v>-1.113</v>
      </c>
      <c r="DG198">
        <v>0.21099999999999999</v>
      </c>
      <c r="DH198">
        <v>415</v>
      </c>
      <c r="DI198">
        <v>39</v>
      </c>
      <c r="DJ198">
        <v>0.32</v>
      </c>
      <c r="DK198">
        <v>0.12</v>
      </c>
      <c r="DL198">
        <v>-13.065915</v>
      </c>
      <c r="DM198">
        <v>-6.3323076923021596E-2</v>
      </c>
      <c r="DN198">
        <v>4.9820375098949071E-2</v>
      </c>
      <c r="DO198">
        <v>1</v>
      </c>
      <c r="DP198">
        <v>0.23000999999999999</v>
      </c>
      <c r="DQ198">
        <v>0.17635303564727919</v>
      </c>
      <c r="DR198">
        <v>1.7868798874015011E-2</v>
      </c>
      <c r="DS198">
        <v>0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357</v>
      </c>
      <c r="EA198">
        <v>3.2932399999999999</v>
      </c>
      <c r="EB198">
        <v>2.62486</v>
      </c>
      <c r="EC198">
        <v>0.20796500000000001</v>
      </c>
      <c r="ED198">
        <v>0.20783599999999999</v>
      </c>
      <c r="EE198">
        <v>0.15376500000000001</v>
      </c>
      <c r="EF198">
        <v>0.15170800000000001</v>
      </c>
      <c r="EG198">
        <v>23857.4</v>
      </c>
      <c r="EH198">
        <v>24329</v>
      </c>
      <c r="EI198">
        <v>28048.7</v>
      </c>
      <c r="EJ198">
        <v>29593.1</v>
      </c>
      <c r="EK198">
        <v>32609.200000000001</v>
      </c>
      <c r="EL198">
        <v>34892.199999999997</v>
      </c>
      <c r="EM198">
        <v>39528.9</v>
      </c>
      <c r="EN198">
        <v>42348.5</v>
      </c>
      <c r="EO198">
        <v>2.1174499999999998</v>
      </c>
      <c r="EP198">
        <v>2.12337</v>
      </c>
      <c r="EQ198">
        <v>6.38291E-2</v>
      </c>
      <c r="ER198">
        <v>0</v>
      </c>
      <c r="ES198">
        <v>34.409199999999998</v>
      </c>
      <c r="ET198">
        <v>999.9</v>
      </c>
      <c r="EU198">
        <v>64.7</v>
      </c>
      <c r="EV198">
        <v>38.799999999999997</v>
      </c>
      <c r="EW198">
        <v>44.438699999999997</v>
      </c>
      <c r="EX198">
        <v>57.417499999999997</v>
      </c>
      <c r="EY198">
        <v>-2.69231</v>
      </c>
      <c r="EZ198">
        <v>2</v>
      </c>
      <c r="FA198">
        <v>0.76234500000000005</v>
      </c>
      <c r="FB198">
        <v>2.1776499999999999</v>
      </c>
      <c r="FC198">
        <v>20.252800000000001</v>
      </c>
      <c r="FD198">
        <v>5.21624</v>
      </c>
      <c r="FE198">
        <v>12.0099</v>
      </c>
      <c r="FF198">
        <v>4.9852499999999997</v>
      </c>
      <c r="FG198">
        <v>3.2845499999999999</v>
      </c>
      <c r="FH198">
        <v>8050.7</v>
      </c>
      <c r="FI198">
        <v>9999</v>
      </c>
      <c r="FJ198">
        <v>9999</v>
      </c>
      <c r="FK198">
        <v>562.4</v>
      </c>
      <c r="FL198">
        <v>1.8658600000000001</v>
      </c>
      <c r="FM198">
        <v>1.8622099999999999</v>
      </c>
      <c r="FN198">
        <v>1.86432</v>
      </c>
      <c r="FO198">
        <v>1.8604099999999999</v>
      </c>
      <c r="FP198">
        <v>1.86111</v>
      </c>
      <c r="FQ198">
        <v>1.8602000000000001</v>
      </c>
      <c r="FR198">
        <v>1.86191</v>
      </c>
      <c r="FS198">
        <v>1.8585199999999999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-0.95</v>
      </c>
      <c r="GH198">
        <v>0.22320000000000001</v>
      </c>
      <c r="GI198">
        <v>-1.0539319262819791</v>
      </c>
      <c r="GJ198">
        <v>-4.1205714796583209E-4</v>
      </c>
      <c r="GK198">
        <v>7.7744911336874259E-7</v>
      </c>
      <c r="GL198">
        <v>-3.0144991668536769E-10</v>
      </c>
      <c r="GM198">
        <v>-0.1266511706023529</v>
      </c>
      <c r="GN198">
        <v>4.3598202540073173E-3</v>
      </c>
      <c r="GO198">
        <v>2.9285056325319391E-4</v>
      </c>
      <c r="GP198">
        <v>-4.5385929978810709E-6</v>
      </c>
      <c r="GQ198">
        <v>2</v>
      </c>
      <c r="GR198">
        <v>2069</v>
      </c>
      <c r="GS198">
        <v>4</v>
      </c>
      <c r="GT198">
        <v>38</v>
      </c>
      <c r="GU198">
        <v>19</v>
      </c>
      <c r="GV198">
        <v>19.100000000000001</v>
      </c>
      <c r="GW198">
        <v>3.27637</v>
      </c>
      <c r="GX198">
        <v>2.5573700000000001</v>
      </c>
      <c r="GY198">
        <v>2.04834</v>
      </c>
      <c r="GZ198">
        <v>2.6232899999999999</v>
      </c>
      <c r="HA198">
        <v>2.1972700000000001</v>
      </c>
      <c r="HB198">
        <v>2.3547400000000001</v>
      </c>
      <c r="HC198">
        <v>43.6173</v>
      </c>
      <c r="HD198">
        <v>16.2685</v>
      </c>
      <c r="HE198">
        <v>18</v>
      </c>
      <c r="HF198">
        <v>653.35</v>
      </c>
      <c r="HG198">
        <v>730.03800000000001</v>
      </c>
      <c r="HH198">
        <v>31.0001</v>
      </c>
      <c r="HI198">
        <v>36.7879</v>
      </c>
      <c r="HJ198">
        <v>30.000299999999999</v>
      </c>
      <c r="HK198">
        <v>36.535299999999999</v>
      </c>
      <c r="HL198">
        <v>36.505600000000001</v>
      </c>
      <c r="HM198">
        <v>65.594099999999997</v>
      </c>
      <c r="HN198">
        <v>13.0067</v>
      </c>
      <c r="HO198">
        <v>100</v>
      </c>
      <c r="HP198">
        <v>31</v>
      </c>
      <c r="HQ198">
        <v>1223.8800000000001</v>
      </c>
      <c r="HR198">
        <v>39.683199999999999</v>
      </c>
      <c r="HS198">
        <v>98.743799999999993</v>
      </c>
      <c r="HT198">
        <v>98.155199999999994</v>
      </c>
    </row>
    <row r="199" spans="1:228" x14ac:dyDescent="0.2">
      <c r="A199">
        <v>184</v>
      </c>
      <c r="B199">
        <v>1665770496.5999999</v>
      </c>
      <c r="C199">
        <v>730.5</v>
      </c>
      <c r="D199" t="s">
        <v>727</v>
      </c>
      <c r="E199" t="s">
        <v>728</v>
      </c>
      <c r="F199">
        <v>4</v>
      </c>
      <c r="G199">
        <v>1665770494.2874999</v>
      </c>
      <c r="H199">
        <f t="shared" si="68"/>
        <v>2.3965296396389355E-4</v>
      </c>
      <c r="I199">
        <f t="shared" si="69"/>
        <v>0.23965296396389354</v>
      </c>
      <c r="J199">
        <f t="shared" si="70"/>
        <v>3.4029232107621006</v>
      </c>
      <c r="K199">
        <f t="shared" si="71"/>
        <v>1201.00875</v>
      </c>
      <c r="L199">
        <f t="shared" si="72"/>
        <v>758.67075497330495</v>
      </c>
      <c r="M199">
        <f t="shared" si="73"/>
        <v>76.857031859000102</v>
      </c>
      <c r="N199">
        <f t="shared" si="74"/>
        <v>121.66801890885569</v>
      </c>
      <c r="O199">
        <f t="shared" si="75"/>
        <v>1.3188106025707221E-2</v>
      </c>
      <c r="P199">
        <f t="shared" si="76"/>
        <v>2.763880990317523</v>
      </c>
      <c r="Q199">
        <f t="shared" si="77"/>
        <v>1.3153245687004914E-2</v>
      </c>
      <c r="R199">
        <f t="shared" si="78"/>
        <v>8.2239028809533727E-3</v>
      </c>
      <c r="S199">
        <f t="shared" si="79"/>
        <v>226.11585553549142</v>
      </c>
      <c r="T199">
        <f t="shared" si="80"/>
        <v>36.697374840655542</v>
      </c>
      <c r="U199">
        <f t="shared" si="81"/>
        <v>35.439862499999997</v>
      </c>
      <c r="V199">
        <f t="shared" si="82"/>
        <v>5.7874200776223503</v>
      </c>
      <c r="W199">
        <f t="shared" si="83"/>
        <v>69.945365288802449</v>
      </c>
      <c r="X199">
        <f t="shared" si="84"/>
        <v>4.0310861213661688</v>
      </c>
      <c r="Y199">
        <f t="shared" si="85"/>
        <v>5.7631926071469168</v>
      </c>
      <c r="Z199">
        <f t="shared" si="86"/>
        <v>1.7563339562561815</v>
      </c>
      <c r="AA199">
        <f t="shared" si="87"/>
        <v>-10.568695710807706</v>
      </c>
      <c r="AB199">
        <f t="shared" si="88"/>
        <v>-11.320757589401076</v>
      </c>
      <c r="AC199">
        <f t="shared" si="89"/>
        <v>-0.96032535582989986</v>
      </c>
      <c r="AD199">
        <f t="shared" si="90"/>
        <v>203.26607687945275</v>
      </c>
      <c r="AE199">
        <f t="shared" si="91"/>
        <v>13.680942205670162</v>
      </c>
      <c r="AF199">
        <f t="shared" si="92"/>
        <v>0.19544071507664079</v>
      </c>
      <c r="AG199">
        <f t="shared" si="93"/>
        <v>3.4029232107621006</v>
      </c>
      <c r="AH199">
        <v>1263.9317402663089</v>
      </c>
      <c r="AI199">
        <v>1253.8399393939389</v>
      </c>
      <c r="AJ199">
        <v>1.6900061738964529</v>
      </c>
      <c r="AK199">
        <v>66.492370730990942</v>
      </c>
      <c r="AL199">
        <f t="shared" si="94"/>
        <v>0.23965296396389354</v>
      </c>
      <c r="AM199">
        <v>39.588557183210177</v>
      </c>
      <c r="AN199">
        <v>39.802084615384658</v>
      </c>
      <c r="AO199">
        <v>-2.1141780441753929E-4</v>
      </c>
      <c r="AP199">
        <v>87.124668143058287</v>
      </c>
      <c r="AQ199">
        <v>36</v>
      </c>
      <c r="AR199">
        <v>6</v>
      </c>
      <c r="AS199">
        <f t="shared" si="95"/>
        <v>1</v>
      </c>
      <c r="AT199">
        <f t="shared" si="96"/>
        <v>0</v>
      </c>
      <c r="AU199">
        <f t="shared" si="97"/>
        <v>46871.951378305574</v>
      </c>
      <c r="AV199">
        <f t="shared" si="98"/>
        <v>1200</v>
      </c>
      <c r="AW199">
        <f t="shared" si="99"/>
        <v>1025.9253137489593</v>
      </c>
      <c r="AX199">
        <f t="shared" si="100"/>
        <v>0.85493776145746603</v>
      </c>
      <c r="AY199">
        <f t="shared" si="101"/>
        <v>0.18842987961290952</v>
      </c>
      <c r="AZ199">
        <v>6</v>
      </c>
      <c r="BA199">
        <v>0.5</v>
      </c>
      <c r="BB199" t="s">
        <v>355</v>
      </c>
      <c r="BC199">
        <v>2</v>
      </c>
      <c r="BD199" t="b">
        <v>1</v>
      </c>
      <c r="BE199">
        <v>1665770494.2874999</v>
      </c>
      <c r="BF199">
        <v>1201.00875</v>
      </c>
      <c r="BG199">
        <v>1213.85375</v>
      </c>
      <c r="BH199">
        <v>39.7916375</v>
      </c>
      <c r="BI199">
        <v>39.618412500000012</v>
      </c>
      <c r="BJ199">
        <v>1201.9575</v>
      </c>
      <c r="BK199">
        <v>39.568437500000002</v>
      </c>
      <c r="BL199">
        <v>650.01175000000001</v>
      </c>
      <c r="BM199">
        <v>101.204875</v>
      </c>
      <c r="BN199">
        <v>9.9981362500000004E-2</v>
      </c>
      <c r="BO199">
        <v>35.363887499999997</v>
      </c>
      <c r="BP199">
        <v>35.439862499999997</v>
      </c>
      <c r="BQ199">
        <v>999.9</v>
      </c>
      <c r="BR199">
        <v>0</v>
      </c>
      <c r="BS199">
        <v>0</v>
      </c>
      <c r="BT199">
        <v>8976.0149999999994</v>
      </c>
      <c r="BU199">
        <v>0</v>
      </c>
      <c r="BV199">
        <v>208.09037499999999</v>
      </c>
      <c r="BW199">
        <v>-12.8483</v>
      </c>
      <c r="BX199">
        <v>1250.7774999999999</v>
      </c>
      <c r="BY199">
        <v>1263.93</v>
      </c>
      <c r="BZ199">
        <v>0.17321724999999999</v>
      </c>
      <c r="CA199">
        <v>1213.85375</v>
      </c>
      <c r="CB199">
        <v>39.618412500000012</v>
      </c>
      <c r="CC199">
        <v>4.0271050000000006</v>
      </c>
      <c r="CD199">
        <v>4.0095762500000003</v>
      </c>
      <c r="CE199">
        <v>29.0229</v>
      </c>
      <c r="CF199">
        <v>28.947524999999999</v>
      </c>
      <c r="CG199">
        <v>1200</v>
      </c>
      <c r="CH199">
        <v>0.49999199999999999</v>
      </c>
      <c r="CI199">
        <v>0.50000800000000001</v>
      </c>
      <c r="CJ199">
        <v>0</v>
      </c>
      <c r="CK199">
        <v>1107.6524999999999</v>
      </c>
      <c r="CL199">
        <v>4.9990899999999998</v>
      </c>
      <c r="CM199">
        <v>12421.9375</v>
      </c>
      <c r="CN199">
        <v>9557.8250000000007</v>
      </c>
      <c r="CO199">
        <v>46.811999999999998</v>
      </c>
      <c r="CP199">
        <v>49.875</v>
      </c>
      <c r="CQ199">
        <v>47.686999999999998</v>
      </c>
      <c r="CR199">
        <v>48.436999999999998</v>
      </c>
      <c r="CS199">
        <v>48.186999999999998</v>
      </c>
      <c r="CT199">
        <v>597.49125000000004</v>
      </c>
      <c r="CU199">
        <v>597.51125000000002</v>
      </c>
      <c r="CV199">
        <v>0</v>
      </c>
      <c r="CW199">
        <v>1665770502.2</v>
      </c>
      <c r="CX199">
        <v>0</v>
      </c>
      <c r="CY199">
        <v>1665769350.0999999</v>
      </c>
      <c r="CZ199" t="s">
        <v>356</v>
      </c>
      <c r="DA199">
        <v>1665769350.0999999</v>
      </c>
      <c r="DB199">
        <v>1665769349.0999999</v>
      </c>
      <c r="DC199">
        <v>11</v>
      </c>
      <c r="DD199">
        <v>-2.3E-2</v>
      </c>
      <c r="DE199">
        <v>-8.9999999999999993E-3</v>
      </c>
      <c r="DF199">
        <v>-1.113</v>
      </c>
      <c r="DG199">
        <v>0.21099999999999999</v>
      </c>
      <c r="DH199">
        <v>415</v>
      </c>
      <c r="DI199">
        <v>39</v>
      </c>
      <c r="DJ199">
        <v>0.32</v>
      </c>
      <c r="DK199">
        <v>0.12</v>
      </c>
      <c r="DL199">
        <v>-13.021352500000001</v>
      </c>
      <c r="DM199">
        <v>0.67086191369608494</v>
      </c>
      <c r="DN199">
        <v>0.1092154132609038</v>
      </c>
      <c r="DO199">
        <v>0</v>
      </c>
      <c r="DP199">
        <v>0.2258164</v>
      </c>
      <c r="DQ199">
        <v>-6.9932037523452312E-2</v>
      </c>
      <c r="DR199">
        <v>2.629952977222217E-2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357</v>
      </c>
      <c r="EA199">
        <v>3.2932100000000002</v>
      </c>
      <c r="EB199">
        <v>2.62513</v>
      </c>
      <c r="EC199">
        <v>0.20866699999999999</v>
      </c>
      <c r="ED199">
        <v>0.20855199999999999</v>
      </c>
      <c r="EE199">
        <v>0.15381300000000001</v>
      </c>
      <c r="EF199">
        <v>0.151833</v>
      </c>
      <c r="EG199">
        <v>23835.8</v>
      </c>
      <c r="EH199">
        <v>24306.7</v>
      </c>
      <c r="EI199">
        <v>28048.400000000001</v>
      </c>
      <c r="EJ199">
        <v>29592.9</v>
      </c>
      <c r="EK199">
        <v>32607.3</v>
      </c>
      <c r="EL199">
        <v>34887</v>
      </c>
      <c r="EM199">
        <v>39528.9</v>
      </c>
      <c r="EN199">
        <v>42348.5</v>
      </c>
      <c r="EO199">
        <v>2.1173700000000002</v>
      </c>
      <c r="EP199">
        <v>2.1234000000000002</v>
      </c>
      <c r="EQ199">
        <v>6.4242599999999997E-2</v>
      </c>
      <c r="ER199">
        <v>0</v>
      </c>
      <c r="ES199">
        <v>34.403100000000002</v>
      </c>
      <c r="ET199">
        <v>999.9</v>
      </c>
      <c r="EU199">
        <v>64.7</v>
      </c>
      <c r="EV199">
        <v>38.799999999999997</v>
      </c>
      <c r="EW199">
        <v>44.439100000000003</v>
      </c>
      <c r="EX199">
        <v>57.267499999999998</v>
      </c>
      <c r="EY199">
        <v>-2.6842999999999999</v>
      </c>
      <c r="EZ199">
        <v>2</v>
      </c>
      <c r="FA199">
        <v>0.76235299999999995</v>
      </c>
      <c r="FB199">
        <v>2.1737700000000002</v>
      </c>
      <c r="FC199">
        <v>20.252700000000001</v>
      </c>
      <c r="FD199">
        <v>5.2160900000000003</v>
      </c>
      <c r="FE199">
        <v>12.0099</v>
      </c>
      <c r="FF199">
        <v>4.9851000000000001</v>
      </c>
      <c r="FG199">
        <v>3.2845499999999999</v>
      </c>
      <c r="FH199">
        <v>8051</v>
      </c>
      <c r="FI199">
        <v>9999</v>
      </c>
      <c r="FJ199">
        <v>9999</v>
      </c>
      <c r="FK199">
        <v>562.4</v>
      </c>
      <c r="FL199">
        <v>1.8658399999999999</v>
      </c>
      <c r="FM199">
        <v>1.86222</v>
      </c>
      <c r="FN199">
        <v>1.86432</v>
      </c>
      <c r="FO199">
        <v>1.8604000000000001</v>
      </c>
      <c r="FP199">
        <v>1.86111</v>
      </c>
      <c r="FQ199">
        <v>1.86019</v>
      </c>
      <c r="FR199">
        <v>1.86188</v>
      </c>
      <c r="FS199">
        <v>1.8585100000000001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-0.95</v>
      </c>
      <c r="GH199">
        <v>0.2233</v>
      </c>
      <c r="GI199">
        <v>-1.0539319262819791</v>
      </c>
      <c r="GJ199">
        <v>-4.1205714796583209E-4</v>
      </c>
      <c r="GK199">
        <v>7.7744911336874259E-7</v>
      </c>
      <c r="GL199">
        <v>-3.0144991668536769E-10</v>
      </c>
      <c r="GM199">
        <v>-0.1266511706023529</v>
      </c>
      <c r="GN199">
        <v>4.3598202540073173E-3</v>
      </c>
      <c r="GO199">
        <v>2.9285056325319391E-4</v>
      </c>
      <c r="GP199">
        <v>-4.5385929978810709E-6</v>
      </c>
      <c r="GQ199">
        <v>2</v>
      </c>
      <c r="GR199">
        <v>2069</v>
      </c>
      <c r="GS199">
        <v>4</v>
      </c>
      <c r="GT199">
        <v>38</v>
      </c>
      <c r="GU199">
        <v>19.100000000000001</v>
      </c>
      <c r="GV199">
        <v>19.100000000000001</v>
      </c>
      <c r="GW199">
        <v>3.2910200000000001</v>
      </c>
      <c r="GX199">
        <v>2.5610400000000002</v>
      </c>
      <c r="GY199">
        <v>2.04834</v>
      </c>
      <c r="GZ199">
        <v>2.6208499999999999</v>
      </c>
      <c r="HA199">
        <v>2.1972700000000001</v>
      </c>
      <c r="HB199">
        <v>2.34009</v>
      </c>
      <c r="HC199">
        <v>43.59</v>
      </c>
      <c r="HD199">
        <v>16.2685</v>
      </c>
      <c r="HE199">
        <v>18</v>
      </c>
      <c r="HF199">
        <v>653.32299999999998</v>
      </c>
      <c r="HG199">
        <v>730.101</v>
      </c>
      <c r="HH199">
        <v>30.999500000000001</v>
      </c>
      <c r="HI199">
        <v>36.7913</v>
      </c>
      <c r="HJ199">
        <v>30.0001</v>
      </c>
      <c r="HK199">
        <v>36.538600000000002</v>
      </c>
      <c r="HL199">
        <v>36.508899999999997</v>
      </c>
      <c r="HM199">
        <v>65.885499999999993</v>
      </c>
      <c r="HN199">
        <v>13.0067</v>
      </c>
      <c r="HO199">
        <v>100</v>
      </c>
      <c r="HP199">
        <v>31</v>
      </c>
      <c r="HQ199">
        <v>1230.57</v>
      </c>
      <c r="HR199">
        <v>39.667900000000003</v>
      </c>
      <c r="HS199">
        <v>98.743200000000002</v>
      </c>
      <c r="HT199">
        <v>98.154799999999994</v>
      </c>
    </row>
    <row r="200" spans="1:228" x14ac:dyDescent="0.2">
      <c r="A200">
        <v>185</v>
      </c>
      <c r="B200">
        <v>1665770500.5999999</v>
      </c>
      <c r="C200">
        <v>734.5</v>
      </c>
      <c r="D200" t="s">
        <v>729</v>
      </c>
      <c r="E200" t="s">
        <v>730</v>
      </c>
      <c r="F200">
        <v>4</v>
      </c>
      <c r="G200">
        <v>1665770498.5999999</v>
      </c>
      <c r="H200">
        <f t="shared" si="68"/>
        <v>2.4846177063470341E-4</v>
      </c>
      <c r="I200">
        <f t="shared" si="69"/>
        <v>0.24846177063470343</v>
      </c>
      <c r="J200">
        <f t="shared" si="70"/>
        <v>3.0492443631023853</v>
      </c>
      <c r="K200">
        <f t="shared" si="71"/>
        <v>1208.1928571428571</v>
      </c>
      <c r="L200">
        <f t="shared" si="72"/>
        <v>821.4458645738232</v>
      </c>
      <c r="M200">
        <f t="shared" si="73"/>
        <v>83.216013014161859</v>
      </c>
      <c r="N200">
        <f t="shared" si="74"/>
        <v>122.39515330176914</v>
      </c>
      <c r="O200">
        <f t="shared" si="75"/>
        <v>1.3690188526408673E-2</v>
      </c>
      <c r="P200">
        <f t="shared" si="76"/>
        <v>2.7695898618886714</v>
      </c>
      <c r="Q200">
        <f t="shared" si="77"/>
        <v>1.3652704611339744E-2</v>
      </c>
      <c r="R200">
        <f t="shared" si="78"/>
        <v>8.5362995493399561E-3</v>
      </c>
      <c r="S200">
        <f t="shared" si="79"/>
        <v>226.11896396462046</v>
      </c>
      <c r="T200">
        <f t="shared" si="80"/>
        <v>36.682069812675635</v>
      </c>
      <c r="U200">
        <f t="shared" si="81"/>
        <v>35.440085714285708</v>
      </c>
      <c r="V200">
        <f t="shared" si="82"/>
        <v>5.7874913880276475</v>
      </c>
      <c r="W200">
        <f t="shared" si="83"/>
        <v>70.023038561938833</v>
      </c>
      <c r="X200">
        <f t="shared" si="84"/>
        <v>4.0332447283714155</v>
      </c>
      <c r="Y200">
        <f t="shared" si="85"/>
        <v>5.7598824775417468</v>
      </c>
      <c r="Z200">
        <f t="shared" si="86"/>
        <v>1.7542466596562321</v>
      </c>
      <c r="AA200">
        <f t="shared" si="87"/>
        <v>-10.957164084990421</v>
      </c>
      <c r="AB200">
        <f t="shared" si="88"/>
        <v>-12.930603539716273</v>
      </c>
      <c r="AC200">
        <f t="shared" si="89"/>
        <v>-1.0945713603680935</v>
      </c>
      <c r="AD200">
        <f t="shared" si="90"/>
        <v>201.13662497954567</v>
      </c>
      <c r="AE200">
        <f t="shared" si="91"/>
        <v>13.877924968357243</v>
      </c>
      <c r="AF200">
        <f t="shared" si="92"/>
        <v>0.20120142553691081</v>
      </c>
      <c r="AG200">
        <f t="shared" si="93"/>
        <v>3.0492443631023853</v>
      </c>
      <c r="AH200">
        <v>1271.0843960539769</v>
      </c>
      <c r="AI200">
        <v>1260.9629696969689</v>
      </c>
      <c r="AJ200">
        <v>1.7812771190074219</v>
      </c>
      <c r="AK200">
        <v>66.492370730990942</v>
      </c>
      <c r="AL200">
        <f t="shared" si="94"/>
        <v>0.24846177063470343</v>
      </c>
      <c r="AM200">
        <v>39.635374268558238</v>
      </c>
      <c r="AN200">
        <v>39.818065934065963</v>
      </c>
      <c r="AO200">
        <v>7.0977170731441209E-3</v>
      </c>
      <c r="AP200">
        <v>87.124668143058287</v>
      </c>
      <c r="AQ200">
        <v>36</v>
      </c>
      <c r="AR200">
        <v>6</v>
      </c>
      <c r="AS200">
        <f t="shared" si="95"/>
        <v>1</v>
      </c>
      <c r="AT200">
        <f t="shared" si="96"/>
        <v>0</v>
      </c>
      <c r="AU200">
        <f t="shared" si="97"/>
        <v>47029.383929102332</v>
      </c>
      <c r="AV200">
        <f t="shared" si="98"/>
        <v>1200.017142857143</v>
      </c>
      <c r="AW200">
        <f t="shared" si="99"/>
        <v>1025.9399067174199</v>
      </c>
      <c r="AX200">
        <f t="shared" si="100"/>
        <v>0.85493770886867559</v>
      </c>
      <c r="AY200">
        <f t="shared" si="101"/>
        <v>0.18842977811654393</v>
      </c>
      <c r="AZ200">
        <v>6</v>
      </c>
      <c r="BA200">
        <v>0.5</v>
      </c>
      <c r="BB200" t="s">
        <v>355</v>
      </c>
      <c r="BC200">
        <v>2</v>
      </c>
      <c r="BD200" t="b">
        <v>1</v>
      </c>
      <c r="BE200">
        <v>1665770498.5999999</v>
      </c>
      <c r="BF200">
        <v>1208.1928571428571</v>
      </c>
      <c r="BG200">
        <v>1221.228571428572</v>
      </c>
      <c r="BH200">
        <v>39.81315714285715</v>
      </c>
      <c r="BI200">
        <v>39.634814285714278</v>
      </c>
      <c r="BJ200">
        <v>1209.1428571428571</v>
      </c>
      <c r="BK200">
        <v>39.589857142857149</v>
      </c>
      <c r="BL200">
        <v>649.95357142857142</v>
      </c>
      <c r="BM200">
        <v>101.2045714285714</v>
      </c>
      <c r="BN200">
        <v>9.974648571428571E-2</v>
      </c>
      <c r="BO200">
        <v>35.353485714285711</v>
      </c>
      <c r="BP200">
        <v>35.440085714285708</v>
      </c>
      <c r="BQ200">
        <v>999.89999999999986</v>
      </c>
      <c r="BR200">
        <v>0</v>
      </c>
      <c r="BS200">
        <v>0</v>
      </c>
      <c r="BT200">
        <v>9006.34</v>
      </c>
      <c r="BU200">
        <v>0</v>
      </c>
      <c r="BV200">
        <v>201.14571428571429</v>
      </c>
      <c r="BW200">
        <v>-13.03442857142857</v>
      </c>
      <c r="BX200">
        <v>1258.29</v>
      </c>
      <c r="BY200">
        <v>1271.6285714285721</v>
      </c>
      <c r="BZ200">
        <v>0.1783234285714286</v>
      </c>
      <c r="CA200">
        <v>1221.228571428572</v>
      </c>
      <c r="CB200">
        <v>39.634814285714278</v>
      </c>
      <c r="CC200">
        <v>4.0292771428571426</v>
      </c>
      <c r="CD200">
        <v>4.0112285714285711</v>
      </c>
      <c r="CE200">
        <v>29.032228571428579</v>
      </c>
      <c r="CF200">
        <v>28.95465714285714</v>
      </c>
      <c r="CG200">
        <v>1200.017142857143</v>
      </c>
      <c r="CH200">
        <v>0.49999399999999988</v>
      </c>
      <c r="CI200">
        <v>0.50000600000000006</v>
      </c>
      <c r="CJ200">
        <v>0</v>
      </c>
      <c r="CK200">
        <v>1107.8671428571431</v>
      </c>
      <c r="CL200">
        <v>4.9990899999999998</v>
      </c>
      <c r="CM200">
        <v>12418.257142857139</v>
      </c>
      <c r="CN200">
        <v>9557.9557142857138</v>
      </c>
      <c r="CO200">
        <v>46.811999999999998</v>
      </c>
      <c r="CP200">
        <v>49.910428571428568</v>
      </c>
      <c r="CQ200">
        <v>47.686999999999998</v>
      </c>
      <c r="CR200">
        <v>48.436999999999998</v>
      </c>
      <c r="CS200">
        <v>48.186999999999998</v>
      </c>
      <c r="CT200">
        <v>597.50285714285724</v>
      </c>
      <c r="CU200">
        <v>597.51857142857148</v>
      </c>
      <c r="CV200">
        <v>0</v>
      </c>
      <c r="CW200">
        <v>1665770505.8</v>
      </c>
      <c r="CX200">
        <v>0</v>
      </c>
      <c r="CY200">
        <v>1665769350.0999999</v>
      </c>
      <c r="CZ200" t="s">
        <v>356</v>
      </c>
      <c r="DA200">
        <v>1665769350.0999999</v>
      </c>
      <c r="DB200">
        <v>1665769349.0999999</v>
      </c>
      <c r="DC200">
        <v>11</v>
      </c>
      <c r="DD200">
        <v>-2.3E-2</v>
      </c>
      <c r="DE200">
        <v>-8.9999999999999993E-3</v>
      </c>
      <c r="DF200">
        <v>-1.113</v>
      </c>
      <c r="DG200">
        <v>0.21099999999999999</v>
      </c>
      <c r="DH200">
        <v>415</v>
      </c>
      <c r="DI200">
        <v>39</v>
      </c>
      <c r="DJ200">
        <v>0.32</v>
      </c>
      <c r="DK200">
        <v>0.12</v>
      </c>
      <c r="DL200">
        <v>-13.0047</v>
      </c>
      <c r="DM200">
        <v>0.55919549718577688</v>
      </c>
      <c r="DN200">
        <v>0.1083415178959571</v>
      </c>
      <c r="DO200">
        <v>0</v>
      </c>
      <c r="DP200">
        <v>0.21696037500000001</v>
      </c>
      <c r="DQ200">
        <v>-0.26073909568480291</v>
      </c>
      <c r="DR200">
        <v>3.4141249387425403E-2</v>
      </c>
      <c r="DS200">
        <v>0</v>
      </c>
      <c r="DT200">
        <v>0</v>
      </c>
      <c r="DU200">
        <v>0</v>
      </c>
      <c r="DV200">
        <v>0</v>
      </c>
      <c r="DW200">
        <v>-1</v>
      </c>
      <c r="DX200">
        <v>0</v>
      </c>
      <c r="DY200">
        <v>2</v>
      </c>
      <c r="DZ200" t="s">
        <v>363</v>
      </c>
      <c r="EA200">
        <v>3.2931900000000001</v>
      </c>
      <c r="EB200">
        <v>2.6252399999999998</v>
      </c>
      <c r="EC200">
        <v>0.209396</v>
      </c>
      <c r="ED200">
        <v>0.209287</v>
      </c>
      <c r="EE200">
        <v>0.15385199999999999</v>
      </c>
      <c r="EF200">
        <v>0.15182899999999999</v>
      </c>
      <c r="EG200">
        <v>23813.8</v>
      </c>
      <c r="EH200">
        <v>24284.2</v>
      </c>
      <c r="EI200">
        <v>28048.400000000001</v>
      </c>
      <c r="EJ200">
        <v>29593.1</v>
      </c>
      <c r="EK200">
        <v>32605.599999999999</v>
      </c>
      <c r="EL200">
        <v>34887.300000000003</v>
      </c>
      <c r="EM200">
        <v>39528.6</v>
      </c>
      <c r="EN200">
        <v>42348.6</v>
      </c>
      <c r="EO200">
        <v>2.1171799999999998</v>
      </c>
      <c r="EP200">
        <v>2.12337</v>
      </c>
      <c r="EQ200">
        <v>6.4592800000000006E-2</v>
      </c>
      <c r="ER200">
        <v>0</v>
      </c>
      <c r="ES200">
        <v>34.396799999999999</v>
      </c>
      <c r="ET200">
        <v>999.9</v>
      </c>
      <c r="EU200">
        <v>64.7</v>
      </c>
      <c r="EV200">
        <v>38.799999999999997</v>
      </c>
      <c r="EW200">
        <v>44.439100000000003</v>
      </c>
      <c r="EX200">
        <v>57.357500000000002</v>
      </c>
      <c r="EY200">
        <v>-2.7564099999999998</v>
      </c>
      <c r="EZ200">
        <v>2</v>
      </c>
      <c r="FA200">
        <v>0.76241899999999996</v>
      </c>
      <c r="FB200">
        <v>2.1668500000000002</v>
      </c>
      <c r="FC200">
        <v>20.252700000000001</v>
      </c>
      <c r="FD200">
        <v>5.2160900000000003</v>
      </c>
      <c r="FE200">
        <v>12.0099</v>
      </c>
      <c r="FF200">
        <v>4.9847000000000001</v>
      </c>
      <c r="FG200">
        <v>3.2845800000000001</v>
      </c>
      <c r="FH200">
        <v>8051</v>
      </c>
      <c r="FI200">
        <v>9999</v>
      </c>
      <c r="FJ200">
        <v>9999</v>
      </c>
      <c r="FK200">
        <v>562.4</v>
      </c>
      <c r="FL200">
        <v>1.86585</v>
      </c>
      <c r="FM200">
        <v>1.8622399999999999</v>
      </c>
      <c r="FN200">
        <v>1.86432</v>
      </c>
      <c r="FO200">
        <v>1.86039</v>
      </c>
      <c r="FP200">
        <v>1.86111</v>
      </c>
      <c r="FQ200">
        <v>1.8602000000000001</v>
      </c>
      <c r="FR200">
        <v>1.86188</v>
      </c>
      <c r="FS200">
        <v>1.8585199999999999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-0.95</v>
      </c>
      <c r="GH200">
        <v>0.22339999999999999</v>
      </c>
      <c r="GI200">
        <v>-1.0539319262819791</v>
      </c>
      <c r="GJ200">
        <v>-4.1205714796583209E-4</v>
      </c>
      <c r="GK200">
        <v>7.7744911336874259E-7</v>
      </c>
      <c r="GL200">
        <v>-3.0144991668536769E-10</v>
      </c>
      <c r="GM200">
        <v>-0.1266511706023529</v>
      </c>
      <c r="GN200">
        <v>4.3598202540073173E-3</v>
      </c>
      <c r="GO200">
        <v>2.9285056325319391E-4</v>
      </c>
      <c r="GP200">
        <v>-4.5385929978810709E-6</v>
      </c>
      <c r="GQ200">
        <v>2</v>
      </c>
      <c r="GR200">
        <v>2069</v>
      </c>
      <c r="GS200">
        <v>4</v>
      </c>
      <c r="GT200">
        <v>38</v>
      </c>
      <c r="GU200">
        <v>19.2</v>
      </c>
      <c r="GV200">
        <v>19.2</v>
      </c>
      <c r="GW200">
        <v>3.30566</v>
      </c>
      <c r="GX200">
        <v>2.5622600000000002</v>
      </c>
      <c r="GY200">
        <v>2.04834</v>
      </c>
      <c r="GZ200">
        <v>2.6220699999999999</v>
      </c>
      <c r="HA200">
        <v>2.1972700000000001</v>
      </c>
      <c r="HB200">
        <v>2.36084</v>
      </c>
      <c r="HC200">
        <v>43.59</v>
      </c>
      <c r="HD200">
        <v>16.277200000000001</v>
      </c>
      <c r="HE200">
        <v>18</v>
      </c>
      <c r="HF200">
        <v>653.18700000000001</v>
      </c>
      <c r="HG200">
        <v>730.09699999999998</v>
      </c>
      <c r="HH200">
        <v>30.9986</v>
      </c>
      <c r="HI200">
        <v>36.792999999999999</v>
      </c>
      <c r="HJ200">
        <v>30.0002</v>
      </c>
      <c r="HK200">
        <v>36.5411</v>
      </c>
      <c r="HL200">
        <v>36.510599999999997</v>
      </c>
      <c r="HM200">
        <v>66.1661</v>
      </c>
      <c r="HN200">
        <v>13.0067</v>
      </c>
      <c r="HO200">
        <v>100</v>
      </c>
      <c r="HP200">
        <v>31</v>
      </c>
      <c r="HQ200">
        <v>1237.25</v>
      </c>
      <c r="HR200">
        <v>39.667499999999997</v>
      </c>
      <c r="HS200">
        <v>98.742800000000003</v>
      </c>
      <c r="HT200">
        <v>98.155199999999994</v>
      </c>
    </row>
    <row r="201" spans="1:228" x14ac:dyDescent="0.2">
      <c r="A201">
        <v>186</v>
      </c>
      <c r="B201">
        <v>1665770504.5999999</v>
      </c>
      <c r="C201">
        <v>738.5</v>
      </c>
      <c r="D201" t="s">
        <v>731</v>
      </c>
      <c r="E201" t="s">
        <v>732</v>
      </c>
      <c r="F201">
        <v>4</v>
      </c>
      <c r="G201">
        <v>1665770502.2874999</v>
      </c>
      <c r="H201">
        <f t="shared" si="68"/>
        <v>2.3288268393549793E-4</v>
      </c>
      <c r="I201">
        <f t="shared" si="69"/>
        <v>0.23288268393549794</v>
      </c>
      <c r="J201">
        <f t="shared" si="70"/>
        <v>3.2689319128847405</v>
      </c>
      <c r="K201">
        <f t="shared" si="71"/>
        <v>1214.44</v>
      </c>
      <c r="L201">
        <f t="shared" si="72"/>
        <v>777.39008730606042</v>
      </c>
      <c r="M201">
        <f t="shared" si="73"/>
        <v>78.752338371080796</v>
      </c>
      <c r="N201">
        <f t="shared" si="74"/>
        <v>123.0270251358655</v>
      </c>
      <c r="O201">
        <f t="shared" si="75"/>
        <v>1.284464454175875E-2</v>
      </c>
      <c r="P201">
        <f t="shared" si="76"/>
        <v>2.7664042933463979</v>
      </c>
      <c r="Q201">
        <f t="shared" si="77"/>
        <v>1.2811603936521979E-2</v>
      </c>
      <c r="R201">
        <f t="shared" si="78"/>
        <v>8.0102138898584044E-3</v>
      </c>
      <c r="S201">
        <f t="shared" si="79"/>
        <v>226.11495069809729</v>
      </c>
      <c r="T201">
        <f t="shared" si="80"/>
        <v>36.682222098137835</v>
      </c>
      <c r="U201">
        <f t="shared" si="81"/>
        <v>35.437824999999997</v>
      </c>
      <c r="V201">
        <f t="shared" si="82"/>
        <v>5.7867691915330521</v>
      </c>
      <c r="W201">
        <f t="shared" si="83"/>
        <v>70.067631449530936</v>
      </c>
      <c r="X201">
        <f t="shared" si="84"/>
        <v>4.0345905200484546</v>
      </c>
      <c r="Y201">
        <f t="shared" si="85"/>
        <v>5.7581374403308221</v>
      </c>
      <c r="Z201">
        <f t="shared" si="86"/>
        <v>1.7521786714845975</v>
      </c>
      <c r="AA201">
        <f t="shared" si="87"/>
        <v>-10.270126361555459</v>
      </c>
      <c r="AB201">
        <f t="shared" si="88"/>
        <v>-13.396715025713828</v>
      </c>
      <c r="AC201">
        <f t="shared" si="89"/>
        <v>-1.135290625685146</v>
      </c>
      <c r="AD201">
        <f t="shared" si="90"/>
        <v>201.31281868514284</v>
      </c>
      <c r="AE201">
        <f t="shared" si="91"/>
        <v>13.855924105911244</v>
      </c>
      <c r="AF201">
        <f t="shared" si="92"/>
        <v>0.21693663576874644</v>
      </c>
      <c r="AG201">
        <f t="shared" si="93"/>
        <v>3.2689319128847405</v>
      </c>
      <c r="AH201">
        <v>1278.1883528921769</v>
      </c>
      <c r="AI201">
        <v>1267.9889090909089</v>
      </c>
      <c r="AJ201">
        <v>1.7486108851771061</v>
      </c>
      <c r="AK201">
        <v>66.492370730990942</v>
      </c>
      <c r="AL201">
        <f t="shared" si="94"/>
        <v>0.23288268393549794</v>
      </c>
      <c r="AM201">
        <v>39.635119866999673</v>
      </c>
      <c r="AN201">
        <v>39.833682417582438</v>
      </c>
      <c r="AO201">
        <v>1.4807197451674589E-3</v>
      </c>
      <c r="AP201">
        <v>87.124668143058287</v>
      </c>
      <c r="AQ201">
        <v>36</v>
      </c>
      <c r="AR201">
        <v>6</v>
      </c>
      <c r="AS201">
        <f t="shared" si="95"/>
        <v>1</v>
      </c>
      <c r="AT201">
        <f t="shared" si="96"/>
        <v>0</v>
      </c>
      <c r="AU201">
        <f t="shared" si="97"/>
        <v>46943.223530703181</v>
      </c>
      <c r="AV201">
        <f t="shared" si="98"/>
        <v>1200</v>
      </c>
      <c r="AW201">
        <f t="shared" si="99"/>
        <v>1025.9248449212937</v>
      </c>
      <c r="AX201">
        <f t="shared" si="100"/>
        <v>0.85493737076774479</v>
      </c>
      <c r="AY201">
        <f t="shared" si="101"/>
        <v>0.18842912558174774</v>
      </c>
      <c r="AZ201">
        <v>6</v>
      </c>
      <c r="BA201">
        <v>0.5</v>
      </c>
      <c r="BB201" t="s">
        <v>355</v>
      </c>
      <c r="BC201">
        <v>2</v>
      </c>
      <c r="BD201" t="b">
        <v>1</v>
      </c>
      <c r="BE201">
        <v>1665770502.2874999</v>
      </c>
      <c r="BF201">
        <v>1214.44</v>
      </c>
      <c r="BG201">
        <v>1227.4725000000001</v>
      </c>
      <c r="BH201">
        <v>39.826762500000001</v>
      </c>
      <c r="BI201">
        <v>39.634500000000003</v>
      </c>
      <c r="BJ201">
        <v>1215.3887500000001</v>
      </c>
      <c r="BK201">
        <v>39.603362500000003</v>
      </c>
      <c r="BL201">
        <v>650.03862500000002</v>
      </c>
      <c r="BM201">
        <v>101.20337499999999</v>
      </c>
      <c r="BN201">
        <v>0.1001271375</v>
      </c>
      <c r="BO201">
        <v>35.347999999999999</v>
      </c>
      <c r="BP201">
        <v>35.437824999999997</v>
      </c>
      <c r="BQ201">
        <v>999.9</v>
      </c>
      <c r="BR201">
        <v>0</v>
      </c>
      <c r="BS201">
        <v>0</v>
      </c>
      <c r="BT201">
        <v>8989.5324999999993</v>
      </c>
      <c r="BU201">
        <v>0</v>
      </c>
      <c r="BV201">
        <v>194.19862499999999</v>
      </c>
      <c r="BW201">
        <v>-13.0336125</v>
      </c>
      <c r="BX201">
        <v>1264.81375</v>
      </c>
      <c r="BY201">
        <v>1278.1300000000001</v>
      </c>
      <c r="BZ201">
        <v>0.19227562500000001</v>
      </c>
      <c r="CA201">
        <v>1227.4725000000001</v>
      </c>
      <c r="CB201">
        <v>39.634500000000003</v>
      </c>
      <c r="CC201">
        <v>4.0306050000000004</v>
      </c>
      <c r="CD201">
        <v>4.0111474999999999</v>
      </c>
      <c r="CE201">
        <v>29.037912500000001</v>
      </c>
      <c r="CF201">
        <v>28.9543</v>
      </c>
      <c r="CG201">
        <v>1200</v>
      </c>
      <c r="CH201">
        <v>0.50000424999999993</v>
      </c>
      <c r="CI201">
        <v>0.49999575000000002</v>
      </c>
      <c r="CJ201">
        <v>0</v>
      </c>
      <c r="CK201">
        <v>1107.63375</v>
      </c>
      <c r="CL201">
        <v>4.9990899999999998</v>
      </c>
      <c r="CM201">
        <v>12407.0375</v>
      </c>
      <c r="CN201">
        <v>9557.8650000000016</v>
      </c>
      <c r="CO201">
        <v>46.811999999999998</v>
      </c>
      <c r="CP201">
        <v>49.905999999999999</v>
      </c>
      <c r="CQ201">
        <v>47.686999999999998</v>
      </c>
      <c r="CR201">
        <v>48.436999999999998</v>
      </c>
      <c r="CS201">
        <v>48.242125000000001</v>
      </c>
      <c r="CT201">
        <v>597.50624999999991</v>
      </c>
      <c r="CU201">
        <v>597.495</v>
      </c>
      <c r="CV201">
        <v>0</v>
      </c>
      <c r="CW201">
        <v>1665770510</v>
      </c>
      <c r="CX201">
        <v>0</v>
      </c>
      <c r="CY201">
        <v>1665769350.0999999</v>
      </c>
      <c r="CZ201" t="s">
        <v>356</v>
      </c>
      <c r="DA201">
        <v>1665769350.0999999</v>
      </c>
      <c r="DB201">
        <v>1665769349.0999999</v>
      </c>
      <c r="DC201">
        <v>11</v>
      </c>
      <c r="DD201">
        <v>-2.3E-2</v>
      </c>
      <c r="DE201">
        <v>-8.9999999999999993E-3</v>
      </c>
      <c r="DF201">
        <v>-1.113</v>
      </c>
      <c r="DG201">
        <v>0.21099999999999999</v>
      </c>
      <c r="DH201">
        <v>415</v>
      </c>
      <c r="DI201">
        <v>39</v>
      </c>
      <c r="DJ201">
        <v>0.32</v>
      </c>
      <c r="DK201">
        <v>0.12</v>
      </c>
      <c r="DL201">
        <v>-13.011699999999999</v>
      </c>
      <c r="DM201">
        <v>0.2425711069418103</v>
      </c>
      <c r="DN201">
        <v>0.11301660718673159</v>
      </c>
      <c r="DO201">
        <v>0</v>
      </c>
      <c r="DP201">
        <v>0.20878635000000001</v>
      </c>
      <c r="DQ201">
        <v>-0.28842754221388472</v>
      </c>
      <c r="DR201">
        <v>3.5098312642169852E-2</v>
      </c>
      <c r="DS201">
        <v>0</v>
      </c>
      <c r="DT201">
        <v>0</v>
      </c>
      <c r="DU201">
        <v>0</v>
      </c>
      <c r="DV201">
        <v>0</v>
      </c>
      <c r="DW201">
        <v>-1</v>
      </c>
      <c r="DX201">
        <v>0</v>
      </c>
      <c r="DY201">
        <v>2</v>
      </c>
      <c r="DZ201" t="s">
        <v>363</v>
      </c>
      <c r="EA201">
        <v>3.2932899999999998</v>
      </c>
      <c r="EB201">
        <v>2.6253899999999999</v>
      </c>
      <c r="EC201">
        <v>0.21010799999999999</v>
      </c>
      <c r="ED201">
        <v>0.20997499999999999</v>
      </c>
      <c r="EE201">
        <v>0.15387700000000001</v>
      </c>
      <c r="EF201">
        <v>0.15181700000000001</v>
      </c>
      <c r="EG201">
        <v>23792.2</v>
      </c>
      <c r="EH201">
        <v>24262.799999999999</v>
      </c>
      <c r="EI201">
        <v>28048.400000000001</v>
      </c>
      <c r="EJ201">
        <v>29593</v>
      </c>
      <c r="EK201">
        <v>32604.6</v>
      </c>
      <c r="EL201">
        <v>34887.699999999997</v>
      </c>
      <c r="EM201">
        <v>39528.5</v>
      </c>
      <c r="EN201">
        <v>42348.4</v>
      </c>
      <c r="EO201">
        <v>2.1175000000000002</v>
      </c>
      <c r="EP201">
        <v>2.1234299999999999</v>
      </c>
      <c r="EQ201">
        <v>6.4887100000000003E-2</v>
      </c>
      <c r="ER201">
        <v>0</v>
      </c>
      <c r="ES201">
        <v>34.388300000000001</v>
      </c>
      <c r="ET201">
        <v>999.9</v>
      </c>
      <c r="EU201">
        <v>64.7</v>
      </c>
      <c r="EV201">
        <v>38.799999999999997</v>
      </c>
      <c r="EW201">
        <v>44.4405</v>
      </c>
      <c r="EX201">
        <v>57.327500000000001</v>
      </c>
      <c r="EY201">
        <v>-2.8205100000000001</v>
      </c>
      <c r="EZ201">
        <v>2</v>
      </c>
      <c r="FA201">
        <v>0.76255600000000001</v>
      </c>
      <c r="FB201">
        <v>2.1581899999999998</v>
      </c>
      <c r="FC201">
        <v>20.252800000000001</v>
      </c>
      <c r="FD201">
        <v>5.2159399999999998</v>
      </c>
      <c r="FE201">
        <v>12.0099</v>
      </c>
      <c r="FF201">
        <v>4.98515</v>
      </c>
      <c r="FG201">
        <v>3.2845800000000001</v>
      </c>
      <c r="FH201">
        <v>8051</v>
      </c>
      <c r="FI201">
        <v>9999</v>
      </c>
      <c r="FJ201">
        <v>9999</v>
      </c>
      <c r="FK201">
        <v>562.4</v>
      </c>
      <c r="FL201">
        <v>1.8658600000000001</v>
      </c>
      <c r="FM201">
        <v>1.8622399999999999</v>
      </c>
      <c r="FN201">
        <v>1.86432</v>
      </c>
      <c r="FO201">
        <v>1.8603799999999999</v>
      </c>
      <c r="FP201">
        <v>1.86111</v>
      </c>
      <c r="FQ201">
        <v>1.86019</v>
      </c>
      <c r="FR201">
        <v>1.86189</v>
      </c>
      <c r="FS201">
        <v>1.8585199999999999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-0.95</v>
      </c>
      <c r="GH201">
        <v>0.22339999999999999</v>
      </c>
      <c r="GI201">
        <v>-1.0539319262819791</v>
      </c>
      <c r="GJ201">
        <v>-4.1205714796583209E-4</v>
      </c>
      <c r="GK201">
        <v>7.7744911336874259E-7</v>
      </c>
      <c r="GL201">
        <v>-3.0144991668536769E-10</v>
      </c>
      <c r="GM201">
        <v>-0.1266511706023529</v>
      </c>
      <c r="GN201">
        <v>4.3598202540073173E-3</v>
      </c>
      <c r="GO201">
        <v>2.9285056325319391E-4</v>
      </c>
      <c r="GP201">
        <v>-4.5385929978810709E-6</v>
      </c>
      <c r="GQ201">
        <v>2</v>
      </c>
      <c r="GR201">
        <v>2069</v>
      </c>
      <c r="GS201">
        <v>4</v>
      </c>
      <c r="GT201">
        <v>38</v>
      </c>
      <c r="GU201">
        <v>19.2</v>
      </c>
      <c r="GV201">
        <v>19.3</v>
      </c>
      <c r="GW201">
        <v>3.3203100000000001</v>
      </c>
      <c r="GX201">
        <v>2.5585900000000001</v>
      </c>
      <c r="GY201">
        <v>2.04834</v>
      </c>
      <c r="GZ201">
        <v>2.6220699999999999</v>
      </c>
      <c r="HA201">
        <v>2.1972700000000001</v>
      </c>
      <c r="HB201">
        <v>2.36572</v>
      </c>
      <c r="HC201">
        <v>43.59</v>
      </c>
      <c r="HD201">
        <v>16.277200000000001</v>
      </c>
      <c r="HE201">
        <v>18</v>
      </c>
      <c r="HF201">
        <v>653.48099999999999</v>
      </c>
      <c r="HG201">
        <v>730.17499999999995</v>
      </c>
      <c r="HH201">
        <v>30.998100000000001</v>
      </c>
      <c r="HI201">
        <v>36.796399999999998</v>
      </c>
      <c r="HJ201">
        <v>30.000299999999999</v>
      </c>
      <c r="HK201">
        <v>36.544499999999999</v>
      </c>
      <c r="HL201">
        <v>36.513300000000001</v>
      </c>
      <c r="HM201">
        <v>66.4572</v>
      </c>
      <c r="HN201">
        <v>13.0067</v>
      </c>
      <c r="HO201">
        <v>100</v>
      </c>
      <c r="HP201">
        <v>31</v>
      </c>
      <c r="HQ201">
        <v>1243.93</v>
      </c>
      <c r="HR201">
        <v>39.667499999999997</v>
      </c>
      <c r="HS201">
        <v>98.742699999999999</v>
      </c>
      <c r="HT201">
        <v>98.154799999999994</v>
      </c>
    </row>
    <row r="202" spans="1:228" x14ac:dyDescent="0.2">
      <c r="A202">
        <v>187</v>
      </c>
      <c r="B202">
        <v>1665770508.5999999</v>
      </c>
      <c r="C202">
        <v>742.5</v>
      </c>
      <c r="D202" t="s">
        <v>733</v>
      </c>
      <c r="E202" t="s">
        <v>734</v>
      </c>
      <c r="F202">
        <v>4</v>
      </c>
      <c r="G202">
        <v>1665770506.5999999</v>
      </c>
      <c r="H202">
        <f t="shared" si="68"/>
        <v>2.3224607938013823E-4</v>
      </c>
      <c r="I202">
        <f t="shared" si="69"/>
        <v>0.23224607938013822</v>
      </c>
      <c r="J202">
        <f t="shared" si="70"/>
        <v>3.4641971595296628</v>
      </c>
      <c r="K202">
        <f t="shared" si="71"/>
        <v>1221.578571428571</v>
      </c>
      <c r="L202">
        <f t="shared" si="72"/>
        <v>759.91181108630485</v>
      </c>
      <c r="M202">
        <f t="shared" si="73"/>
        <v>76.981845894771112</v>
      </c>
      <c r="N202">
        <f t="shared" si="74"/>
        <v>123.75037729659481</v>
      </c>
      <c r="O202">
        <f t="shared" si="75"/>
        <v>1.2831588734128705E-2</v>
      </c>
      <c r="P202">
        <f t="shared" si="76"/>
        <v>2.7646774949079345</v>
      </c>
      <c r="Q202">
        <f t="shared" si="77"/>
        <v>1.2798594631358972E-2</v>
      </c>
      <c r="R202">
        <f t="shared" si="78"/>
        <v>8.0020789088759356E-3</v>
      </c>
      <c r="S202">
        <f t="shared" si="79"/>
        <v>226.11531866294646</v>
      </c>
      <c r="T202">
        <f t="shared" si="80"/>
        <v>36.675830838595715</v>
      </c>
      <c r="U202">
        <f t="shared" si="81"/>
        <v>35.431085714285707</v>
      </c>
      <c r="V202">
        <f t="shared" si="82"/>
        <v>5.7846167576188137</v>
      </c>
      <c r="W202">
        <f t="shared" si="83"/>
        <v>70.110763707645575</v>
      </c>
      <c r="X202">
        <f t="shared" si="84"/>
        <v>4.0354369881382874</v>
      </c>
      <c r="Y202">
        <f t="shared" si="85"/>
        <v>5.755802354351224</v>
      </c>
      <c r="Z202">
        <f t="shared" si="86"/>
        <v>1.7491797694805262</v>
      </c>
      <c r="AA202">
        <f t="shared" si="87"/>
        <v>-10.242052100664097</v>
      </c>
      <c r="AB202">
        <f t="shared" si="88"/>
        <v>-13.478314647966117</v>
      </c>
      <c r="AC202">
        <f t="shared" si="89"/>
        <v>-1.1428408327015012</v>
      </c>
      <c r="AD202">
        <f t="shared" si="90"/>
        <v>201.25211108161474</v>
      </c>
      <c r="AE202">
        <f t="shared" si="91"/>
        <v>13.813872630014284</v>
      </c>
      <c r="AF202">
        <f t="shared" si="92"/>
        <v>0.23074965278817314</v>
      </c>
      <c r="AG202">
        <f t="shared" si="93"/>
        <v>3.4641971595296628</v>
      </c>
      <c r="AH202">
        <v>1285.014313074297</v>
      </c>
      <c r="AI202">
        <v>1274.8135757575751</v>
      </c>
      <c r="AJ202">
        <v>1.7022493364717941</v>
      </c>
      <c r="AK202">
        <v>66.492370730990942</v>
      </c>
      <c r="AL202">
        <f t="shared" si="94"/>
        <v>0.23224607938013822</v>
      </c>
      <c r="AM202">
        <v>39.632735173545981</v>
      </c>
      <c r="AN202">
        <v>39.83394285714288</v>
      </c>
      <c r="AO202">
        <v>8.7599979227897325E-4</v>
      </c>
      <c r="AP202">
        <v>87.124668143058287</v>
      </c>
      <c r="AQ202">
        <v>36</v>
      </c>
      <c r="AR202">
        <v>6</v>
      </c>
      <c r="AS202">
        <f t="shared" si="95"/>
        <v>1</v>
      </c>
      <c r="AT202">
        <f t="shared" si="96"/>
        <v>0</v>
      </c>
      <c r="AU202">
        <f t="shared" si="97"/>
        <v>46897.209543579978</v>
      </c>
      <c r="AV202">
        <f t="shared" si="98"/>
        <v>1200.002857142857</v>
      </c>
      <c r="AW202">
        <f t="shared" si="99"/>
        <v>1025.9271993072261</v>
      </c>
      <c r="AX202">
        <f t="shared" si="100"/>
        <v>0.85493729719102851</v>
      </c>
      <c r="AY202">
        <f t="shared" si="101"/>
        <v>0.18842898357868498</v>
      </c>
      <c r="AZ202">
        <v>6</v>
      </c>
      <c r="BA202">
        <v>0.5</v>
      </c>
      <c r="BB202" t="s">
        <v>355</v>
      </c>
      <c r="BC202">
        <v>2</v>
      </c>
      <c r="BD202" t="b">
        <v>1</v>
      </c>
      <c r="BE202">
        <v>1665770506.5999999</v>
      </c>
      <c r="BF202">
        <v>1221.578571428571</v>
      </c>
      <c r="BG202">
        <v>1234.5899999999999</v>
      </c>
      <c r="BH202">
        <v>39.835057142857139</v>
      </c>
      <c r="BI202">
        <v>39.630542857142864</v>
      </c>
      <c r="BJ202">
        <v>1222.528571428571</v>
      </c>
      <c r="BK202">
        <v>39.611585714285717</v>
      </c>
      <c r="BL202">
        <v>650.00171428571423</v>
      </c>
      <c r="BM202">
        <v>101.20357142857139</v>
      </c>
      <c r="BN202">
        <v>0.1000861428571429</v>
      </c>
      <c r="BO202">
        <v>35.34065714285714</v>
      </c>
      <c r="BP202">
        <v>35.431085714285707</v>
      </c>
      <c r="BQ202">
        <v>999.89999999999986</v>
      </c>
      <c r="BR202">
        <v>0</v>
      </c>
      <c r="BS202">
        <v>0</v>
      </c>
      <c r="BT202">
        <v>8980.3542857142875</v>
      </c>
      <c r="BU202">
        <v>0</v>
      </c>
      <c r="BV202">
        <v>178.37200000000001</v>
      </c>
      <c r="BW202">
        <v>-13.009371428571431</v>
      </c>
      <c r="BX202">
        <v>1272.26</v>
      </c>
      <c r="BY202">
        <v>1285.537142857143</v>
      </c>
      <c r="BZ202">
        <v>0.20449385714285709</v>
      </c>
      <c r="CA202">
        <v>1234.5899999999999</v>
      </c>
      <c r="CB202">
        <v>39.630542857142864</v>
      </c>
      <c r="CC202">
        <v>4.0314528571428569</v>
      </c>
      <c r="CD202">
        <v>4.0107571428571429</v>
      </c>
      <c r="CE202">
        <v>29.041542857142851</v>
      </c>
      <c r="CF202">
        <v>28.95261428571429</v>
      </c>
      <c r="CG202">
        <v>1200.002857142857</v>
      </c>
      <c r="CH202">
        <v>0.50000599999999995</v>
      </c>
      <c r="CI202">
        <v>0.49999399999999999</v>
      </c>
      <c r="CJ202">
        <v>0</v>
      </c>
      <c r="CK202">
        <v>1107.757142857143</v>
      </c>
      <c r="CL202">
        <v>4.9990899999999998</v>
      </c>
      <c r="CM202">
        <v>12401.485714285711</v>
      </c>
      <c r="CN202">
        <v>9557.8871428571438</v>
      </c>
      <c r="CO202">
        <v>46.803142857142859</v>
      </c>
      <c r="CP202">
        <v>49.936999999999998</v>
      </c>
      <c r="CQ202">
        <v>47.686999999999998</v>
      </c>
      <c r="CR202">
        <v>48.436999999999998</v>
      </c>
      <c r="CS202">
        <v>48.214000000000013</v>
      </c>
      <c r="CT202">
        <v>597.5100000000001</v>
      </c>
      <c r="CU202">
        <v>597.49285714285713</v>
      </c>
      <c r="CV202">
        <v>0</v>
      </c>
      <c r="CW202">
        <v>1665770514.2</v>
      </c>
      <c r="CX202">
        <v>0</v>
      </c>
      <c r="CY202">
        <v>1665769350.0999999</v>
      </c>
      <c r="CZ202" t="s">
        <v>356</v>
      </c>
      <c r="DA202">
        <v>1665769350.0999999</v>
      </c>
      <c r="DB202">
        <v>1665769349.0999999</v>
      </c>
      <c r="DC202">
        <v>11</v>
      </c>
      <c r="DD202">
        <v>-2.3E-2</v>
      </c>
      <c r="DE202">
        <v>-8.9999999999999993E-3</v>
      </c>
      <c r="DF202">
        <v>-1.113</v>
      </c>
      <c r="DG202">
        <v>0.21099999999999999</v>
      </c>
      <c r="DH202">
        <v>415</v>
      </c>
      <c r="DI202">
        <v>39</v>
      </c>
      <c r="DJ202">
        <v>0.32</v>
      </c>
      <c r="DK202">
        <v>0.12</v>
      </c>
      <c r="DL202">
        <v>-12.9829512195122</v>
      </c>
      <c r="DM202">
        <v>-9.5692682926829892E-2</v>
      </c>
      <c r="DN202">
        <v>9.7461477372772845E-2</v>
      </c>
      <c r="DO202">
        <v>1</v>
      </c>
      <c r="DP202">
        <v>0.19969378048780481</v>
      </c>
      <c r="DQ202">
        <v>-0.1241994146341461</v>
      </c>
      <c r="DR202">
        <v>2.8570251948753071E-2</v>
      </c>
      <c r="DS202">
        <v>0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357</v>
      </c>
      <c r="EA202">
        <v>3.2931900000000001</v>
      </c>
      <c r="EB202">
        <v>2.62513</v>
      </c>
      <c r="EC202">
        <v>0.210814</v>
      </c>
      <c r="ED202">
        <v>0.21069299999999999</v>
      </c>
      <c r="EE202">
        <v>0.153886</v>
      </c>
      <c r="EF202">
        <v>0.15181</v>
      </c>
      <c r="EG202">
        <v>23770.400000000001</v>
      </c>
      <c r="EH202">
        <v>24239.9</v>
      </c>
      <c r="EI202">
        <v>28047.9</v>
      </c>
      <c r="EJ202">
        <v>29592.1</v>
      </c>
      <c r="EK202">
        <v>32603.9</v>
      </c>
      <c r="EL202">
        <v>34886.9</v>
      </c>
      <c r="EM202">
        <v>39528</v>
      </c>
      <c r="EN202">
        <v>42347</v>
      </c>
      <c r="EO202">
        <v>2.11755</v>
      </c>
      <c r="EP202">
        <v>2.1233499999999998</v>
      </c>
      <c r="EQ202">
        <v>6.4622600000000002E-2</v>
      </c>
      <c r="ER202">
        <v>0</v>
      </c>
      <c r="ES202">
        <v>34.378900000000002</v>
      </c>
      <c r="ET202">
        <v>999.9</v>
      </c>
      <c r="EU202">
        <v>64.7</v>
      </c>
      <c r="EV202">
        <v>38.799999999999997</v>
      </c>
      <c r="EW202">
        <v>44.439900000000002</v>
      </c>
      <c r="EX202">
        <v>57.267499999999998</v>
      </c>
      <c r="EY202">
        <v>-2.8084899999999999</v>
      </c>
      <c r="EZ202">
        <v>2</v>
      </c>
      <c r="FA202">
        <v>0.76275899999999996</v>
      </c>
      <c r="FB202">
        <v>2.1507000000000001</v>
      </c>
      <c r="FC202">
        <v>20.2529</v>
      </c>
      <c r="FD202">
        <v>5.21549</v>
      </c>
      <c r="FE202">
        <v>12.0099</v>
      </c>
      <c r="FF202">
        <v>4.9847999999999999</v>
      </c>
      <c r="FG202">
        <v>3.2844799999999998</v>
      </c>
      <c r="FH202">
        <v>8051.3</v>
      </c>
      <c r="FI202">
        <v>9999</v>
      </c>
      <c r="FJ202">
        <v>9999</v>
      </c>
      <c r="FK202">
        <v>562.4</v>
      </c>
      <c r="FL202">
        <v>1.86585</v>
      </c>
      <c r="FM202">
        <v>1.8622399999999999</v>
      </c>
      <c r="FN202">
        <v>1.86432</v>
      </c>
      <c r="FO202">
        <v>1.86036</v>
      </c>
      <c r="FP202">
        <v>1.86111</v>
      </c>
      <c r="FQ202">
        <v>1.8602000000000001</v>
      </c>
      <c r="FR202">
        <v>1.86188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-0.94</v>
      </c>
      <c r="GH202">
        <v>0.2235</v>
      </c>
      <c r="GI202">
        <v>-1.0539319262819791</v>
      </c>
      <c r="GJ202">
        <v>-4.1205714796583209E-4</v>
      </c>
      <c r="GK202">
        <v>7.7744911336874259E-7</v>
      </c>
      <c r="GL202">
        <v>-3.0144991668536769E-10</v>
      </c>
      <c r="GM202">
        <v>-0.1266511706023529</v>
      </c>
      <c r="GN202">
        <v>4.3598202540073173E-3</v>
      </c>
      <c r="GO202">
        <v>2.9285056325319391E-4</v>
      </c>
      <c r="GP202">
        <v>-4.5385929978810709E-6</v>
      </c>
      <c r="GQ202">
        <v>2</v>
      </c>
      <c r="GR202">
        <v>2069</v>
      </c>
      <c r="GS202">
        <v>4</v>
      </c>
      <c r="GT202">
        <v>38</v>
      </c>
      <c r="GU202">
        <v>19.3</v>
      </c>
      <c r="GV202">
        <v>19.3</v>
      </c>
      <c r="GW202">
        <v>3.3337400000000001</v>
      </c>
      <c r="GX202">
        <v>2.5561500000000001</v>
      </c>
      <c r="GY202">
        <v>2.04834</v>
      </c>
      <c r="GZ202">
        <v>2.6232899999999999</v>
      </c>
      <c r="HA202">
        <v>2.1972700000000001</v>
      </c>
      <c r="HB202">
        <v>2.3730500000000001</v>
      </c>
      <c r="HC202">
        <v>43.59</v>
      </c>
      <c r="HD202">
        <v>16.2685</v>
      </c>
      <c r="HE202">
        <v>18</v>
      </c>
      <c r="HF202">
        <v>653.54600000000005</v>
      </c>
      <c r="HG202">
        <v>730.14099999999996</v>
      </c>
      <c r="HH202">
        <v>30.998000000000001</v>
      </c>
      <c r="HI202">
        <v>36.796500000000002</v>
      </c>
      <c r="HJ202">
        <v>30.000299999999999</v>
      </c>
      <c r="HK202">
        <v>36.5471</v>
      </c>
      <c r="HL202">
        <v>36.516599999999997</v>
      </c>
      <c r="HM202">
        <v>66.742099999999994</v>
      </c>
      <c r="HN202">
        <v>13.0067</v>
      </c>
      <c r="HO202">
        <v>100</v>
      </c>
      <c r="HP202">
        <v>31</v>
      </c>
      <c r="HQ202">
        <v>1250.6199999999999</v>
      </c>
      <c r="HR202">
        <v>39.667499999999997</v>
      </c>
      <c r="HS202">
        <v>98.741100000000003</v>
      </c>
      <c r="HT202">
        <v>98.151600000000002</v>
      </c>
    </row>
    <row r="203" spans="1:228" x14ac:dyDescent="0.2">
      <c r="A203">
        <v>188</v>
      </c>
      <c r="B203">
        <v>1665770512.5999999</v>
      </c>
      <c r="C203">
        <v>746.5</v>
      </c>
      <c r="D203" t="s">
        <v>735</v>
      </c>
      <c r="E203" t="s">
        <v>736</v>
      </c>
      <c r="F203">
        <v>4</v>
      </c>
      <c r="G203">
        <v>1665770510.2874999</v>
      </c>
      <c r="H203">
        <f t="shared" si="68"/>
        <v>2.3010509691779343E-4</v>
      </c>
      <c r="I203">
        <f t="shared" si="69"/>
        <v>0.23010509691779343</v>
      </c>
      <c r="J203">
        <f t="shared" si="70"/>
        <v>3.154243040642668</v>
      </c>
      <c r="K203">
        <f t="shared" si="71"/>
        <v>1227.67875</v>
      </c>
      <c r="L203">
        <f t="shared" si="72"/>
        <v>801.75956947324357</v>
      </c>
      <c r="M203">
        <f t="shared" si="73"/>
        <v>81.222727005348517</v>
      </c>
      <c r="N203">
        <f t="shared" si="74"/>
        <v>124.37072129619929</v>
      </c>
      <c r="O203">
        <f t="shared" si="75"/>
        <v>1.275417032857659E-2</v>
      </c>
      <c r="P203">
        <f t="shared" si="76"/>
        <v>2.7701074544239992</v>
      </c>
      <c r="Q203">
        <f t="shared" si="77"/>
        <v>1.2721636335492231E-2</v>
      </c>
      <c r="R203">
        <f t="shared" si="78"/>
        <v>7.9539387896276903E-3</v>
      </c>
      <c r="S203">
        <f t="shared" si="79"/>
        <v>226.11551285939473</v>
      </c>
      <c r="T203">
        <f t="shared" si="80"/>
        <v>36.667601204095483</v>
      </c>
      <c r="U203">
        <f t="shared" si="81"/>
        <v>35.413350000000001</v>
      </c>
      <c r="V203">
        <f t="shared" si="82"/>
        <v>5.7789555418251224</v>
      </c>
      <c r="W203">
        <f t="shared" si="83"/>
        <v>70.133717854632096</v>
      </c>
      <c r="X203">
        <f t="shared" si="84"/>
        <v>4.0353296653850323</v>
      </c>
      <c r="Y203">
        <f t="shared" si="85"/>
        <v>5.7537655051300156</v>
      </c>
      <c r="Z203">
        <f t="shared" si="86"/>
        <v>1.74362587644009</v>
      </c>
      <c r="AA203">
        <f t="shared" si="87"/>
        <v>-10.147634774074691</v>
      </c>
      <c r="AB203">
        <f t="shared" si="88"/>
        <v>-11.812954816858506</v>
      </c>
      <c r="AC203">
        <f t="shared" si="89"/>
        <v>-0.99955238395748935</v>
      </c>
      <c r="AD203">
        <f t="shared" si="90"/>
        <v>203.15537088450404</v>
      </c>
      <c r="AE203">
        <f t="shared" si="91"/>
        <v>13.94326504902873</v>
      </c>
      <c r="AF203">
        <f t="shared" si="92"/>
        <v>0.23417066891196039</v>
      </c>
      <c r="AG203">
        <f t="shared" si="93"/>
        <v>3.154243040642668</v>
      </c>
      <c r="AH203">
        <v>1292.0588638390259</v>
      </c>
      <c r="AI203">
        <v>1281.8336363636361</v>
      </c>
      <c r="AJ203">
        <v>1.782011698538611</v>
      </c>
      <c r="AK203">
        <v>66.492370730990942</v>
      </c>
      <c r="AL203">
        <f t="shared" si="94"/>
        <v>0.23010509691779343</v>
      </c>
      <c r="AM203">
        <v>39.6280598288945</v>
      </c>
      <c r="AN203">
        <v>39.833181318681348</v>
      </c>
      <c r="AO203">
        <v>-2.2212391349396801E-4</v>
      </c>
      <c r="AP203">
        <v>87.124668143058287</v>
      </c>
      <c r="AQ203">
        <v>36</v>
      </c>
      <c r="AR203">
        <v>6</v>
      </c>
      <c r="AS203">
        <f t="shared" si="95"/>
        <v>1</v>
      </c>
      <c r="AT203">
        <f t="shared" si="96"/>
        <v>0</v>
      </c>
      <c r="AU203">
        <f t="shared" si="97"/>
        <v>47046.465873302412</v>
      </c>
      <c r="AV203">
        <f t="shared" si="98"/>
        <v>1200.0037500000001</v>
      </c>
      <c r="AW203">
        <f t="shared" si="99"/>
        <v>1025.9279760929505</v>
      </c>
      <c r="AX203">
        <f t="shared" si="100"/>
        <v>0.85493730839837001</v>
      </c>
      <c r="AY203">
        <f t="shared" si="101"/>
        <v>0.18842900520885431</v>
      </c>
      <c r="AZ203">
        <v>6</v>
      </c>
      <c r="BA203">
        <v>0.5</v>
      </c>
      <c r="BB203" t="s">
        <v>355</v>
      </c>
      <c r="BC203">
        <v>2</v>
      </c>
      <c r="BD203" t="b">
        <v>1</v>
      </c>
      <c r="BE203">
        <v>1665770510.2874999</v>
      </c>
      <c r="BF203">
        <v>1227.67875</v>
      </c>
      <c r="BG203">
        <v>1240.8150000000001</v>
      </c>
      <c r="BH203">
        <v>39.833237500000003</v>
      </c>
      <c r="BI203">
        <v>39.625687500000012</v>
      </c>
      <c r="BJ203">
        <v>1228.625</v>
      </c>
      <c r="BK203">
        <v>39.609800000000007</v>
      </c>
      <c r="BL203">
        <v>649.99149999999986</v>
      </c>
      <c r="BM203">
        <v>101.20574999999999</v>
      </c>
      <c r="BN203">
        <v>9.9840974999999998E-2</v>
      </c>
      <c r="BO203">
        <v>35.334249999999997</v>
      </c>
      <c r="BP203">
        <v>35.413350000000001</v>
      </c>
      <c r="BQ203">
        <v>999.9</v>
      </c>
      <c r="BR203">
        <v>0</v>
      </c>
      <c r="BS203">
        <v>0</v>
      </c>
      <c r="BT203">
        <v>9008.9850000000006</v>
      </c>
      <c r="BU203">
        <v>0</v>
      </c>
      <c r="BV203">
        <v>176.004625</v>
      </c>
      <c r="BW203">
        <v>-13.134562499999999</v>
      </c>
      <c r="BX203">
        <v>1278.6112499999999</v>
      </c>
      <c r="BY203">
        <v>1292.00875</v>
      </c>
      <c r="BZ203">
        <v>0.20755999999999999</v>
      </c>
      <c r="CA203">
        <v>1240.8150000000001</v>
      </c>
      <c r="CB203">
        <v>39.625687500000012</v>
      </c>
      <c r="CC203">
        <v>4.0313474999999999</v>
      </c>
      <c r="CD203">
        <v>4.0103412499999997</v>
      </c>
      <c r="CE203">
        <v>29.0410875</v>
      </c>
      <c r="CF203">
        <v>28.950824999999998</v>
      </c>
      <c r="CG203">
        <v>1200.0037500000001</v>
      </c>
      <c r="CH203">
        <v>0.50000599999999995</v>
      </c>
      <c r="CI203">
        <v>0.49999399999999999</v>
      </c>
      <c r="CJ203">
        <v>0</v>
      </c>
      <c r="CK203">
        <v>1107.7550000000001</v>
      </c>
      <c r="CL203">
        <v>4.9990899999999998</v>
      </c>
      <c r="CM203">
        <v>12399.987499999999</v>
      </c>
      <c r="CN203">
        <v>9557.9087499999987</v>
      </c>
      <c r="CO203">
        <v>46.811999999999998</v>
      </c>
      <c r="CP203">
        <v>49.898249999999997</v>
      </c>
      <c r="CQ203">
        <v>47.702749999999988</v>
      </c>
      <c r="CR203">
        <v>48.436999999999998</v>
      </c>
      <c r="CS203">
        <v>48.242125000000001</v>
      </c>
      <c r="CT203">
        <v>597.51</v>
      </c>
      <c r="CU203">
        <v>597.49374999999998</v>
      </c>
      <c r="CV203">
        <v>0</v>
      </c>
      <c r="CW203">
        <v>1665770517.8</v>
      </c>
      <c r="CX203">
        <v>0</v>
      </c>
      <c r="CY203">
        <v>1665769350.0999999</v>
      </c>
      <c r="CZ203" t="s">
        <v>356</v>
      </c>
      <c r="DA203">
        <v>1665769350.0999999</v>
      </c>
      <c r="DB203">
        <v>1665769349.0999999</v>
      </c>
      <c r="DC203">
        <v>11</v>
      </c>
      <c r="DD203">
        <v>-2.3E-2</v>
      </c>
      <c r="DE203">
        <v>-8.9999999999999993E-3</v>
      </c>
      <c r="DF203">
        <v>-1.113</v>
      </c>
      <c r="DG203">
        <v>0.21099999999999999</v>
      </c>
      <c r="DH203">
        <v>415</v>
      </c>
      <c r="DI203">
        <v>39</v>
      </c>
      <c r="DJ203">
        <v>0.32</v>
      </c>
      <c r="DK203">
        <v>0.12</v>
      </c>
      <c r="DL203">
        <v>-13.00090243902439</v>
      </c>
      <c r="DM203">
        <v>-0.85792473867595964</v>
      </c>
      <c r="DN203">
        <v>0.1125943755641698</v>
      </c>
      <c r="DO203">
        <v>0</v>
      </c>
      <c r="DP203">
        <v>0.19139717073170731</v>
      </c>
      <c r="DQ203">
        <v>0.1026645365853661</v>
      </c>
      <c r="DR203">
        <v>1.6274724209423701E-2</v>
      </c>
      <c r="DS203">
        <v>0</v>
      </c>
      <c r="DT203">
        <v>0</v>
      </c>
      <c r="DU203">
        <v>0</v>
      </c>
      <c r="DV203">
        <v>0</v>
      </c>
      <c r="DW203">
        <v>-1</v>
      </c>
      <c r="DX203">
        <v>0</v>
      </c>
      <c r="DY203">
        <v>2</v>
      </c>
      <c r="DZ203" t="s">
        <v>363</v>
      </c>
      <c r="EA203">
        <v>3.2932000000000001</v>
      </c>
      <c r="EB203">
        <v>2.62534</v>
      </c>
      <c r="EC203">
        <v>0.211536</v>
      </c>
      <c r="ED203">
        <v>0.211392</v>
      </c>
      <c r="EE203">
        <v>0.15389</v>
      </c>
      <c r="EF203">
        <v>0.15179799999999999</v>
      </c>
      <c r="EG203">
        <v>23748.400000000001</v>
      </c>
      <c r="EH203">
        <v>24218</v>
      </c>
      <c r="EI203">
        <v>28047.8</v>
      </c>
      <c r="EJ203">
        <v>29591.8</v>
      </c>
      <c r="EK203">
        <v>32603.4</v>
      </c>
      <c r="EL203">
        <v>34887</v>
      </c>
      <c r="EM203">
        <v>39527.5</v>
      </c>
      <c r="EN203">
        <v>42346.400000000001</v>
      </c>
      <c r="EO203">
        <v>2.1172</v>
      </c>
      <c r="EP203">
        <v>2.1234500000000001</v>
      </c>
      <c r="EQ203">
        <v>6.3952099999999998E-2</v>
      </c>
      <c r="ER203">
        <v>0</v>
      </c>
      <c r="ES203">
        <v>34.368899999999996</v>
      </c>
      <c r="ET203">
        <v>999.9</v>
      </c>
      <c r="EU203">
        <v>64.7</v>
      </c>
      <c r="EV203">
        <v>38.799999999999997</v>
      </c>
      <c r="EW203">
        <v>44.441200000000002</v>
      </c>
      <c r="EX203">
        <v>57.417499999999997</v>
      </c>
      <c r="EY203">
        <v>-2.7203499999999998</v>
      </c>
      <c r="EZ203">
        <v>2</v>
      </c>
      <c r="FA203">
        <v>0.76312800000000003</v>
      </c>
      <c r="FB203">
        <v>2.1432199999999999</v>
      </c>
      <c r="FC203">
        <v>20.2531</v>
      </c>
      <c r="FD203">
        <v>5.2156399999999996</v>
      </c>
      <c r="FE203">
        <v>12.0099</v>
      </c>
      <c r="FF203">
        <v>4.9848499999999998</v>
      </c>
      <c r="FG203">
        <v>3.2844799999999998</v>
      </c>
      <c r="FH203">
        <v>8051.3</v>
      </c>
      <c r="FI203">
        <v>9999</v>
      </c>
      <c r="FJ203">
        <v>9999</v>
      </c>
      <c r="FK203">
        <v>562.4</v>
      </c>
      <c r="FL203">
        <v>1.86585</v>
      </c>
      <c r="FM203">
        <v>1.86225</v>
      </c>
      <c r="FN203">
        <v>1.86432</v>
      </c>
      <c r="FO203">
        <v>1.86039</v>
      </c>
      <c r="FP203">
        <v>1.86111</v>
      </c>
      <c r="FQ203">
        <v>1.8602000000000001</v>
      </c>
      <c r="FR203">
        <v>1.86189</v>
      </c>
      <c r="FS203">
        <v>1.8585100000000001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-0.94</v>
      </c>
      <c r="GH203">
        <v>0.22339999999999999</v>
      </c>
      <c r="GI203">
        <v>-1.0539319262819791</v>
      </c>
      <c r="GJ203">
        <v>-4.1205714796583209E-4</v>
      </c>
      <c r="GK203">
        <v>7.7744911336874259E-7</v>
      </c>
      <c r="GL203">
        <v>-3.0144991668536769E-10</v>
      </c>
      <c r="GM203">
        <v>-0.1266511706023529</v>
      </c>
      <c r="GN203">
        <v>4.3598202540073173E-3</v>
      </c>
      <c r="GO203">
        <v>2.9285056325319391E-4</v>
      </c>
      <c r="GP203">
        <v>-4.5385929978810709E-6</v>
      </c>
      <c r="GQ203">
        <v>2</v>
      </c>
      <c r="GR203">
        <v>2069</v>
      </c>
      <c r="GS203">
        <v>4</v>
      </c>
      <c r="GT203">
        <v>38</v>
      </c>
      <c r="GU203">
        <v>19.399999999999999</v>
      </c>
      <c r="GV203">
        <v>19.399999999999999</v>
      </c>
      <c r="GW203">
        <v>3.3483900000000002</v>
      </c>
      <c r="GX203">
        <v>2.5561500000000001</v>
      </c>
      <c r="GY203">
        <v>2.04834</v>
      </c>
      <c r="GZ203">
        <v>2.6220699999999999</v>
      </c>
      <c r="HA203">
        <v>2.1972700000000001</v>
      </c>
      <c r="HB203">
        <v>2.34009</v>
      </c>
      <c r="HC203">
        <v>43.59</v>
      </c>
      <c r="HD203">
        <v>16.259699999999999</v>
      </c>
      <c r="HE203">
        <v>18</v>
      </c>
      <c r="HF203">
        <v>653.29100000000005</v>
      </c>
      <c r="HG203">
        <v>730.27499999999998</v>
      </c>
      <c r="HH203">
        <v>30.998000000000001</v>
      </c>
      <c r="HI203">
        <v>36.799799999999998</v>
      </c>
      <c r="HJ203">
        <v>30.000499999999999</v>
      </c>
      <c r="HK203">
        <v>36.549700000000001</v>
      </c>
      <c r="HL203">
        <v>36.5199</v>
      </c>
      <c r="HM203">
        <v>67.031400000000005</v>
      </c>
      <c r="HN203">
        <v>13.0067</v>
      </c>
      <c r="HO203">
        <v>100</v>
      </c>
      <c r="HP203">
        <v>31</v>
      </c>
      <c r="HQ203">
        <v>1257.32</v>
      </c>
      <c r="HR203">
        <v>39.667499999999997</v>
      </c>
      <c r="HS203">
        <v>98.740300000000005</v>
      </c>
      <c r="HT203">
        <v>98.150499999999994</v>
      </c>
    </row>
    <row r="204" spans="1:228" x14ac:dyDescent="0.2">
      <c r="A204">
        <v>189</v>
      </c>
      <c r="B204">
        <v>1665770516.5999999</v>
      </c>
      <c r="C204">
        <v>750.5</v>
      </c>
      <c r="D204" t="s">
        <v>737</v>
      </c>
      <c r="E204" t="s">
        <v>738</v>
      </c>
      <c r="F204">
        <v>4</v>
      </c>
      <c r="G204">
        <v>1665770514.5999999</v>
      </c>
      <c r="H204">
        <f t="shared" si="68"/>
        <v>2.4737893196789568E-4</v>
      </c>
      <c r="I204">
        <f t="shared" si="69"/>
        <v>0.24737893196789568</v>
      </c>
      <c r="J204">
        <f t="shared" si="70"/>
        <v>3.1276045751604373</v>
      </c>
      <c r="K204">
        <f t="shared" si="71"/>
        <v>1234.962857142857</v>
      </c>
      <c r="L204">
        <f t="shared" si="72"/>
        <v>840.61326185068731</v>
      </c>
      <c r="M204">
        <f t="shared" si="73"/>
        <v>85.159011291373275</v>
      </c>
      <c r="N204">
        <f t="shared" si="74"/>
        <v>125.10891829652755</v>
      </c>
      <c r="O204">
        <f t="shared" si="75"/>
        <v>1.3763766487385799E-2</v>
      </c>
      <c r="P204">
        <f t="shared" si="76"/>
        <v>2.7681123881174976</v>
      </c>
      <c r="Q204">
        <f t="shared" si="77"/>
        <v>1.3725859014567519E-2</v>
      </c>
      <c r="R204">
        <f t="shared" si="78"/>
        <v>8.5820589581697537E-3</v>
      </c>
      <c r="S204">
        <f t="shared" si="79"/>
        <v>226.11678952018406</v>
      </c>
      <c r="T204">
        <f t="shared" si="80"/>
        <v>36.647640908267725</v>
      </c>
      <c r="U204">
        <f t="shared" si="81"/>
        <v>35.395642857142853</v>
      </c>
      <c r="V204">
        <f t="shared" si="82"/>
        <v>5.7733082492643817</v>
      </c>
      <c r="W204">
        <f t="shared" si="83"/>
        <v>70.206031556380822</v>
      </c>
      <c r="X204">
        <f t="shared" si="84"/>
        <v>4.035884721682776</v>
      </c>
      <c r="Y204">
        <f t="shared" si="85"/>
        <v>5.7486296151658296</v>
      </c>
      <c r="Z204">
        <f t="shared" si="86"/>
        <v>1.7374235275816057</v>
      </c>
      <c r="AA204">
        <f t="shared" si="87"/>
        <v>-10.9094108997842</v>
      </c>
      <c r="AB204">
        <f t="shared" si="88"/>
        <v>-11.574199502074748</v>
      </c>
      <c r="AC204">
        <f t="shared" si="89"/>
        <v>-0.97989450347513141</v>
      </c>
      <c r="AD204">
        <f t="shared" si="90"/>
        <v>202.65328461484998</v>
      </c>
      <c r="AE204">
        <f t="shared" si="91"/>
        <v>13.790352090126598</v>
      </c>
      <c r="AF204">
        <f t="shared" si="92"/>
        <v>0.24511908508439684</v>
      </c>
      <c r="AG204">
        <f t="shared" si="93"/>
        <v>3.1276045751604373</v>
      </c>
      <c r="AH204">
        <v>1298.9318775918009</v>
      </c>
      <c r="AI204">
        <v>1288.8371515151509</v>
      </c>
      <c r="AJ204">
        <v>1.7560496075923111</v>
      </c>
      <c r="AK204">
        <v>66.492370730990942</v>
      </c>
      <c r="AL204">
        <f t="shared" si="94"/>
        <v>0.24737893196789568</v>
      </c>
      <c r="AM204">
        <v>39.622730336925457</v>
      </c>
      <c r="AN204">
        <v>39.840939560439573</v>
      </c>
      <c r="AO204">
        <v>1.9585762135426461E-4</v>
      </c>
      <c r="AP204">
        <v>87.124668143058287</v>
      </c>
      <c r="AQ204">
        <v>36</v>
      </c>
      <c r="AR204">
        <v>6</v>
      </c>
      <c r="AS204">
        <f t="shared" si="95"/>
        <v>1</v>
      </c>
      <c r="AT204">
        <f t="shared" si="96"/>
        <v>0</v>
      </c>
      <c r="AU204">
        <f t="shared" si="97"/>
        <v>46994.435712309474</v>
      </c>
      <c r="AV204">
        <f t="shared" si="98"/>
        <v>1200.01</v>
      </c>
      <c r="AW204">
        <f t="shared" si="99"/>
        <v>1025.9333707358467</v>
      </c>
      <c r="AX204">
        <f t="shared" si="100"/>
        <v>0.85493735113527947</v>
      </c>
      <c r="AY204">
        <f t="shared" si="101"/>
        <v>0.18842908769108929</v>
      </c>
      <c r="AZ204">
        <v>6</v>
      </c>
      <c r="BA204">
        <v>0.5</v>
      </c>
      <c r="BB204" t="s">
        <v>355</v>
      </c>
      <c r="BC204">
        <v>2</v>
      </c>
      <c r="BD204" t="b">
        <v>1</v>
      </c>
      <c r="BE204">
        <v>1665770514.5999999</v>
      </c>
      <c r="BF204">
        <v>1234.962857142857</v>
      </c>
      <c r="BG204">
        <v>1247.971428571429</v>
      </c>
      <c r="BH204">
        <v>39.838628571428572</v>
      </c>
      <c r="BI204">
        <v>39.621385714285722</v>
      </c>
      <c r="BJ204">
        <v>1235.9071428571431</v>
      </c>
      <c r="BK204">
        <v>39.615142857142857</v>
      </c>
      <c r="BL204">
        <v>650.02057142857143</v>
      </c>
      <c r="BM204">
        <v>101.20571428571429</v>
      </c>
      <c r="BN204">
        <v>0.1001003571428571</v>
      </c>
      <c r="BO204">
        <v>35.318085714285708</v>
      </c>
      <c r="BP204">
        <v>35.395642857142853</v>
      </c>
      <c r="BQ204">
        <v>999.89999999999986</v>
      </c>
      <c r="BR204">
        <v>0</v>
      </c>
      <c r="BS204">
        <v>0</v>
      </c>
      <c r="BT204">
        <v>8998.3914285714291</v>
      </c>
      <c r="BU204">
        <v>0</v>
      </c>
      <c r="BV204">
        <v>176.32857142857151</v>
      </c>
      <c r="BW204">
        <v>-13.011314285714279</v>
      </c>
      <c r="BX204">
        <v>1286.2028571428571</v>
      </c>
      <c r="BY204">
        <v>1299.4585714285711</v>
      </c>
      <c r="BZ204">
        <v>0.21723328571428571</v>
      </c>
      <c r="CA204">
        <v>1247.971428571429</v>
      </c>
      <c r="CB204">
        <v>39.621385714285722</v>
      </c>
      <c r="CC204">
        <v>4.0318899999999998</v>
      </c>
      <c r="CD204">
        <v>4.0099042857142857</v>
      </c>
      <c r="CE204">
        <v>29.043414285714281</v>
      </c>
      <c r="CF204">
        <v>28.94894285714286</v>
      </c>
      <c r="CG204">
        <v>1200.01</v>
      </c>
      <c r="CH204">
        <v>0.50000599999999995</v>
      </c>
      <c r="CI204">
        <v>0.49999399999999999</v>
      </c>
      <c r="CJ204">
        <v>0</v>
      </c>
      <c r="CK204">
        <v>1107.687142857143</v>
      </c>
      <c r="CL204">
        <v>4.9990899999999998</v>
      </c>
      <c r="CM204">
        <v>12399</v>
      </c>
      <c r="CN204">
        <v>9557.9371428571449</v>
      </c>
      <c r="CO204">
        <v>46.811999999999998</v>
      </c>
      <c r="CP204">
        <v>49.875</v>
      </c>
      <c r="CQ204">
        <v>47.713999999999999</v>
      </c>
      <c r="CR204">
        <v>48.436999999999998</v>
      </c>
      <c r="CS204">
        <v>48.232000000000014</v>
      </c>
      <c r="CT204">
        <v>597.51142857142872</v>
      </c>
      <c r="CU204">
        <v>597.49857142857138</v>
      </c>
      <c r="CV204">
        <v>0</v>
      </c>
      <c r="CW204">
        <v>1665770522</v>
      </c>
      <c r="CX204">
        <v>0</v>
      </c>
      <c r="CY204">
        <v>1665769350.0999999</v>
      </c>
      <c r="CZ204" t="s">
        <v>356</v>
      </c>
      <c r="DA204">
        <v>1665769350.0999999</v>
      </c>
      <c r="DB204">
        <v>1665769349.0999999</v>
      </c>
      <c r="DC204">
        <v>11</v>
      </c>
      <c r="DD204">
        <v>-2.3E-2</v>
      </c>
      <c r="DE204">
        <v>-8.9999999999999993E-3</v>
      </c>
      <c r="DF204">
        <v>-1.113</v>
      </c>
      <c r="DG204">
        <v>0.21099999999999999</v>
      </c>
      <c r="DH204">
        <v>415</v>
      </c>
      <c r="DI204">
        <v>39</v>
      </c>
      <c r="DJ204">
        <v>0.32</v>
      </c>
      <c r="DK204">
        <v>0.12</v>
      </c>
      <c r="DL204">
        <v>-13.03520243902439</v>
      </c>
      <c r="DM204">
        <v>-0.18452613240414559</v>
      </c>
      <c r="DN204">
        <v>7.4773539365026051E-2</v>
      </c>
      <c r="DO204">
        <v>0</v>
      </c>
      <c r="DP204">
        <v>0.19743004878048781</v>
      </c>
      <c r="DQ204">
        <v>0.15148484320557501</v>
      </c>
      <c r="DR204">
        <v>1.543042590176355E-2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363</v>
      </c>
      <c r="EA204">
        <v>3.2932199999999998</v>
      </c>
      <c r="EB204">
        <v>2.6251799999999998</v>
      </c>
      <c r="EC204">
        <v>0.21224299999999999</v>
      </c>
      <c r="ED204">
        <v>0.21210499999999999</v>
      </c>
      <c r="EE204">
        <v>0.15389800000000001</v>
      </c>
      <c r="EF204">
        <v>0.15178800000000001</v>
      </c>
      <c r="EG204">
        <v>23726.799999999999</v>
      </c>
      <c r="EH204">
        <v>24196</v>
      </c>
      <c r="EI204">
        <v>28047.599999999999</v>
      </c>
      <c r="EJ204">
        <v>29591.8</v>
      </c>
      <c r="EK204">
        <v>32603.3</v>
      </c>
      <c r="EL204">
        <v>34888</v>
      </c>
      <c r="EM204">
        <v>39527.800000000003</v>
      </c>
      <c r="EN204">
        <v>42347.1</v>
      </c>
      <c r="EO204">
        <v>2.1173999999999999</v>
      </c>
      <c r="EP204">
        <v>2.1234000000000002</v>
      </c>
      <c r="EQ204">
        <v>6.3635399999999995E-2</v>
      </c>
      <c r="ER204">
        <v>0</v>
      </c>
      <c r="ES204">
        <v>34.356400000000001</v>
      </c>
      <c r="ET204">
        <v>999.9</v>
      </c>
      <c r="EU204">
        <v>64.7</v>
      </c>
      <c r="EV204">
        <v>38.799999999999997</v>
      </c>
      <c r="EW204">
        <v>44.440399999999997</v>
      </c>
      <c r="EX204">
        <v>57.417499999999997</v>
      </c>
      <c r="EY204">
        <v>-2.69631</v>
      </c>
      <c r="EZ204">
        <v>2</v>
      </c>
      <c r="FA204">
        <v>0.76315599999999995</v>
      </c>
      <c r="FB204">
        <v>2.1356799999999998</v>
      </c>
      <c r="FC204">
        <v>20.2532</v>
      </c>
      <c r="FD204">
        <v>5.2165400000000002</v>
      </c>
      <c r="FE204">
        <v>12.0099</v>
      </c>
      <c r="FF204">
        <v>4.9850500000000002</v>
      </c>
      <c r="FG204">
        <v>3.2845499999999999</v>
      </c>
      <c r="FH204">
        <v>8051.3</v>
      </c>
      <c r="FI204">
        <v>9999</v>
      </c>
      <c r="FJ204">
        <v>9999</v>
      </c>
      <c r="FK204">
        <v>562.4</v>
      </c>
      <c r="FL204">
        <v>1.8658399999999999</v>
      </c>
      <c r="FM204">
        <v>1.86225</v>
      </c>
      <c r="FN204">
        <v>1.86432</v>
      </c>
      <c r="FO204">
        <v>1.8604099999999999</v>
      </c>
      <c r="FP204">
        <v>1.86111</v>
      </c>
      <c r="FQ204">
        <v>1.8602000000000001</v>
      </c>
      <c r="FR204">
        <v>1.86189</v>
      </c>
      <c r="FS204">
        <v>1.8585199999999999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-0.95</v>
      </c>
      <c r="GH204">
        <v>0.2235</v>
      </c>
      <c r="GI204">
        <v>-1.0539319262819791</v>
      </c>
      <c r="GJ204">
        <v>-4.1205714796583209E-4</v>
      </c>
      <c r="GK204">
        <v>7.7744911336874259E-7</v>
      </c>
      <c r="GL204">
        <v>-3.0144991668536769E-10</v>
      </c>
      <c r="GM204">
        <v>-0.1266511706023529</v>
      </c>
      <c r="GN204">
        <v>4.3598202540073173E-3</v>
      </c>
      <c r="GO204">
        <v>2.9285056325319391E-4</v>
      </c>
      <c r="GP204">
        <v>-4.5385929978810709E-6</v>
      </c>
      <c r="GQ204">
        <v>2</v>
      </c>
      <c r="GR204">
        <v>2069</v>
      </c>
      <c r="GS204">
        <v>4</v>
      </c>
      <c r="GT204">
        <v>38</v>
      </c>
      <c r="GU204">
        <v>19.399999999999999</v>
      </c>
      <c r="GV204">
        <v>19.5</v>
      </c>
      <c r="GW204">
        <v>3.3630399999999998</v>
      </c>
      <c r="GX204">
        <v>2.5610400000000002</v>
      </c>
      <c r="GY204">
        <v>2.04834</v>
      </c>
      <c r="GZ204">
        <v>2.6232899999999999</v>
      </c>
      <c r="HA204">
        <v>2.1972700000000001</v>
      </c>
      <c r="HB204">
        <v>2.2997999999999998</v>
      </c>
      <c r="HC204">
        <v>43.59</v>
      </c>
      <c r="HD204">
        <v>16.2685</v>
      </c>
      <c r="HE204">
        <v>18</v>
      </c>
      <c r="HF204">
        <v>653.48400000000004</v>
      </c>
      <c r="HG204">
        <v>730.23699999999997</v>
      </c>
      <c r="HH204">
        <v>30.997900000000001</v>
      </c>
      <c r="HI204">
        <v>36.799799999999998</v>
      </c>
      <c r="HJ204">
        <v>30.000299999999999</v>
      </c>
      <c r="HK204">
        <v>36.552999999999997</v>
      </c>
      <c r="HL204">
        <v>36.520800000000001</v>
      </c>
      <c r="HM204">
        <v>67.318700000000007</v>
      </c>
      <c r="HN204">
        <v>13.0067</v>
      </c>
      <c r="HO204">
        <v>100</v>
      </c>
      <c r="HP204">
        <v>31</v>
      </c>
      <c r="HQ204">
        <v>1264.1199999999999</v>
      </c>
      <c r="HR204">
        <v>39.667499999999997</v>
      </c>
      <c r="HS204">
        <v>98.740300000000005</v>
      </c>
      <c r="HT204">
        <v>98.151499999999999</v>
      </c>
    </row>
    <row r="205" spans="1:228" x14ac:dyDescent="0.2">
      <c r="A205">
        <v>190</v>
      </c>
      <c r="B205">
        <v>1665770520.5999999</v>
      </c>
      <c r="C205">
        <v>754.5</v>
      </c>
      <c r="D205" t="s">
        <v>739</v>
      </c>
      <c r="E205" t="s">
        <v>740</v>
      </c>
      <c r="F205">
        <v>4</v>
      </c>
      <c r="G205">
        <v>1665770518.2874999</v>
      </c>
      <c r="H205">
        <f t="shared" si="68"/>
        <v>2.4056118895194472E-4</v>
      </c>
      <c r="I205">
        <f t="shared" si="69"/>
        <v>0.24056118895194473</v>
      </c>
      <c r="J205">
        <f t="shared" si="70"/>
        <v>3.510178386443787</v>
      </c>
      <c r="K205">
        <f t="shared" si="71"/>
        <v>1241.1637499999999</v>
      </c>
      <c r="L205">
        <f t="shared" si="72"/>
        <v>792.88886233915775</v>
      </c>
      <c r="M205">
        <f t="shared" si="73"/>
        <v>80.324164125427473</v>
      </c>
      <c r="N205">
        <f t="shared" si="74"/>
        <v>125.73696705413724</v>
      </c>
      <c r="O205">
        <f t="shared" si="75"/>
        <v>1.3432844556494135E-2</v>
      </c>
      <c r="P205">
        <f t="shared" si="76"/>
        <v>2.7672280539448266</v>
      </c>
      <c r="Q205">
        <f t="shared" si="77"/>
        <v>1.3396723900094882E-2</v>
      </c>
      <c r="R205">
        <f t="shared" si="78"/>
        <v>8.3761895818982267E-3</v>
      </c>
      <c r="S205">
        <f t="shared" si="79"/>
        <v>226.11690935920345</v>
      </c>
      <c r="T205">
        <f t="shared" si="80"/>
        <v>36.639204029010649</v>
      </c>
      <c r="U205">
        <f t="shared" si="81"/>
        <v>35.375174999999999</v>
      </c>
      <c r="V205">
        <f t="shared" si="82"/>
        <v>5.7667864650102274</v>
      </c>
      <c r="W205">
        <f t="shared" si="83"/>
        <v>70.243954173939798</v>
      </c>
      <c r="X205">
        <f t="shared" si="84"/>
        <v>4.035678593485434</v>
      </c>
      <c r="Y205">
        <f t="shared" si="85"/>
        <v>5.745232655172269</v>
      </c>
      <c r="Z205">
        <f t="shared" si="86"/>
        <v>1.7311078715247934</v>
      </c>
      <c r="AA205">
        <f t="shared" si="87"/>
        <v>-10.608748432780763</v>
      </c>
      <c r="AB205">
        <f t="shared" si="88"/>
        <v>-10.113000126656406</v>
      </c>
      <c r="AC205">
        <f t="shared" si="89"/>
        <v>-0.85633026210408958</v>
      </c>
      <c r="AD205">
        <f t="shared" si="90"/>
        <v>204.53883053766219</v>
      </c>
      <c r="AE205">
        <f t="shared" si="91"/>
        <v>13.8801660060968</v>
      </c>
      <c r="AF205">
        <f t="shared" si="92"/>
        <v>0.24832430505194744</v>
      </c>
      <c r="AG205">
        <f t="shared" si="93"/>
        <v>3.510178386443787</v>
      </c>
      <c r="AH205">
        <v>1306.0535434893879</v>
      </c>
      <c r="AI205">
        <v>1295.7666060606059</v>
      </c>
      <c r="AJ205">
        <v>1.7123308956397121</v>
      </c>
      <c r="AK205">
        <v>66.492370730990942</v>
      </c>
      <c r="AL205">
        <f t="shared" si="94"/>
        <v>0.24056118895194473</v>
      </c>
      <c r="AM205">
        <v>39.620055391153556</v>
      </c>
      <c r="AN205">
        <v>39.833173626373657</v>
      </c>
      <c r="AO205">
        <v>1.9237886532410182E-5</v>
      </c>
      <c r="AP205">
        <v>87.124668143058287</v>
      </c>
      <c r="AQ205">
        <v>36</v>
      </c>
      <c r="AR205">
        <v>6</v>
      </c>
      <c r="AS205">
        <f t="shared" si="95"/>
        <v>1</v>
      </c>
      <c r="AT205">
        <f t="shared" si="96"/>
        <v>0</v>
      </c>
      <c r="AU205">
        <f t="shared" si="97"/>
        <v>46971.917975484124</v>
      </c>
      <c r="AV205">
        <f t="shared" si="98"/>
        <v>1200.0125</v>
      </c>
      <c r="AW205">
        <f t="shared" si="99"/>
        <v>1025.9353260928515</v>
      </c>
      <c r="AX205">
        <f t="shared" si="100"/>
        <v>0.85493719948154823</v>
      </c>
      <c r="AY205">
        <f t="shared" si="101"/>
        <v>0.18842879499938828</v>
      </c>
      <c r="AZ205">
        <v>6</v>
      </c>
      <c r="BA205">
        <v>0.5</v>
      </c>
      <c r="BB205" t="s">
        <v>355</v>
      </c>
      <c r="BC205">
        <v>2</v>
      </c>
      <c r="BD205" t="b">
        <v>1</v>
      </c>
      <c r="BE205">
        <v>1665770518.2874999</v>
      </c>
      <c r="BF205">
        <v>1241.1637499999999</v>
      </c>
      <c r="BG205">
        <v>1254.26125</v>
      </c>
      <c r="BH205">
        <v>39.836637499999988</v>
      </c>
      <c r="BI205">
        <v>39.6165375</v>
      </c>
      <c r="BJ205">
        <v>1242.10625</v>
      </c>
      <c r="BK205">
        <v>39.613162500000001</v>
      </c>
      <c r="BL205">
        <v>649.97337500000003</v>
      </c>
      <c r="BM205">
        <v>101.206</v>
      </c>
      <c r="BN205">
        <v>9.9703662499999998E-2</v>
      </c>
      <c r="BO205">
        <v>35.307387499999997</v>
      </c>
      <c r="BP205">
        <v>35.375174999999999</v>
      </c>
      <c r="BQ205">
        <v>999.9</v>
      </c>
      <c r="BR205">
        <v>0</v>
      </c>
      <c r="BS205">
        <v>0</v>
      </c>
      <c r="BT205">
        <v>8993.6712499999994</v>
      </c>
      <c r="BU205">
        <v>0</v>
      </c>
      <c r="BV205">
        <v>178.86324999999999</v>
      </c>
      <c r="BW205">
        <v>-13.101850000000001</v>
      </c>
      <c r="BX205">
        <v>1292.6575</v>
      </c>
      <c r="BY205">
        <v>1306.00125</v>
      </c>
      <c r="BZ205">
        <v>0.22010125</v>
      </c>
      <c r="CA205">
        <v>1254.26125</v>
      </c>
      <c r="CB205">
        <v>39.6165375</v>
      </c>
      <c r="CC205">
        <v>4.0317050000000014</v>
      </c>
      <c r="CD205">
        <v>4.0094287500000014</v>
      </c>
      <c r="CE205">
        <v>29.042649999999998</v>
      </c>
      <c r="CF205">
        <v>28.946874999999999</v>
      </c>
      <c r="CG205">
        <v>1200.0125</v>
      </c>
      <c r="CH205">
        <v>0.5000095</v>
      </c>
      <c r="CI205">
        <v>0.4999905</v>
      </c>
      <c r="CJ205">
        <v>0</v>
      </c>
      <c r="CK205">
        <v>1107.655</v>
      </c>
      <c r="CL205">
        <v>4.9990899999999998</v>
      </c>
      <c r="CM205">
        <v>12399.4</v>
      </c>
      <c r="CN205">
        <v>9557.9862499999999</v>
      </c>
      <c r="CO205">
        <v>46.811999999999998</v>
      </c>
      <c r="CP205">
        <v>49.875</v>
      </c>
      <c r="CQ205">
        <v>47.75</v>
      </c>
      <c r="CR205">
        <v>48.436999999999998</v>
      </c>
      <c r="CS205">
        <v>48.242125000000001</v>
      </c>
      <c r="CT205">
        <v>597.51874999999995</v>
      </c>
      <c r="CU205">
        <v>597.49374999999998</v>
      </c>
      <c r="CV205">
        <v>0</v>
      </c>
      <c r="CW205">
        <v>1665770526.2</v>
      </c>
      <c r="CX205">
        <v>0</v>
      </c>
      <c r="CY205">
        <v>1665769350.0999999</v>
      </c>
      <c r="CZ205" t="s">
        <v>356</v>
      </c>
      <c r="DA205">
        <v>1665769350.0999999</v>
      </c>
      <c r="DB205">
        <v>1665769349.0999999</v>
      </c>
      <c r="DC205">
        <v>11</v>
      </c>
      <c r="DD205">
        <v>-2.3E-2</v>
      </c>
      <c r="DE205">
        <v>-8.9999999999999993E-3</v>
      </c>
      <c r="DF205">
        <v>-1.113</v>
      </c>
      <c r="DG205">
        <v>0.21099999999999999</v>
      </c>
      <c r="DH205">
        <v>415</v>
      </c>
      <c r="DI205">
        <v>39</v>
      </c>
      <c r="DJ205">
        <v>0.32</v>
      </c>
      <c r="DK205">
        <v>0.12</v>
      </c>
      <c r="DL205">
        <v>-13.05679512195122</v>
      </c>
      <c r="DM205">
        <v>-0.13947177700348401</v>
      </c>
      <c r="DN205">
        <v>7.3515320955764227E-2</v>
      </c>
      <c r="DO205">
        <v>0</v>
      </c>
      <c r="DP205">
        <v>0.20662858536585371</v>
      </c>
      <c r="DQ205">
        <v>0.1098217630662025</v>
      </c>
      <c r="DR205">
        <v>1.1200021578758851E-2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363</v>
      </c>
      <c r="EA205">
        <v>3.2932299999999999</v>
      </c>
      <c r="EB205">
        <v>2.6251500000000001</v>
      </c>
      <c r="EC205">
        <v>0.21295700000000001</v>
      </c>
      <c r="ED205">
        <v>0.212814</v>
      </c>
      <c r="EE205">
        <v>0.15388299999999999</v>
      </c>
      <c r="EF205">
        <v>0.15176899999999999</v>
      </c>
      <c r="EG205">
        <v>23704.799999999999</v>
      </c>
      <c r="EH205">
        <v>24174.2</v>
      </c>
      <c r="EI205">
        <v>28047.1</v>
      </c>
      <c r="EJ205">
        <v>29591.9</v>
      </c>
      <c r="EK205">
        <v>32603.3</v>
      </c>
      <c r="EL205">
        <v>34888.800000000003</v>
      </c>
      <c r="EM205">
        <v>39526.9</v>
      </c>
      <c r="EN205">
        <v>42347</v>
      </c>
      <c r="EO205">
        <v>2.1169799999999999</v>
      </c>
      <c r="EP205">
        <v>2.12357</v>
      </c>
      <c r="EQ205">
        <v>6.3989299999999999E-2</v>
      </c>
      <c r="ER205">
        <v>0</v>
      </c>
      <c r="ES205">
        <v>34.340899999999998</v>
      </c>
      <c r="ET205">
        <v>999.9</v>
      </c>
      <c r="EU205">
        <v>64.7</v>
      </c>
      <c r="EV205">
        <v>38.799999999999997</v>
      </c>
      <c r="EW205">
        <v>44.437600000000003</v>
      </c>
      <c r="EX205">
        <v>57.237499999999997</v>
      </c>
      <c r="EY205">
        <v>-2.84856</v>
      </c>
      <c r="EZ205">
        <v>2</v>
      </c>
      <c r="FA205">
        <v>0.763239</v>
      </c>
      <c r="FB205">
        <v>2.1284800000000001</v>
      </c>
      <c r="FC205">
        <v>20.253299999999999</v>
      </c>
      <c r="FD205">
        <v>5.2171399999999997</v>
      </c>
      <c r="FE205">
        <v>12.0099</v>
      </c>
      <c r="FF205">
        <v>4.9853500000000004</v>
      </c>
      <c r="FG205">
        <v>3.2846500000000001</v>
      </c>
      <c r="FH205">
        <v>8051.6</v>
      </c>
      <c r="FI205">
        <v>9999</v>
      </c>
      <c r="FJ205">
        <v>9999</v>
      </c>
      <c r="FK205">
        <v>562.4</v>
      </c>
      <c r="FL205">
        <v>1.86585</v>
      </c>
      <c r="FM205">
        <v>1.86225</v>
      </c>
      <c r="FN205">
        <v>1.86432</v>
      </c>
      <c r="FO205">
        <v>1.8603799999999999</v>
      </c>
      <c r="FP205">
        <v>1.86111</v>
      </c>
      <c r="FQ205">
        <v>1.86019</v>
      </c>
      <c r="FR205">
        <v>1.86189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-0.94</v>
      </c>
      <c r="GH205">
        <v>0.22339999999999999</v>
      </c>
      <c r="GI205">
        <v>-1.0539319262819791</v>
      </c>
      <c r="GJ205">
        <v>-4.1205714796583209E-4</v>
      </c>
      <c r="GK205">
        <v>7.7744911336874259E-7</v>
      </c>
      <c r="GL205">
        <v>-3.0144991668536769E-10</v>
      </c>
      <c r="GM205">
        <v>-0.1266511706023529</v>
      </c>
      <c r="GN205">
        <v>4.3598202540073173E-3</v>
      </c>
      <c r="GO205">
        <v>2.9285056325319391E-4</v>
      </c>
      <c r="GP205">
        <v>-4.5385929978810709E-6</v>
      </c>
      <c r="GQ205">
        <v>2</v>
      </c>
      <c r="GR205">
        <v>2069</v>
      </c>
      <c r="GS205">
        <v>4</v>
      </c>
      <c r="GT205">
        <v>38</v>
      </c>
      <c r="GU205">
        <v>19.5</v>
      </c>
      <c r="GV205">
        <v>19.5</v>
      </c>
      <c r="GW205">
        <v>3.3776899999999999</v>
      </c>
      <c r="GX205">
        <v>2.5573700000000001</v>
      </c>
      <c r="GY205">
        <v>2.04834</v>
      </c>
      <c r="GZ205">
        <v>2.6232899999999999</v>
      </c>
      <c r="HA205">
        <v>2.1972700000000001</v>
      </c>
      <c r="HB205">
        <v>2.36572</v>
      </c>
      <c r="HC205">
        <v>43.59</v>
      </c>
      <c r="HD205">
        <v>16.2685</v>
      </c>
      <c r="HE205">
        <v>18</v>
      </c>
      <c r="HF205">
        <v>653.15200000000004</v>
      </c>
      <c r="HG205">
        <v>730.43600000000004</v>
      </c>
      <c r="HH205">
        <v>30.998000000000001</v>
      </c>
      <c r="HI205">
        <v>36.799799999999998</v>
      </c>
      <c r="HJ205">
        <v>30.0002</v>
      </c>
      <c r="HK205">
        <v>36.553899999999999</v>
      </c>
      <c r="HL205">
        <v>36.523400000000002</v>
      </c>
      <c r="HM205">
        <v>67.607399999999998</v>
      </c>
      <c r="HN205">
        <v>13.0067</v>
      </c>
      <c r="HO205">
        <v>100</v>
      </c>
      <c r="HP205">
        <v>31</v>
      </c>
      <c r="HQ205">
        <v>1270.81</v>
      </c>
      <c r="HR205">
        <v>39.667499999999997</v>
      </c>
      <c r="HS205">
        <v>98.738500000000002</v>
      </c>
      <c r="HT205">
        <v>98.151499999999999</v>
      </c>
    </row>
    <row r="206" spans="1:228" x14ac:dyDescent="0.2">
      <c r="A206">
        <v>191</v>
      </c>
      <c r="B206">
        <v>1665770524.5999999</v>
      </c>
      <c r="C206">
        <v>758.5</v>
      </c>
      <c r="D206" t="s">
        <v>741</v>
      </c>
      <c r="E206" t="s">
        <v>742</v>
      </c>
      <c r="F206">
        <v>4</v>
      </c>
      <c r="G206">
        <v>1665770522.5999999</v>
      </c>
      <c r="H206">
        <f t="shared" si="68"/>
        <v>2.4205670978336713E-4</v>
      </c>
      <c r="I206">
        <f t="shared" si="69"/>
        <v>0.24205670978336713</v>
      </c>
      <c r="J206">
        <f t="shared" si="70"/>
        <v>3.1135688794443657</v>
      </c>
      <c r="K206">
        <f t="shared" si="71"/>
        <v>1248.431428571429</v>
      </c>
      <c r="L206">
        <f t="shared" si="72"/>
        <v>849.30524679092105</v>
      </c>
      <c r="M206">
        <f t="shared" si="73"/>
        <v>86.038971556463792</v>
      </c>
      <c r="N206">
        <f t="shared" si="74"/>
        <v>126.47249805521969</v>
      </c>
      <c r="O206">
        <f t="shared" si="75"/>
        <v>1.3530680175934945E-2</v>
      </c>
      <c r="P206">
        <f t="shared" si="76"/>
        <v>2.7690565050692819</v>
      </c>
      <c r="Q206">
        <f t="shared" si="77"/>
        <v>1.3494056350748547E-2</v>
      </c>
      <c r="R206">
        <f t="shared" si="78"/>
        <v>8.4370674036896194E-3</v>
      </c>
      <c r="S206">
        <f t="shared" si="79"/>
        <v>226.1173303765122</v>
      </c>
      <c r="T206">
        <f t="shared" si="80"/>
        <v>36.624243434421686</v>
      </c>
      <c r="U206">
        <f t="shared" si="81"/>
        <v>35.367128571428573</v>
      </c>
      <c r="V206">
        <f t="shared" si="82"/>
        <v>5.7642243414670347</v>
      </c>
      <c r="W206">
        <f t="shared" si="83"/>
        <v>70.283800094427392</v>
      </c>
      <c r="X206">
        <f t="shared" si="84"/>
        <v>4.0348990667474238</v>
      </c>
      <c r="Y206">
        <f t="shared" si="85"/>
        <v>5.7408664035332091</v>
      </c>
      <c r="Z206">
        <f t="shared" si="86"/>
        <v>1.7293252747196108</v>
      </c>
      <c r="AA206">
        <f t="shared" si="87"/>
        <v>-10.67470090144649</v>
      </c>
      <c r="AB206">
        <f t="shared" si="88"/>
        <v>-10.972475011146669</v>
      </c>
      <c r="AC206">
        <f t="shared" si="89"/>
        <v>-0.92839532502143696</v>
      </c>
      <c r="AD206">
        <f t="shared" si="90"/>
        <v>203.54175913889762</v>
      </c>
      <c r="AE206">
        <f t="shared" si="91"/>
        <v>13.890553743221963</v>
      </c>
      <c r="AF206">
        <f t="shared" si="92"/>
        <v>0.24749131697524929</v>
      </c>
      <c r="AG206">
        <f t="shared" si="93"/>
        <v>3.1135688794443657</v>
      </c>
      <c r="AH206">
        <v>1313.037809554653</v>
      </c>
      <c r="AI206">
        <v>1302.8823030303031</v>
      </c>
      <c r="AJ206">
        <v>1.7745482805363411</v>
      </c>
      <c r="AK206">
        <v>66.492370730990942</v>
      </c>
      <c r="AL206">
        <f t="shared" si="94"/>
        <v>0.24205670978336713</v>
      </c>
      <c r="AM206">
        <v>39.611599011999317</v>
      </c>
      <c r="AN206">
        <v>39.826834065934108</v>
      </c>
      <c r="AO206">
        <v>-1.3653187502576811E-4</v>
      </c>
      <c r="AP206">
        <v>87.124668143058287</v>
      </c>
      <c r="AQ206">
        <v>36</v>
      </c>
      <c r="AR206">
        <v>6</v>
      </c>
      <c r="AS206">
        <f t="shared" si="95"/>
        <v>1</v>
      </c>
      <c r="AT206">
        <f t="shared" si="96"/>
        <v>0</v>
      </c>
      <c r="AU206">
        <f t="shared" si="97"/>
        <v>47023.946351100225</v>
      </c>
      <c r="AV206">
        <f t="shared" si="98"/>
        <v>1200.018571428571</v>
      </c>
      <c r="AW206">
        <f t="shared" si="99"/>
        <v>1025.9401421639957</v>
      </c>
      <c r="AX206">
        <f t="shared" si="100"/>
        <v>0.85493688730388362</v>
      </c>
      <c r="AY206">
        <f t="shared" si="101"/>
        <v>0.18842819249649539</v>
      </c>
      <c r="AZ206">
        <v>6</v>
      </c>
      <c r="BA206">
        <v>0.5</v>
      </c>
      <c r="BB206" t="s">
        <v>355</v>
      </c>
      <c r="BC206">
        <v>2</v>
      </c>
      <c r="BD206" t="b">
        <v>1</v>
      </c>
      <c r="BE206">
        <v>1665770522.5999999</v>
      </c>
      <c r="BF206">
        <v>1248.431428571429</v>
      </c>
      <c r="BG206">
        <v>1261.537142857143</v>
      </c>
      <c r="BH206">
        <v>39.829171428571428</v>
      </c>
      <c r="BI206">
        <v>39.609842857142851</v>
      </c>
      <c r="BJ206">
        <v>1249.3742857142861</v>
      </c>
      <c r="BK206">
        <v>39.605757142857144</v>
      </c>
      <c r="BL206">
        <v>650.07657142857147</v>
      </c>
      <c r="BM206">
        <v>101.20485714285709</v>
      </c>
      <c r="BN206">
        <v>0.1002647571428571</v>
      </c>
      <c r="BO206">
        <v>35.293628571428563</v>
      </c>
      <c r="BP206">
        <v>35.367128571428573</v>
      </c>
      <c r="BQ206">
        <v>999.89999999999986</v>
      </c>
      <c r="BR206">
        <v>0</v>
      </c>
      <c r="BS206">
        <v>0</v>
      </c>
      <c r="BT206">
        <v>9003.4814285714292</v>
      </c>
      <c r="BU206">
        <v>0</v>
      </c>
      <c r="BV206">
        <v>185.62957142857141</v>
      </c>
      <c r="BW206">
        <v>-13.108414285714289</v>
      </c>
      <c r="BX206">
        <v>1300.217142857143</v>
      </c>
      <c r="BY206">
        <v>1313.57</v>
      </c>
      <c r="BZ206">
        <v>0.21934171428571431</v>
      </c>
      <c r="CA206">
        <v>1261.537142857143</v>
      </c>
      <c r="CB206">
        <v>39.609842857142851</v>
      </c>
      <c r="CC206">
        <v>4.0308985714285717</v>
      </c>
      <c r="CD206">
        <v>4.0087014285714284</v>
      </c>
      <c r="CE206">
        <v>29.039157142857139</v>
      </c>
      <c r="CF206">
        <v>28.943757142857141</v>
      </c>
      <c r="CG206">
        <v>1200.018571428571</v>
      </c>
      <c r="CH206">
        <v>0.50002214285714286</v>
      </c>
      <c r="CI206">
        <v>0.49997785714285709</v>
      </c>
      <c r="CJ206">
        <v>0</v>
      </c>
      <c r="CK206">
        <v>1107.7914285714289</v>
      </c>
      <c r="CL206">
        <v>4.9990899999999998</v>
      </c>
      <c r="CM206">
        <v>12403.71428571429</v>
      </c>
      <c r="CN206">
        <v>9558.0828571428574</v>
      </c>
      <c r="CO206">
        <v>46.811999999999998</v>
      </c>
      <c r="CP206">
        <v>49.875</v>
      </c>
      <c r="CQ206">
        <v>47.732000000000014</v>
      </c>
      <c r="CR206">
        <v>48.436999999999998</v>
      </c>
      <c r="CS206">
        <v>48.241</v>
      </c>
      <c r="CT206">
        <v>597.53428571428572</v>
      </c>
      <c r="CU206">
        <v>597.48428571428565</v>
      </c>
      <c r="CV206">
        <v>0</v>
      </c>
      <c r="CW206">
        <v>1665770529.8</v>
      </c>
      <c r="CX206">
        <v>0</v>
      </c>
      <c r="CY206">
        <v>1665769350.0999999</v>
      </c>
      <c r="CZ206" t="s">
        <v>356</v>
      </c>
      <c r="DA206">
        <v>1665769350.0999999</v>
      </c>
      <c r="DB206">
        <v>1665769349.0999999</v>
      </c>
      <c r="DC206">
        <v>11</v>
      </c>
      <c r="DD206">
        <v>-2.3E-2</v>
      </c>
      <c r="DE206">
        <v>-8.9999999999999993E-3</v>
      </c>
      <c r="DF206">
        <v>-1.113</v>
      </c>
      <c r="DG206">
        <v>0.21099999999999999</v>
      </c>
      <c r="DH206">
        <v>415</v>
      </c>
      <c r="DI206">
        <v>39</v>
      </c>
      <c r="DJ206">
        <v>0.32</v>
      </c>
      <c r="DK206">
        <v>0.12</v>
      </c>
      <c r="DL206">
        <v>-13.06402926829268</v>
      </c>
      <c r="DM206">
        <v>-0.35344599303136209</v>
      </c>
      <c r="DN206">
        <v>7.4098646325486114E-2</v>
      </c>
      <c r="DO206">
        <v>0</v>
      </c>
      <c r="DP206">
        <v>0.2127769268292683</v>
      </c>
      <c r="DQ206">
        <v>7.0330055749129233E-2</v>
      </c>
      <c r="DR206">
        <v>7.3946143136951088E-3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357</v>
      </c>
      <c r="EA206">
        <v>3.29338</v>
      </c>
      <c r="EB206">
        <v>2.6255899999999999</v>
      </c>
      <c r="EC206">
        <v>0.21366299999999999</v>
      </c>
      <c r="ED206">
        <v>0.21352099999999999</v>
      </c>
      <c r="EE206">
        <v>0.153859</v>
      </c>
      <c r="EF206">
        <v>0.151754</v>
      </c>
      <c r="EG206">
        <v>23683.7</v>
      </c>
      <c r="EH206">
        <v>24152.7</v>
      </c>
      <c r="EI206">
        <v>28047.4</v>
      </c>
      <c r="EJ206">
        <v>29592.2</v>
      </c>
      <c r="EK206">
        <v>32604.5</v>
      </c>
      <c r="EL206">
        <v>34889.699999999997</v>
      </c>
      <c r="EM206">
        <v>39527.300000000003</v>
      </c>
      <c r="EN206">
        <v>42347.3</v>
      </c>
      <c r="EO206">
        <v>2.11768</v>
      </c>
      <c r="EP206">
        <v>2.1234000000000002</v>
      </c>
      <c r="EQ206">
        <v>6.3877600000000007E-2</v>
      </c>
      <c r="ER206">
        <v>0</v>
      </c>
      <c r="ES206">
        <v>34.325400000000002</v>
      </c>
      <c r="ET206">
        <v>999.9</v>
      </c>
      <c r="EU206">
        <v>64.7</v>
      </c>
      <c r="EV206">
        <v>38.799999999999997</v>
      </c>
      <c r="EW206">
        <v>44.442799999999998</v>
      </c>
      <c r="EX206">
        <v>57.597499999999997</v>
      </c>
      <c r="EY206">
        <v>-2.8966400000000001</v>
      </c>
      <c r="EZ206">
        <v>2</v>
      </c>
      <c r="FA206">
        <v>0.76338399999999995</v>
      </c>
      <c r="FB206">
        <v>2.1202000000000001</v>
      </c>
      <c r="FC206">
        <v>20.253299999999999</v>
      </c>
      <c r="FD206">
        <v>5.2171399999999997</v>
      </c>
      <c r="FE206">
        <v>12.0099</v>
      </c>
      <c r="FF206">
        <v>4.9852999999999996</v>
      </c>
      <c r="FG206">
        <v>3.2846500000000001</v>
      </c>
      <c r="FH206">
        <v>8051.6</v>
      </c>
      <c r="FI206">
        <v>9999</v>
      </c>
      <c r="FJ206">
        <v>9999</v>
      </c>
      <c r="FK206">
        <v>562.4</v>
      </c>
      <c r="FL206">
        <v>1.86585</v>
      </c>
      <c r="FM206">
        <v>1.8622300000000001</v>
      </c>
      <c r="FN206">
        <v>1.86432</v>
      </c>
      <c r="FO206">
        <v>1.8604099999999999</v>
      </c>
      <c r="FP206">
        <v>1.86111</v>
      </c>
      <c r="FQ206">
        <v>1.86019</v>
      </c>
      <c r="FR206">
        <v>1.8619000000000001</v>
      </c>
      <c r="FS206">
        <v>1.8585199999999999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-0.94</v>
      </c>
      <c r="GH206">
        <v>0.22339999999999999</v>
      </c>
      <c r="GI206">
        <v>-1.0539319262819791</v>
      </c>
      <c r="GJ206">
        <v>-4.1205714796583209E-4</v>
      </c>
      <c r="GK206">
        <v>7.7744911336874259E-7</v>
      </c>
      <c r="GL206">
        <v>-3.0144991668536769E-10</v>
      </c>
      <c r="GM206">
        <v>-0.1266511706023529</v>
      </c>
      <c r="GN206">
        <v>4.3598202540073173E-3</v>
      </c>
      <c r="GO206">
        <v>2.9285056325319391E-4</v>
      </c>
      <c r="GP206">
        <v>-4.5385929978810709E-6</v>
      </c>
      <c r="GQ206">
        <v>2</v>
      </c>
      <c r="GR206">
        <v>2069</v>
      </c>
      <c r="GS206">
        <v>4</v>
      </c>
      <c r="GT206">
        <v>38</v>
      </c>
      <c r="GU206">
        <v>19.600000000000001</v>
      </c>
      <c r="GV206">
        <v>19.600000000000001</v>
      </c>
      <c r="GW206">
        <v>3.3911099999999998</v>
      </c>
      <c r="GX206">
        <v>2.5561500000000001</v>
      </c>
      <c r="GY206">
        <v>2.04834</v>
      </c>
      <c r="GZ206">
        <v>2.6220699999999999</v>
      </c>
      <c r="HA206">
        <v>2.1972700000000001</v>
      </c>
      <c r="HB206">
        <v>2.3913600000000002</v>
      </c>
      <c r="HC206">
        <v>43.5627</v>
      </c>
      <c r="HD206">
        <v>16.2685</v>
      </c>
      <c r="HE206">
        <v>18</v>
      </c>
      <c r="HF206">
        <v>653.73800000000006</v>
      </c>
      <c r="HG206">
        <v>730.26800000000003</v>
      </c>
      <c r="HH206">
        <v>30.997800000000002</v>
      </c>
      <c r="HI206">
        <v>36.799799999999998</v>
      </c>
      <c r="HJ206">
        <v>30.000299999999999</v>
      </c>
      <c r="HK206">
        <v>36.556399999999996</v>
      </c>
      <c r="HL206">
        <v>36.523400000000002</v>
      </c>
      <c r="HM206">
        <v>67.889799999999994</v>
      </c>
      <c r="HN206">
        <v>13.0067</v>
      </c>
      <c r="HO206">
        <v>100</v>
      </c>
      <c r="HP206">
        <v>31</v>
      </c>
      <c r="HQ206">
        <v>1277.49</v>
      </c>
      <c r="HR206">
        <v>39.667499999999997</v>
      </c>
      <c r="HS206">
        <v>98.739400000000003</v>
      </c>
      <c r="HT206">
        <v>98.152299999999997</v>
      </c>
    </row>
    <row r="207" spans="1:228" x14ac:dyDescent="0.2">
      <c r="A207">
        <v>192</v>
      </c>
      <c r="B207">
        <v>1665770528.5999999</v>
      </c>
      <c r="C207">
        <v>762.5</v>
      </c>
      <c r="D207" t="s">
        <v>743</v>
      </c>
      <c r="E207" t="s">
        <v>744</v>
      </c>
      <c r="F207">
        <v>4</v>
      </c>
      <c r="G207">
        <v>1665770526.2874999</v>
      </c>
      <c r="H207">
        <f t="shared" si="68"/>
        <v>2.3469691348654051E-4</v>
      </c>
      <c r="I207">
        <f t="shared" si="69"/>
        <v>0.23469691348654051</v>
      </c>
      <c r="J207">
        <f t="shared" si="70"/>
        <v>3.2952886270614896</v>
      </c>
      <c r="K207">
        <f t="shared" si="71"/>
        <v>1254.65625</v>
      </c>
      <c r="L207">
        <f t="shared" si="72"/>
        <v>823.76318946347953</v>
      </c>
      <c r="M207">
        <f t="shared" si="73"/>
        <v>83.449483546379014</v>
      </c>
      <c r="N207">
        <f t="shared" si="74"/>
        <v>127.10013925109764</v>
      </c>
      <c r="O207">
        <f t="shared" si="75"/>
        <v>1.3171533192604484E-2</v>
      </c>
      <c r="P207">
        <f t="shared" si="76"/>
        <v>2.7667450471921944</v>
      </c>
      <c r="Q207">
        <f t="shared" si="77"/>
        <v>1.313679618206594E-2</v>
      </c>
      <c r="R207">
        <f t="shared" si="78"/>
        <v>8.2136109046197468E-3</v>
      </c>
      <c r="S207">
        <f t="shared" si="79"/>
        <v>226.11296023299485</v>
      </c>
      <c r="T207">
        <f t="shared" si="80"/>
        <v>36.617741015091795</v>
      </c>
      <c r="U207">
        <f t="shared" si="81"/>
        <v>35.3427875</v>
      </c>
      <c r="V207">
        <f t="shared" si="82"/>
        <v>5.7564797398274177</v>
      </c>
      <c r="W207">
        <f t="shared" si="83"/>
        <v>70.306865232977927</v>
      </c>
      <c r="X207">
        <f t="shared" si="84"/>
        <v>4.0341012470854407</v>
      </c>
      <c r="Y207">
        <f t="shared" si="85"/>
        <v>5.7378482651978882</v>
      </c>
      <c r="Z207">
        <f t="shared" si="86"/>
        <v>1.722378492741977</v>
      </c>
      <c r="AA207">
        <f t="shared" si="87"/>
        <v>-10.350133884756437</v>
      </c>
      <c r="AB207">
        <f t="shared" si="88"/>
        <v>-8.752007533397455</v>
      </c>
      <c r="AC207">
        <f t="shared" si="89"/>
        <v>-0.74101528506893355</v>
      </c>
      <c r="AD207">
        <f t="shared" si="90"/>
        <v>206.26980352977202</v>
      </c>
      <c r="AE207">
        <f t="shared" si="91"/>
        <v>13.916689918246906</v>
      </c>
      <c r="AF207">
        <f t="shared" si="92"/>
        <v>0.24311697342647301</v>
      </c>
      <c r="AG207">
        <f t="shared" si="93"/>
        <v>3.2952886270614896</v>
      </c>
      <c r="AH207">
        <v>1320.1167819407531</v>
      </c>
      <c r="AI207">
        <v>1309.8674545454539</v>
      </c>
      <c r="AJ207">
        <v>1.7542616842652421</v>
      </c>
      <c r="AK207">
        <v>66.492370730990942</v>
      </c>
      <c r="AL207">
        <f t="shared" si="94"/>
        <v>0.23469691348654051</v>
      </c>
      <c r="AM207">
        <v>39.608106758658693</v>
      </c>
      <c r="AN207">
        <v>39.816397802197841</v>
      </c>
      <c r="AO207">
        <v>-5.2458517795326593E-5</v>
      </c>
      <c r="AP207">
        <v>87.124668143058287</v>
      </c>
      <c r="AQ207">
        <v>36</v>
      </c>
      <c r="AR207">
        <v>6</v>
      </c>
      <c r="AS207">
        <f t="shared" si="95"/>
        <v>1</v>
      </c>
      <c r="AT207">
        <f t="shared" si="96"/>
        <v>0</v>
      </c>
      <c r="AU207">
        <f t="shared" si="97"/>
        <v>46962.251085884127</v>
      </c>
      <c r="AV207">
        <f t="shared" si="98"/>
        <v>1200</v>
      </c>
      <c r="AW207">
        <f t="shared" si="99"/>
        <v>1025.9238135922251</v>
      </c>
      <c r="AX207">
        <f t="shared" si="100"/>
        <v>0.85493651132685433</v>
      </c>
      <c r="AY207">
        <f t="shared" si="101"/>
        <v>0.18842746686082903</v>
      </c>
      <c r="AZ207">
        <v>6</v>
      </c>
      <c r="BA207">
        <v>0.5</v>
      </c>
      <c r="BB207" t="s">
        <v>355</v>
      </c>
      <c r="BC207">
        <v>2</v>
      </c>
      <c r="BD207" t="b">
        <v>1</v>
      </c>
      <c r="BE207">
        <v>1665770526.2874999</v>
      </c>
      <c r="BF207">
        <v>1254.65625</v>
      </c>
      <c r="BG207">
        <v>1267.7837500000001</v>
      </c>
      <c r="BH207">
        <v>39.822225000000003</v>
      </c>
      <c r="BI207">
        <v>39.606750000000012</v>
      </c>
      <c r="BJ207">
        <v>1255.5962500000001</v>
      </c>
      <c r="BK207">
        <v>39.598849999999999</v>
      </c>
      <c r="BL207">
        <v>650.01187500000003</v>
      </c>
      <c r="BM207">
        <v>101.202625</v>
      </c>
      <c r="BN207">
        <v>0.100133625</v>
      </c>
      <c r="BO207">
        <v>35.284112500000013</v>
      </c>
      <c r="BP207">
        <v>35.3427875</v>
      </c>
      <c r="BQ207">
        <v>999.9</v>
      </c>
      <c r="BR207">
        <v>0</v>
      </c>
      <c r="BS207">
        <v>0</v>
      </c>
      <c r="BT207">
        <v>8991.4074999999993</v>
      </c>
      <c r="BU207">
        <v>0</v>
      </c>
      <c r="BV207">
        <v>193.83137500000001</v>
      </c>
      <c r="BW207">
        <v>-13.128075000000001</v>
      </c>
      <c r="BX207">
        <v>1306.69</v>
      </c>
      <c r="BY207">
        <v>1320.0662500000001</v>
      </c>
      <c r="BZ207">
        <v>0.21547612499999999</v>
      </c>
      <c r="CA207">
        <v>1267.7837500000001</v>
      </c>
      <c r="CB207">
        <v>39.606750000000012</v>
      </c>
      <c r="CC207">
        <v>4.0301099999999996</v>
      </c>
      <c r="CD207">
        <v>4.0083024999999992</v>
      </c>
      <c r="CE207">
        <v>29.035787500000001</v>
      </c>
      <c r="CF207">
        <v>28.942049999999998</v>
      </c>
      <c r="CG207">
        <v>1200</v>
      </c>
      <c r="CH207">
        <v>0.50003125000000004</v>
      </c>
      <c r="CI207">
        <v>0.49996875000000002</v>
      </c>
      <c r="CJ207">
        <v>0</v>
      </c>
      <c r="CK207">
        <v>1107.825</v>
      </c>
      <c r="CL207">
        <v>4.9990899999999998</v>
      </c>
      <c r="CM207">
        <v>12400.737499999999</v>
      </c>
      <c r="CN207">
        <v>9557.942500000001</v>
      </c>
      <c r="CO207">
        <v>46.796499999999988</v>
      </c>
      <c r="CP207">
        <v>49.875</v>
      </c>
      <c r="CQ207">
        <v>47.734250000000003</v>
      </c>
      <c r="CR207">
        <v>48.405999999999999</v>
      </c>
      <c r="CS207">
        <v>48.25</v>
      </c>
      <c r="CT207">
        <v>597.54</v>
      </c>
      <c r="CU207">
        <v>597.46</v>
      </c>
      <c r="CV207">
        <v>0</v>
      </c>
      <c r="CW207">
        <v>1665770534</v>
      </c>
      <c r="CX207">
        <v>0</v>
      </c>
      <c r="CY207">
        <v>1665769350.0999999</v>
      </c>
      <c r="CZ207" t="s">
        <v>356</v>
      </c>
      <c r="DA207">
        <v>1665769350.0999999</v>
      </c>
      <c r="DB207">
        <v>1665769349.0999999</v>
      </c>
      <c r="DC207">
        <v>11</v>
      </c>
      <c r="DD207">
        <v>-2.3E-2</v>
      </c>
      <c r="DE207">
        <v>-8.9999999999999993E-3</v>
      </c>
      <c r="DF207">
        <v>-1.113</v>
      </c>
      <c r="DG207">
        <v>0.21099999999999999</v>
      </c>
      <c r="DH207">
        <v>415</v>
      </c>
      <c r="DI207">
        <v>39</v>
      </c>
      <c r="DJ207">
        <v>0.32</v>
      </c>
      <c r="DK207">
        <v>0.12</v>
      </c>
      <c r="DL207">
        <v>-13.098246341463421</v>
      </c>
      <c r="DM207">
        <v>-0.14902787456445379</v>
      </c>
      <c r="DN207">
        <v>5.916507744484191E-2</v>
      </c>
      <c r="DO207">
        <v>0</v>
      </c>
      <c r="DP207">
        <v>0.21550221951219509</v>
      </c>
      <c r="DQ207">
        <v>3.5749317073170812E-2</v>
      </c>
      <c r="DR207">
        <v>5.2689447525546282E-3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357</v>
      </c>
      <c r="EA207">
        <v>3.29291</v>
      </c>
      <c r="EB207">
        <v>2.6246900000000002</v>
      </c>
      <c r="EC207">
        <v>0.21437500000000001</v>
      </c>
      <c r="ED207">
        <v>0.21421200000000001</v>
      </c>
      <c r="EE207">
        <v>0.153831</v>
      </c>
      <c r="EF207">
        <v>0.15174499999999999</v>
      </c>
      <c r="EG207">
        <v>23662.2</v>
      </c>
      <c r="EH207">
        <v>24131.200000000001</v>
      </c>
      <c r="EI207">
        <v>28047.5</v>
      </c>
      <c r="EJ207">
        <v>29592</v>
      </c>
      <c r="EK207">
        <v>32605.3</v>
      </c>
      <c r="EL207">
        <v>34890</v>
      </c>
      <c r="EM207">
        <v>39526.9</v>
      </c>
      <c r="EN207">
        <v>42347.199999999997</v>
      </c>
      <c r="EO207">
        <v>2.1174499999999998</v>
      </c>
      <c r="EP207">
        <v>2.1236700000000002</v>
      </c>
      <c r="EQ207">
        <v>6.3128799999999999E-2</v>
      </c>
      <c r="ER207">
        <v>0</v>
      </c>
      <c r="ES207">
        <v>34.304400000000001</v>
      </c>
      <c r="ET207">
        <v>999.9</v>
      </c>
      <c r="EU207">
        <v>64.7</v>
      </c>
      <c r="EV207">
        <v>38.799999999999997</v>
      </c>
      <c r="EW207">
        <v>44.449599999999997</v>
      </c>
      <c r="EX207">
        <v>57.597499999999997</v>
      </c>
      <c r="EY207">
        <v>-2.7283599999999999</v>
      </c>
      <c r="EZ207">
        <v>2</v>
      </c>
      <c r="FA207">
        <v>0.76351599999999997</v>
      </c>
      <c r="FB207">
        <v>2.1111900000000001</v>
      </c>
      <c r="FC207">
        <v>20.2532</v>
      </c>
      <c r="FD207">
        <v>5.2137000000000002</v>
      </c>
      <c r="FE207">
        <v>12.0099</v>
      </c>
      <c r="FF207">
        <v>4.9841499999999996</v>
      </c>
      <c r="FG207">
        <v>3.2841800000000001</v>
      </c>
      <c r="FH207">
        <v>8051.9</v>
      </c>
      <c r="FI207">
        <v>9999</v>
      </c>
      <c r="FJ207">
        <v>9999</v>
      </c>
      <c r="FK207">
        <v>562.4</v>
      </c>
      <c r="FL207">
        <v>1.86585</v>
      </c>
      <c r="FM207">
        <v>1.8622300000000001</v>
      </c>
      <c r="FN207">
        <v>1.86432</v>
      </c>
      <c r="FO207">
        <v>1.8603799999999999</v>
      </c>
      <c r="FP207">
        <v>1.86111</v>
      </c>
      <c r="FQ207">
        <v>1.8601799999999999</v>
      </c>
      <c r="FR207">
        <v>1.86188</v>
      </c>
      <c r="FS207">
        <v>1.8585199999999999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-0.95</v>
      </c>
      <c r="GH207">
        <v>0.22339999999999999</v>
      </c>
      <c r="GI207">
        <v>-1.0539319262819791</v>
      </c>
      <c r="GJ207">
        <v>-4.1205714796583209E-4</v>
      </c>
      <c r="GK207">
        <v>7.7744911336874259E-7</v>
      </c>
      <c r="GL207">
        <v>-3.0144991668536769E-10</v>
      </c>
      <c r="GM207">
        <v>-0.1266511706023529</v>
      </c>
      <c r="GN207">
        <v>4.3598202540073173E-3</v>
      </c>
      <c r="GO207">
        <v>2.9285056325319391E-4</v>
      </c>
      <c r="GP207">
        <v>-4.5385929978810709E-6</v>
      </c>
      <c r="GQ207">
        <v>2</v>
      </c>
      <c r="GR207">
        <v>2069</v>
      </c>
      <c r="GS207">
        <v>4</v>
      </c>
      <c r="GT207">
        <v>38</v>
      </c>
      <c r="GU207">
        <v>19.600000000000001</v>
      </c>
      <c r="GV207">
        <v>19.7</v>
      </c>
      <c r="GW207">
        <v>3.4069799999999999</v>
      </c>
      <c r="GX207">
        <v>2.5488300000000002</v>
      </c>
      <c r="GY207">
        <v>2.04834</v>
      </c>
      <c r="GZ207">
        <v>2.6220699999999999</v>
      </c>
      <c r="HA207">
        <v>2.1972700000000001</v>
      </c>
      <c r="HB207">
        <v>2.3706100000000001</v>
      </c>
      <c r="HC207">
        <v>43.5627</v>
      </c>
      <c r="HD207">
        <v>16.259699999999999</v>
      </c>
      <c r="HE207">
        <v>18</v>
      </c>
      <c r="HF207">
        <v>653.56600000000003</v>
      </c>
      <c r="HG207">
        <v>730.56799999999998</v>
      </c>
      <c r="HH207">
        <v>30.997599999999998</v>
      </c>
      <c r="HI207">
        <v>36.799799999999998</v>
      </c>
      <c r="HJ207">
        <v>30</v>
      </c>
      <c r="HK207">
        <v>36.557299999999998</v>
      </c>
      <c r="HL207">
        <v>36.526699999999998</v>
      </c>
      <c r="HM207">
        <v>68.177099999999996</v>
      </c>
      <c r="HN207">
        <v>13.0067</v>
      </c>
      <c r="HO207">
        <v>100</v>
      </c>
      <c r="HP207">
        <v>31</v>
      </c>
      <c r="HQ207">
        <v>1284.18</v>
      </c>
      <c r="HR207">
        <v>39.547499999999999</v>
      </c>
      <c r="HS207">
        <v>98.739000000000004</v>
      </c>
      <c r="HT207">
        <v>98.151899999999998</v>
      </c>
    </row>
    <row r="208" spans="1:228" x14ac:dyDescent="0.2">
      <c r="A208">
        <v>193</v>
      </c>
      <c r="B208">
        <v>1665770532.5999999</v>
      </c>
      <c r="C208">
        <v>766.5</v>
      </c>
      <c r="D208" t="s">
        <v>745</v>
      </c>
      <c r="E208" t="s">
        <v>746</v>
      </c>
      <c r="F208">
        <v>4</v>
      </c>
      <c r="G208">
        <v>1665770530.5999999</v>
      </c>
      <c r="H208">
        <f t="shared" ref="H208:H271" si="102">(I208)/1000</f>
        <v>2.3345864968026892E-4</v>
      </c>
      <c r="I208">
        <f t="shared" ref="I208:I271" si="103">IF(BD208, AL208, AF208)</f>
        <v>0.23345864968026891</v>
      </c>
      <c r="J208">
        <f t="shared" ref="J208:J271" si="104">IF(BD208, AG208, AE208)</f>
        <v>3.003530724740799</v>
      </c>
      <c r="K208">
        <f t="shared" ref="K208:K271" si="105">BF208 - IF(AS208&gt;1, J208*AZ208*100/(AU208*BT208), 0)</f>
        <v>1261.998571428571</v>
      </c>
      <c r="L208">
        <f t="shared" ref="L208:L271" si="106">((R208-H208/2)*K208-J208)/(R208+H208/2)</f>
        <v>865.34922064689329</v>
      </c>
      <c r="M208">
        <f t="shared" ref="M208:M271" si="107">L208*(BM208+BN208)/1000</f>
        <v>87.660652937336309</v>
      </c>
      <c r="N208">
        <f t="shared" ref="N208:N271" si="108">(BF208 - IF(AS208&gt;1, J208*AZ208*100/(AU208*BT208), 0))*(BM208+BN208)/1000</f>
        <v>127.84158827197457</v>
      </c>
      <c r="O208">
        <f t="shared" ref="O208:O271" si="109">2/((1/Q208-1/P208)+SIGN(Q208)*SQRT((1/Q208-1/P208)*(1/Q208-1/P208) + 4*BA208/((BA208+1)*(BA208+1))*(2*1/Q208*1/P208-1/P208*1/P208)))</f>
        <v>1.3146958073885858E-2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2.7652407411317315</v>
      </c>
      <c r="Q208">
        <f t="shared" ref="Q208:Q271" si="111">H208*(1000-(1000*0.61365*EXP(17.502*U208/(240.97+U208))/(BM208+BN208)+BH208)/2)/(1000*0.61365*EXP(17.502*U208/(240.97+U208))/(BM208+BN208)-BH208)</f>
        <v>1.3112331608225789E-2</v>
      </c>
      <c r="R208">
        <f t="shared" ref="R208:R271" si="112">1/((BA208+1)/(O208/1.6)+1/(P208/1.37)) + BA208/((BA208+1)/(O208/1.6) + BA208/(P208/1.37))</f>
        <v>8.1983106484391881E-3</v>
      </c>
      <c r="S208">
        <f t="shared" ref="S208:S271" si="113">(AV208*AY208)</f>
        <v>226.11109505077485</v>
      </c>
      <c r="T208">
        <f t="shared" ref="T208:T271" si="114">(BO208+(S208+2*0.95*0.0000000567*(((BO208+$B$6)+273)^4-(BO208+273)^4)-44100*H208)/(1.84*29.3*P208+8*0.95*0.0000000567*(BO208+273)^3))</f>
        <v>36.607163851581312</v>
      </c>
      <c r="U208">
        <f t="shared" ref="U208:U271" si="115">($C$6*BP208+$D$6*BQ208+$E$6*T208)</f>
        <v>35.321199999999997</v>
      </c>
      <c r="V208">
        <f t="shared" ref="V208:V271" si="116">0.61365*EXP(17.502*U208/(240.97+U208))</f>
        <v>5.7496188094347067</v>
      </c>
      <c r="W208">
        <f t="shared" ref="W208:W271" si="117">(X208/Y208*100)</f>
        <v>70.33432511519419</v>
      </c>
      <c r="X208">
        <f t="shared" ref="X208:X271" si="118">BH208*(BM208+BN208)/1000</f>
        <v>4.033094090129568</v>
      </c>
      <c r="Y208">
        <f t="shared" ref="Y208:Y271" si="119">0.61365*EXP(17.502*BO208/(240.97+BO208))</f>
        <v>5.7341761416266239</v>
      </c>
      <c r="Z208">
        <f t="shared" ref="Z208:Z271" si="120">(V208-BH208*(BM208+BN208)/1000)</f>
        <v>1.7165247193051387</v>
      </c>
      <c r="AA208">
        <f t="shared" ref="AA208:AA271" si="121">(-H208*44100)</f>
        <v>-10.295526450899859</v>
      </c>
      <c r="AB208">
        <f t="shared" ref="AB208:AB271" si="122">2*29.3*P208*0.92*(BO208-U208)</f>
        <v>-7.2559199664835079</v>
      </c>
      <c r="AC208">
        <f t="shared" ref="AC208:AC271" si="123">2*0.95*0.0000000567*(((BO208+$B$6)+273)^4-(U208+273)^4)</f>
        <v>-0.61457950023330388</v>
      </c>
      <c r="AD208">
        <f t="shared" ref="AD208:AD271" si="124">S208+AC208+AA208+AB208</f>
        <v>207.94506913315817</v>
      </c>
      <c r="AE208">
        <f t="shared" ref="AE208:AE271" si="125">BL208*AS208*(BG208-BF208*(1000-AS208*BI208)/(1000-AS208*BH208))/(100*AZ208)</f>
        <v>13.747589111530885</v>
      </c>
      <c r="AF208">
        <f t="shared" ref="AF208:AF271" si="126">1000*BL208*AS208*(BH208-BI208)/(100*AZ208*(1000-AS208*BH208))</f>
        <v>0.23534278613500931</v>
      </c>
      <c r="AG208">
        <f t="shared" ref="AG208:AG271" si="127">(AH208 - AI208 - BM208*1000/(8.314*(BO208+273.15)) * AK208/BL208 * AJ208) * BL208/(100*AZ208) * (1000 - BI208)/1000</f>
        <v>3.003530724740799</v>
      </c>
      <c r="AH208">
        <v>1327.036492551025</v>
      </c>
      <c r="AI208">
        <v>1316.9855151515151</v>
      </c>
      <c r="AJ208">
        <v>1.774224424466488</v>
      </c>
      <c r="AK208">
        <v>66.492370730990942</v>
      </c>
      <c r="AL208">
        <f t="shared" ref="AL208:AL271" si="128">(AN208 - AM208 + BM208*1000/(8.314*(BO208+273.15)) * AP208/BL208 * AO208) * BL208/(100*AZ208) * 1000/(1000 - AN208)</f>
        <v>0.23345864968026891</v>
      </c>
      <c r="AM208">
        <v>39.60521970946116</v>
      </c>
      <c r="AN208">
        <v>39.813518681318683</v>
      </c>
      <c r="AO208">
        <v>-2.5610363304023643E-4</v>
      </c>
      <c r="AP208">
        <v>87.124668143058287</v>
      </c>
      <c r="AQ208">
        <v>36</v>
      </c>
      <c r="AR208">
        <v>6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46922.931962702409</v>
      </c>
      <c r="AV208">
        <f t="shared" ref="AV208:AV271" si="132">$B$10*BU208+$C$10*BV208+$F$10*CG208*(1-CJ208)</f>
        <v>1199.988571428572</v>
      </c>
      <c r="AW208">
        <f t="shared" ref="AW208:AW271" si="133">AV208*AX208</f>
        <v>1025.9141922542879</v>
      </c>
      <c r="AX208">
        <f t="shared" ref="AX208:AX271" si="134">($B$10*$D$8+$C$10*$D$8+$F$10*((CT208+CL208)/MAX(CT208+CL208+CU208, 0.1)*$I$8+CU208/MAX(CT208+CL208+CU208, 0.1)*$J$8))/($B$10+$C$10+$F$10)</f>
        <v>0.85493663579891377</v>
      </c>
      <c r="AY208">
        <f t="shared" ref="AY208:AY271" si="135">($B$10*$K$8+$C$10*$K$8+$F$10*((CT208+CL208)/MAX(CT208+CL208+CU208, 0.1)*$P$8+CU208/MAX(CT208+CL208+CU208, 0.1)*$Q$8))/($B$10+$C$10+$F$10)</f>
        <v>0.18842770709190365</v>
      </c>
      <c r="AZ208">
        <v>6</v>
      </c>
      <c r="BA208">
        <v>0.5</v>
      </c>
      <c r="BB208" t="s">
        <v>355</v>
      </c>
      <c r="BC208">
        <v>2</v>
      </c>
      <c r="BD208" t="b">
        <v>1</v>
      </c>
      <c r="BE208">
        <v>1665770530.5999999</v>
      </c>
      <c r="BF208">
        <v>1261.998571428571</v>
      </c>
      <c r="BG208">
        <v>1274.964285714286</v>
      </c>
      <c r="BH208">
        <v>39.813014285714289</v>
      </c>
      <c r="BI208">
        <v>39.604399999999998</v>
      </c>
      <c r="BJ208">
        <v>1262.9385714285711</v>
      </c>
      <c r="BK208">
        <v>39.589671428571428</v>
      </c>
      <c r="BL208">
        <v>649.92600000000004</v>
      </c>
      <c r="BM208">
        <v>101.20099999999999</v>
      </c>
      <c r="BN208">
        <v>9.9897771428571439E-2</v>
      </c>
      <c r="BO208">
        <v>35.272528571428573</v>
      </c>
      <c r="BP208">
        <v>35.321199999999997</v>
      </c>
      <c r="BQ208">
        <v>999.89999999999986</v>
      </c>
      <c r="BR208">
        <v>0</v>
      </c>
      <c r="BS208">
        <v>0</v>
      </c>
      <c r="BT208">
        <v>8983.5700000000015</v>
      </c>
      <c r="BU208">
        <v>0</v>
      </c>
      <c r="BV208">
        <v>186.38328571428571</v>
      </c>
      <c r="BW208">
        <v>-12.966014285714291</v>
      </c>
      <c r="BX208">
        <v>1314.3228571428569</v>
      </c>
      <c r="BY208">
        <v>1327.542857142857</v>
      </c>
      <c r="BZ208">
        <v>0.20862185714285711</v>
      </c>
      <c r="CA208">
        <v>1274.964285714286</v>
      </c>
      <c r="CB208">
        <v>39.604399999999998</v>
      </c>
      <c r="CC208">
        <v>4.0291214285714281</v>
      </c>
      <c r="CD208">
        <v>4.0080085714285714</v>
      </c>
      <c r="CE208">
        <v>29.03154285714286</v>
      </c>
      <c r="CF208">
        <v>28.940757142857141</v>
      </c>
      <c r="CG208">
        <v>1199.988571428572</v>
      </c>
      <c r="CH208">
        <v>0.50002871428571427</v>
      </c>
      <c r="CI208">
        <v>0.49997128571428567</v>
      </c>
      <c r="CJ208">
        <v>0</v>
      </c>
      <c r="CK208">
        <v>1107.6371428571431</v>
      </c>
      <c r="CL208">
        <v>4.9990899999999998</v>
      </c>
      <c r="CM208">
        <v>12397.814285714279</v>
      </c>
      <c r="CN208">
        <v>9557.869999999999</v>
      </c>
      <c r="CO208">
        <v>46.785428571428582</v>
      </c>
      <c r="CP208">
        <v>49.875</v>
      </c>
      <c r="CQ208">
        <v>47.75</v>
      </c>
      <c r="CR208">
        <v>48.436999999999998</v>
      </c>
      <c r="CS208">
        <v>48.25</v>
      </c>
      <c r="CT208">
        <v>597.52999999999986</v>
      </c>
      <c r="CU208">
        <v>597.46000000000015</v>
      </c>
      <c r="CV208">
        <v>0</v>
      </c>
      <c r="CW208">
        <v>1665770538.2</v>
      </c>
      <c r="CX208">
        <v>0</v>
      </c>
      <c r="CY208">
        <v>1665769350.0999999</v>
      </c>
      <c r="CZ208" t="s">
        <v>356</v>
      </c>
      <c r="DA208">
        <v>1665769350.0999999</v>
      </c>
      <c r="DB208">
        <v>1665769349.0999999</v>
      </c>
      <c r="DC208">
        <v>11</v>
      </c>
      <c r="DD208">
        <v>-2.3E-2</v>
      </c>
      <c r="DE208">
        <v>-8.9999999999999993E-3</v>
      </c>
      <c r="DF208">
        <v>-1.113</v>
      </c>
      <c r="DG208">
        <v>0.21099999999999999</v>
      </c>
      <c r="DH208">
        <v>415</v>
      </c>
      <c r="DI208">
        <v>39</v>
      </c>
      <c r="DJ208">
        <v>0.32</v>
      </c>
      <c r="DK208">
        <v>0.12</v>
      </c>
      <c r="DL208">
        <v>-13.06920487804878</v>
      </c>
      <c r="DM208">
        <v>-1.260627177693395E-3</v>
      </c>
      <c r="DN208">
        <v>6.8769976968894017E-2</v>
      </c>
      <c r="DO208">
        <v>1</v>
      </c>
      <c r="DP208">
        <v>0.2160068048780488</v>
      </c>
      <c r="DQ208">
        <v>-1.963705923344895E-2</v>
      </c>
      <c r="DR208">
        <v>4.4652099135072624E-3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2</v>
      </c>
      <c r="DY208">
        <v>2</v>
      </c>
      <c r="DZ208" t="s">
        <v>420</v>
      </c>
      <c r="EA208">
        <v>3.29332</v>
      </c>
      <c r="EB208">
        <v>2.6254400000000002</v>
      </c>
      <c r="EC208">
        <v>0.215084</v>
      </c>
      <c r="ED208">
        <v>0.21489900000000001</v>
      </c>
      <c r="EE208">
        <v>0.15382000000000001</v>
      </c>
      <c r="EF208">
        <v>0.15173600000000001</v>
      </c>
      <c r="EG208">
        <v>23641.3</v>
      </c>
      <c r="EH208">
        <v>24109.9</v>
      </c>
      <c r="EI208">
        <v>28048.2</v>
      </c>
      <c r="EJ208">
        <v>29592</v>
      </c>
      <c r="EK208">
        <v>32606.799999999999</v>
      </c>
      <c r="EL208">
        <v>34890.1</v>
      </c>
      <c r="EM208">
        <v>39528.1</v>
      </c>
      <c r="EN208">
        <v>42346.8</v>
      </c>
      <c r="EO208">
        <v>2.11727</v>
      </c>
      <c r="EP208">
        <v>2.1234500000000001</v>
      </c>
      <c r="EQ208">
        <v>6.3955799999999993E-2</v>
      </c>
      <c r="ER208">
        <v>0</v>
      </c>
      <c r="ES208">
        <v>34.2851</v>
      </c>
      <c r="ET208">
        <v>999.9</v>
      </c>
      <c r="EU208">
        <v>64.7</v>
      </c>
      <c r="EV208">
        <v>38.799999999999997</v>
      </c>
      <c r="EW208">
        <v>44.440199999999997</v>
      </c>
      <c r="EX208">
        <v>57.537500000000001</v>
      </c>
      <c r="EY208">
        <v>-2.6442299999999999</v>
      </c>
      <c r="EZ208">
        <v>2</v>
      </c>
      <c r="FA208">
        <v>0.76321099999999997</v>
      </c>
      <c r="FB208">
        <v>2.1038700000000001</v>
      </c>
      <c r="FC208">
        <v>20.253599999999999</v>
      </c>
      <c r="FD208">
        <v>5.2157900000000001</v>
      </c>
      <c r="FE208">
        <v>12.0099</v>
      </c>
      <c r="FF208">
        <v>4.9847999999999999</v>
      </c>
      <c r="FG208">
        <v>3.2844000000000002</v>
      </c>
      <c r="FH208">
        <v>8051.9</v>
      </c>
      <c r="FI208">
        <v>9999</v>
      </c>
      <c r="FJ208">
        <v>9999</v>
      </c>
      <c r="FK208">
        <v>562.4</v>
      </c>
      <c r="FL208">
        <v>1.8658600000000001</v>
      </c>
      <c r="FM208">
        <v>1.86222</v>
      </c>
      <c r="FN208">
        <v>1.86432</v>
      </c>
      <c r="FO208">
        <v>1.8603799999999999</v>
      </c>
      <c r="FP208">
        <v>1.86111</v>
      </c>
      <c r="FQ208">
        <v>1.8602000000000001</v>
      </c>
      <c r="FR208">
        <v>1.86188</v>
      </c>
      <c r="FS208">
        <v>1.8585199999999999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-0.94</v>
      </c>
      <c r="GH208">
        <v>0.22339999999999999</v>
      </c>
      <c r="GI208">
        <v>-1.0539319262819791</v>
      </c>
      <c r="GJ208">
        <v>-4.1205714796583209E-4</v>
      </c>
      <c r="GK208">
        <v>7.7744911336874259E-7</v>
      </c>
      <c r="GL208">
        <v>-3.0144991668536769E-10</v>
      </c>
      <c r="GM208">
        <v>-0.1266511706023529</v>
      </c>
      <c r="GN208">
        <v>4.3598202540073173E-3</v>
      </c>
      <c r="GO208">
        <v>2.9285056325319391E-4</v>
      </c>
      <c r="GP208">
        <v>-4.5385929978810709E-6</v>
      </c>
      <c r="GQ208">
        <v>2</v>
      </c>
      <c r="GR208">
        <v>2069</v>
      </c>
      <c r="GS208">
        <v>4</v>
      </c>
      <c r="GT208">
        <v>38</v>
      </c>
      <c r="GU208">
        <v>19.7</v>
      </c>
      <c r="GV208">
        <v>19.7</v>
      </c>
      <c r="GW208">
        <v>3.4216299999999999</v>
      </c>
      <c r="GX208">
        <v>2.5585900000000001</v>
      </c>
      <c r="GY208">
        <v>2.04834</v>
      </c>
      <c r="GZ208">
        <v>2.6232899999999999</v>
      </c>
      <c r="HA208">
        <v>2.1972700000000001</v>
      </c>
      <c r="HB208">
        <v>2.32178</v>
      </c>
      <c r="HC208">
        <v>43.535400000000003</v>
      </c>
      <c r="HD208">
        <v>16.251000000000001</v>
      </c>
      <c r="HE208">
        <v>18</v>
      </c>
      <c r="HF208">
        <v>653.45000000000005</v>
      </c>
      <c r="HG208">
        <v>730.35500000000002</v>
      </c>
      <c r="HH208">
        <v>30.997900000000001</v>
      </c>
      <c r="HI208">
        <v>36.799799999999998</v>
      </c>
      <c r="HJ208">
        <v>30.0001</v>
      </c>
      <c r="HK208">
        <v>36.559800000000003</v>
      </c>
      <c r="HL208">
        <v>36.526800000000001</v>
      </c>
      <c r="HM208">
        <v>68.409899999999993</v>
      </c>
      <c r="HN208">
        <v>13.0067</v>
      </c>
      <c r="HO208">
        <v>100</v>
      </c>
      <c r="HP208">
        <v>31</v>
      </c>
      <c r="HQ208">
        <v>1290.8699999999999</v>
      </c>
      <c r="HR208">
        <v>39.5017</v>
      </c>
      <c r="HS208">
        <v>98.741699999999994</v>
      </c>
      <c r="HT208">
        <v>98.151300000000006</v>
      </c>
    </row>
    <row r="209" spans="1:228" x14ac:dyDescent="0.2">
      <c r="A209">
        <v>194</v>
      </c>
      <c r="B209">
        <v>1665770536.5999999</v>
      </c>
      <c r="C209">
        <v>770.5</v>
      </c>
      <c r="D209" t="s">
        <v>747</v>
      </c>
      <c r="E209" t="s">
        <v>748</v>
      </c>
      <c r="F209">
        <v>4</v>
      </c>
      <c r="G209">
        <v>1665770534.2874999</v>
      </c>
      <c r="H209">
        <f t="shared" si="102"/>
        <v>2.3357018903194581E-4</v>
      </c>
      <c r="I209">
        <f t="shared" si="103"/>
        <v>0.23357018903194582</v>
      </c>
      <c r="J209">
        <f t="shared" si="104"/>
        <v>3.6205056268672373</v>
      </c>
      <c r="K209">
        <f t="shared" si="105"/>
        <v>1268.095</v>
      </c>
      <c r="L209">
        <f t="shared" si="106"/>
        <v>798.57472822130046</v>
      </c>
      <c r="M209">
        <f t="shared" si="107"/>
        <v>80.89772951376635</v>
      </c>
      <c r="N209">
        <f t="shared" si="108"/>
        <v>128.46137334730554</v>
      </c>
      <c r="O209">
        <f t="shared" si="109"/>
        <v>1.318999020999515E-2</v>
      </c>
      <c r="P209">
        <f t="shared" si="110"/>
        <v>2.7709533783365128</v>
      </c>
      <c r="Q209">
        <f t="shared" si="111"/>
        <v>1.3155208670898423E-2</v>
      </c>
      <c r="R209">
        <f t="shared" si="112"/>
        <v>8.2251227019034517E-3</v>
      </c>
      <c r="S209">
        <f t="shared" si="113"/>
        <v>226.11341210851614</v>
      </c>
      <c r="T209">
        <f t="shared" si="114"/>
        <v>36.586512915888704</v>
      </c>
      <c r="U209">
        <f t="shared" si="115"/>
        <v>35.306249999999999</v>
      </c>
      <c r="V209">
        <f t="shared" si="116"/>
        <v>5.7448715720894068</v>
      </c>
      <c r="W209">
        <f t="shared" si="117"/>
        <v>70.404027275878093</v>
      </c>
      <c r="X209">
        <f t="shared" si="118"/>
        <v>4.0330506386079863</v>
      </c>
      <c r="Y209">
        <f t="shared" si="119"/>
        <v>5.7284374128265174</v>
      </c>
      <c r="Z209">
        <f t="shared" si="120"/>
        <v>1.7118209334814205</v>
      </c>
      <c r="AA209">
        <f t="shared" si="121"/>
        <v>-10.30044533630881</v>
      </c>
      <c r="AB209">
        <f t="shared" si="122"/>
        <v>-7.7438817124477328</v>
      </c>
      <c r="AC209">
        <f t="shared" si="123"/>
        <v>-0.65445253386554114</v>
      </c>
      <c r="AD209">
        <f t="shared" si="124"/>
        <v>207.41463252589406</v>
      </c>
      <c r="AE209">
        <f t="shared" si="125"/>
        <v>13.585823256968814</v>
      </c>
      <c r="AF209">
        <f t="shared" si="126"/>
        <v>0.23979955358703883</v>
      </c>
      <c r="AG209">
        <f t="shared" si="127"/>
        <v>3.6205056268672373</v>
      </c>
      <c r="AH209">
        <v>1333.7574285064691</v>
      </c>
      <c r="AI209">
        <v>1323.6528484848491</v>
      </c>
      <c r="AJ209">
        <v>1.640823178268582</v>
      </c>
      <c r="AK209">
        <v>66.492370730990942</v>
      </c>
      <c r="AL209">
        <f t="shared" si="128"/>
        <v>0.23357018903194582</v>
      </c>
      <c r="AM209">
        <v>39.602599734780533</v>
      </c>
      <c r="AN209">
        <v>39.809402197802207</v>
      </c>
      <c r="AO209">
        <v>4.0528259146665799E-5</v>
      </c>
      <c r="AP209">
        <v>87.124668143058287</v>
      </c>
      <c r="AQ209">
        <v>36</v>
      </c>
      <c r="AR209">
        <v>6</v>
      </c>
      <c r="AS209">
        <f t="shared" si="129"/>
        <v>1</v>
      </c>
      <c r="AT209">
        <f t="shared" si="130"/>
        <v>0</v>
      </c>
      <c r="AU209">
        <f t="shared" si="131"/>
        <v>47081.74702035563</v>
      </c>
      <c r="AV209">
        <f t="shared" si="132"/>
        <v>1199.99875</v>
      </c>
      <c r="AW209">
        <f t="shared" si="133"/>
        <v>1025.9231010924955</v>
      </c>
      <c r="AX209">
        <f t="shared" si="134"/>
        <v>0.85493680813625472</v>
      </c>
      <c r="AY209">
        <f t="shared" si="135"/>
        <v>0.18842803970297148</v>
      </c>
      <c r="AZ209">
        <v>6</v>
      </c>
      <c r="BA209">
        <v>0.5</v>
      </c>
      <c r="BB209" t="s">
        <v>355</v>
      </c>
      <c r="BC209">
        <v>2</v>
      </c>
      <c r="BD209" t="b">
        <v>1</v>
      </c>
      <c r="BE209">
        <v>1665770534.2874999</v>
      </c>
      <c r="BF209">
        <v>1268.095</v>
      </c>
      <c r="BG209">
        <v>1280.91625</v>
      </c>
      <c r="BH209">
        <v>39.811900000000001</v>
      </c>
      <c r="BI209">
        <v>39.599362499999998</v>
      </c>
      <c r="BJ209">
        <v>1269.0350000000001</v>
      </c>
      <c r="BK209">
        <v>39.588549999999998</v>
      </c>
      <c r="BL209">
        <v>650.01049999999998</v>
      </c>
      <c r="BM209">
        <v>101.20274999999999</v>
      </c>
      <c r="BN209">
        <v>9.9891637500000005E-2</v>
      </c>
      <c r="BO209">
        <v>35.254412500000001</v>
      </c>
      <c r="BP209">
        <v>35.306249999999999</v>
      </c>
      <c r="BQ209">
        <v>999.9</v>
      </c>
      <c r="BR209">
        <v>0</v>
      </c>
      <c r="BS209">
        <v>0</v>
      </c>
      <c r="BT209">
        <v>9013.7475000000013</v>
      </c>
      <c r="BU209">
        <v>0</v>
      </c>
      <c r="BV209">
        <v>180.57525000000001</v>
      </c>
      <c r="BW209">
        <v>-12.821425</v>
      </c>
      <c r="BX209">
        <v>1320.6712500000001</v>
      </c>
      <c r="BY209">
        <v>1333.73</v>
      </c>
      <c r="BZ209">
        <v>0.21251962499999999</v>
      </c>
      <c r="CA209">
        <v>1280.91625</v>
      </c>
      <c r="CB209">
        <v>39.599362499999998</v>
      </c>
      <c r="CC209">
        <v>4.0290687500000004</v>
      </c>
      <c r="CD209">
        <v>4.0075612500000002</v>
      </c>
      <c r="CE209">
        <v>29.031337499999999</v>
      </c>
      <c r="CF209">
        <v>28.938837500000002</v>
      </c>
      <c r="CG209">
        <v>1199.99875</v>
      </c>
      <c r="CH209">
        <v>0.50002387500000001</v>
      </c>
      <c r="CI209">
        <v>0.49997612499999999</v>
      </c>
      <c r="CJ209">
        <v>0</v>
      </c>
      <c r="CK209">
        <v>1107.7162499999999</v>
      </c>
      <c r="CL209">
        <v>4.9990899999999998</v>
      </c>
      <c r="CM209">
        <v>12396.5</v>
      </c>
      <c r="CN209">
        <v>9557.9337500000001</v>
      </c>
      <c r="CO209">
        <v>46.804250000000003</v>
      </c>
      <c r="CP209">
        <v>49.875</v>
      </c>
      <c r="CQ209">
        <v>47.75</v>
      </c>
      <c r="CR209">
        <v>48.382750000000001</v>
      </c>
      <c r="CS209">
        <v>48.202749999999988</v>
      </c>
      <c r="CT209">
        <v>597.52749999999992</v>
      </c>
      <c r="CU209">
        <v>597.47125000000005</v>
      </c>
      <c r="CV209">
        <v>0</v>
      </c>
      <c r="CW209">
        <v>1665770541.8</v>
      </c>
      <c r="CX209">
        <v>0</v>
      </c>
      <c r="CY209">
        <v>1665769350.0999999</v>
      </c>
      <c r="CZ209" t="s">
        <v>356</v>
      </c>
      <c r="DA209">
        <v>1665769350.0999999</v>
      </c>
      <c r="DB209">
        <v>1665769349.0999999</v>
      </c>
      <c r="DC209">
        <v>11</v>
      </c>
      <c r="DD209">
        <v>-2.3E-2</v>
      </c>
      <c r="DE209">
        <v>-8.9999999999999993E-3</v>
      </c>
      <c r="DF209">
        <v>-1.113</v>
      </c>
      <c r="DG209">
        <v>0.21099999999999999</v>
      </c>
      <c r="DH209">
        <v>415</v>
      </c>
      <c r="DI209">
        <v>39</v>
      </c>
      <c r="DJ209">
        <v>0.32</v>
      </c>
      <c r="DK209">
        <v>0.12</v>
      </c>
      <c r="DL209">
        <v>-13.032243902439021</v>
      </c>
      <c r="DM209">
        <v>0.87752404181183574</v>
      </c>
      <c r="DN209">
        <v>0.11847549926560511</v>
      </c>
      <c r="DO209">
        <v>0</v>
      </c>
      <c r="DP209">
        <v>0.215539487804878</v>
      </c>
      <c r="DQ209">
        <v>-3.7373393728223181E-2</v>
      </c>
      <c r="DR209">
        <v>4.5195657579124998E-3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1</v>
      </c>
      <c r="DY209">
        <v>2</v>
      </c>
      <c r="DZ209" t="s">
        <v>357</v>
      </c>
      <c r="EA209">
        <v>3.2931499999999998</v>
      </c>
      <c r="EB209">
        <v>2.6251099999999998</v>
      </c>
      <c r="EC209">
        <v>0.21575800000000001</v>
      </c>
      <c r="ED209">
        <v>0.215557</v>
      </c>
      <c r="EE209">
        <v>0.15381500000000001</v>
      </c>
      <c r="EF209">
        <v>0.15172099999999999</v>
      </c>
      <c r="EG209">
        <v>23620.799999999999</v>
      </c>
      <c r="EH209">
        <v>24089.8</v>
      </c>
      <c r="EI209">
        <v>28048</v>
      </c>
      <c r="EJ209">
        <v>29592.2</v>
      </c>
      <c r="EK209">
        <v>32606.7</v>
      </c>
      <c r="EL209">
        <v>34891.5</v>
      </c>
      <c r="EM209">
        <v>39527.599999999999</v>
      </c>
      <c r="EN209">
        <v>42347.7</v>
      </c>
      <c r="EO209">
        <v>2.1168999999999998</v>
      </c>
      <c r="EP209">
        <v>2.1237200000000001</v>
      </c>
      <c r="EQ209">
        <v>6.3758300000000004E-2</v>
      </c>
      <c r="ER209">
        <v>0</v>
      </c>
      <c r="ES209">
        <v>34.264099999999999</v>
      </c>
      <c r="ET209">
        <v>999.9</v>
      </c>
      <c r="EU209">
        <v>64.7</v>
      </c>
      <c r="EV209">
        <v>38.799999999999997</v>
      </c>
      <c r="EW209">
        <v>44.439799999999998</v>
      </c>
      <c r="EX209">
        <v>56.997500000000002</v>
      </c>
      <c r="EY209">
        <v>-2.8725999999999998</v>
      </c>
      <c r="EZ209">
        <v>2</v>
      </c>
      <c r="FA209">
        <v>0.76354900000000003</v>
      </c>
      <c r="FB209">
        <v>2.09741</v>
      </c>
      <c r="FC209">
        <v>20.253799999999998</v>
      </c>
      <c r="FD209">
        <v>5.21624</v>
      </c>
      <c r="FE209">
        <v>12.0099</v>
      </c>
      <c r="FF209">
        <v>4.9850000000000003</v>
      </c>
      <c r="FG209">
        <v>3.2844799999999998</v>
      </c>
      <c r="FH209">
        <v>8051.9</v>
      </c>
      <c r="FI209">
        <v>9999</v>
      </c>
      <c r="FJ209">
        <v>9999</v>
      </c>
      <c r="FK209">
        <v>562.4</v>
      </c>
      <c r="FL209">
        <v>1.86585</v>
      </c>
      <c r="FM209">
        <v>1.86225</v>
      </c>
      <c r="FN209">
        <v>1.86432</v>
      </c>
      <c r="FO209">
        <v>1.8603700000000001</v>
      </c>
      <c r="FP209">
        <v>1.86111</v>
      </c>
      <c r="FQ209">
        <v>1.8602000000000001</v>
      </c>
      <c r="FR209">
        <v>1.86188</v>
      </c>
      <c r="FS209">
        <v>1.8585199999999999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-0.94</v>
      </c>
      <c r="GH209">
        <v>0.2233</v>
      </c>
      <c r="GI209">
        <v>-1.0539319262819791</v>
      </c>
      <c r="GJ209">
        <v>-4.1205714796583209E-4</v>
      </c>
      <c r="GK209">
        <v>7.7744911336874259E-7</v>
      </c>
      <c r="GL209">
        <v>-3.0144991668536769E-10</v>
      </c>
      <c r="GM209">
        <v>-0.1266511706023529</v>
      </c>
      <c r="GN209">
        <v>4.3598202540073173E-3</v>
      </c>
      <c r="GO209">
        <v>2.9285056325319391E-4</v>
      </c>
      <c r="GP209">
        <v>-4.5385929978810709E-6</v>
      </c>
      <c r="GQ209">
        <v>2</v>
      </c>
      <c r="GR209">
        <v>2069</v>
      </c>
      <c r="GS209">
        <v>4</v>
      </c>
      <c r="GT209">
        <v>38</v>
      </c>
      <c r="GU209">
        <v>19.8</v>
      </c>
      <c r="GV209">
        <v>19.8</v>
      </c>
      <c r="GW209">
        <v>3.43384</v>
      </c>
      <c r="GX209">
        <v>2.5598100000000001</v>
      </c>
      <c r="GY209">
        <v>2.04834</v>
      </c>
      <c r="GZ209">
        <v>2.6220699999999999</v>
      </c>
      <c r="HA209">
        <v>2.1972700000000001</v>
      </c>
      <c r="HB209">
        <v>2.36694</v>
      </c>
      <c r="HC209">
        <v>43.535400000000003</v>
      </c>
      <c r="HD209">
        <v>16.259699999999999</v>
      </c>
      <c r="HE209">
        <v>18</v>
      </c>
      <c r="HF209">
        <v>653.15</v>
      </c>
      <c r="HG209">
        <v>730.64400000000001</v>
      </c>
      <c r="HH209">
        <v>30.998000000000001</v>
      </c>
      <c r="HI209">
        <v>36.799799999999998</v>
      </c>
      <c r="HJ209">
        <v>30.0001</v>
      </c>
      <c r="HK209">
        <v>36.559800000000003</v>
      </c>
      <c r="HL209">
        <v>36.5291</v>
      </c>
      <c r="HM209">
        <v>68.6828</v>
      </c>
      <c r="HN209">
        <v>13.0067</v>
      </c>
      <c r="HO209">
        <v>100</v>
      </c>
      <c r="HP209">
        <v>31</v>
      </c>
      <c r="HQ209">
        <v>1297.55</v>
      </c>
      <c r="HR209">
        <v>39.456200000000003</v>
      </c>
      <c r="HS209">
        <v>98.740799999999993</v>
      </c>
      <c r="HT209">
        <v>98.152799999999999</v>
      </c>
    </row>
    <row r="210" spans="1:228" x14ac:dyDescent="0.2">
      <c r="A210">
        <v>195</v>
      </c>
      <c r="B210">
        <v>1665770540.5999999</v>
      </c>
      <c r="C210">
        <v>774.5</v>
      </c>
      <c r="D210" t="s">
        <v>749</v>
      </c>
      <c r="E210" t="s">
        <v>750</v>
      </c>
      <c r="F210">
        <v>4</v>
      </c>
      <c r="G210">
        <v>1665770538.5999999</v>
      </c>
      <c r="H210">
        <f t="shared" si="102"/>
        <v>2.3191489864008753E-4</v>
      </c>
      <c r="I210">
        <f t="shared" si="103"/>
        <v>0.23191489864008752</v>
      </c>
      <c r="J210">
        <f t="shared" si="104"/>
        <v>2.9819776345365714</v>
      </c>
      <c r="K210">
        <f t="shared" si="105"/>
        <v>1275.038571428571</v>
      </c>
      <c r="L210">
        <f t="shared" si="106"/>
        <v>880.86632251107665</v>
      </c>
      <c r="M210">
        <f t="shared" si="107"/>
        <v>89.234334828192146</v>
      </c>
      <c r="N210">
        <f t="shared" si="108"/>
        <v>129.16513651852796</v>
      </c>
      <c r="O210">
        <f t="shared" si="109"/>
        <v>1.3148689385010084E-2</v>
      </c>
      <c r="P210">
        <f t="shared" si="110"/>
        <v>2.7651353100608849</v>
      </c>
      <c r="Q210">
        <f t="shared" si="111"/>
        <v>1.3114052495009559E-2</v>
      </c>
      <c r="R210">
        <f t="shared" si="112"/>
        <v>8.1993871356755774E-3</v>
      </c>
      <c r="S210">
        <f t="shared" si="113"/>
        <v>226.11389237594653</v>
      </c>
      <c r="T210">
        <f t="shared" si="114"/>
        <v>36.570315571187656</v>
      </c>
      <c r="U210">
        <f t="shared" si="115"/>
        <v>35.282785714285723</v>
      </c>
      <c r="V210">
        <f t="shared" si="116"/>
        <v>5.7374275684415021</v>
      </c>
      <c r="W210">
        <f t="shared" si="117"/>
        <v>70.46635547614126</v>
      </c>
      <c r="X210">
        <f t="shared" si="118"/>
        <v>4.0323267420480002</v>
      </c>
      <c r="Y210">
        <f t="shared" si="119"/>
        <v>5.7223432584267524</v>
      </c>
      <c r="Z210">
        <f t="shared" si="120"/>
        <v>1.7051008263935019</v>
      </c>
      <c r="AA210">
        <f t="shared" si="121"/>
        <v>-10.227447030027861</v>
      </c>
      <c r="AB210">
        <f t="shared" si="122"/>
        <v>-7.1001804586181532</v>
      </c>
      <c r="AC210">
        <f t="shared" si="123"/>
        <v>-0.60118949620655704</v>
      </c>
      <c r="AD210">
        <f t="shared" si="124"/>
        <v>208.18507539109396</v>
      </c>
      <c r="AE210">
        <f t="shared" si="125"/>
        <v>13.543902958091284</v>
      </c>
      <c r="AF210">
        <f t="shared" si="126"/>
        <v>0.2374098479215804</v>
      </c>
      <c r="AG210">
        <f t="shared" si="127"/>
        <v>2.9819776345365714</v>
      </c>
      <c r="AH210">
        <v>1340.387941558582</v>
      </c>
      <c r="AI210">
        <v>1330.5046060606051</v>
      </c>
      <c r="AJ210">
        <v>1.7381673444675869</v>
      </c>
      <c r="AK210">
        <v>66.492370730990942</v>
      </c>
      <c r="AL210">
        <f t="shared" si="128"/>
        <v>0.23191489864008752</v>
      </c>
      <c r="AM210">
        <v>39.595718626963198</v>
      </c>
      <c r="AN210">
        <v>39.801674725274736</v>
      </c>
      <c r="AO210">
        <v>-8.0387158044165918E-5</v>
      </c>
      <c r="AP210">
        <v>87.124668143058287</v>
      </c>
      <c r="AQ210">
        <v>36</v>
      </c>
      <c r="AR210">
        <v>6</v>
      </c>
      <c r="AS210">
        <f t="shared" si="129"/>
        <v>1</v>
      </c>
      <c r="AT210">
        <f t="shared" si="130"/>
        <v>0</v>
      </c>
      <c r="AU210">
        <f t="shared" si="131"/>
        <v>46925.75419951979</v>
      </c>
      <c r="AV210">
        <f t="shared" si="132"/>
        <v>1200.004285714286</v>
      </c>
      <c r="AW210">
        <f t="shared" si="133"/>
        <v>1025.9275421637033</v>
      </c>
      <c r="AX210">
        <f t="shared" si="134"/>
        <v>0.85493656512487703</v>
      </c>
      <c r="AY210">
        <f t="shared" si="135"/>
        <v>0.18842757069101246</v>
      </c>
      <c r="AZ210">
        <v>6</v>
      </c>
      <c r="BA210">
        <v>0.5</v>
      </c>
      <c r="BB210" t="s">
        <v>355</v>
      </c>
      <c r="BC210">
        <v>2</v>
      </c>
      <c r="BD210" t="b">
        <v>1</v>
      </c>
      <c r="BE210">
        <v>1665770538.5999999</v>
      </c>
      <c r="BF210">
        <v>1275.038571428571</v>
      </c>
      <c r="BG210">
        <v>1287.818571428571</v>
      </c>
      <c r="BH210">
        <v>39.804642857142859</v>
      </c>
      <c r="BI210">
        <v>39.594242857142852</v>
      </c>
      <c r="BJ210">
        <v>1275.978571428572</v>
      </c>
      <c r="BK210">
        <v>39.581342857142857</v>
      </c>
      <c r="BL210">
        <v>650.07557142857138</v>
      </c>
      <c r="BM210">
        <v>101.20271428571429</v>
      </c>
      <c r="BN210">
        <v>0.1002105142857143</v>
      </c>
      <c r="BO210">
        <v>35.235157142857148</v>
      </c>
      <c r="BP210">
        <v>35.282785714285723</v>
      </c>
      <c r="BQ210">
        <v>999.89999999999986</v>
      </c>
      <c r="BR210">
        <v>0</v>
      </c>
      <c r="BS210">
        <v>0</v>
      </c>
      <c r="BT210">
        <v>8982.8585714285709</v>
      </c>
      <c r="BU210">
        <v>0</v>
      </c>
      <c r="BV210">
        <v>178.62671428571431</v>
      </c>
      <c r="BW210">
        <v>-12.78002857142857</v>
      </c>
      <c r="BX210">
        <v>1327.8942857142849</v>
      </c>
      <c r="BY210">
        <v>1340.91</v>
      </c>
      <c r="BZ210">
        <v>0.21039485714285711</v>
      </c>
      <c r="CA210">
        <v>1287.818571428571</v>
      </c>
      <c r="CB210">
        <v>39.594242857142852</v>
      </c>
      <c r="CC210">
        <v>4.0283357142857126</v>
      </c>
      <c r="CD210">
        <v>4.0070442857142856</v>
      </c>
      <c r="CE210">
        <v>29.028185714285719</v>
      </c>
      <c r="CF210">
        <v>28.936599999999999</v>
      </c>
      <c r="CG210">
        <v>1200.004285714286</v>
      </c>
      <c r="CH210">
        <v>0.50003285714285717</v>
      </c>
      <c r="CI210">
        <v>0.49996714285714278</v>
      </c>
      <c r="CJ210">
        <v>0</v>
      </c>
      <c r="CK210">
        <v>1107.6957142857141</v>
      </c>
      <c r="CL210">
        <v>4.9990899999999998</v>
      </c>
      <c r="CM210">
        <v>12395.61428571429</v>
      </c>
      <c r="CN210">
        <v>9558.0142857142873</v>
      </c>
      <c r="CO210">
        <v>46.776571428571422</v>
      </c>
      <c r="CP210">
        <v>49.830000000000013</v>
      </c>
      <c r="CQ210">
        <v>47.75</v>
      </c>
      <c r="CR210">
        <v>48.375</v>
      </c>
      <c r="CS210">
        <v>48.223000000000013</v>
      </c>
      <c r="CT210">
        <v>597.54</v>
      </c>
      <c r="CU210">
        <v>597.46428571428567</v>
      </c>
      <c r="CV210">
        <v>0</v>
      </c>
      <c r="CW210">
        <v>1665770546</v>
      </c>
      <c r="CX210">
        <v>0</v>
      </c>
      <c r="CY210">
        <v>1665769350.0999999</v>
      </c>
      <c r="CZ210" t="s">
        <v>356</v>
      </c>
      <c r="DA210">
        <v>1665769350.0999999</v>
      </c>
      <c r="DB210">
        <v>1665769349.0999999</v>
      </c>
      <c r="DC210">
        <v>11</v>
      </c>
      <c r="DD210">
        <v>-2.3E-2</v>
      </c>
      <c r="DE210">
        <v>-8.9999999999999993E-3</v>
      </c>
      <c r="DF210">
        <v>-1.113</v>
      </c>
      <c r="DG210">
        <v>0.21099999999999999</v>
      </c>
      <c r="DH210">
        <v>415</v>
      </c>
      <c r="DI210">
        <v>39</v>
      </c>
      <c r="DJ210">
        <v>0.32</v>
      </c>
      <c r="DK210">
        <v>0.12</v>
      </c>
      <c r="DL210">
        <v>-12.981215000000001</v>
      </c>
      <c r="DM210">
        <v>1.413536960600426</v>
      </c>
      <c r="DN210">
        <v>0.14610214500478769</v>
      </c>
      <c r="DO210">
        <v>0</v>
      </c>
      <c r="DP210">
        <v>0.21414595</v>
      </c>
      <c r="DQ210">
        <v>-3.2806063789868577E-2</v>
      </c>
      <c r="DR210">
        <v>4.2736826973349346E-3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357</v>
      </c>
      <c r="EA210">
        <v>3.29358</v>
      </c>
      <c r="EB210">
        <v>2.62582</v>
      </c>
      <c r="EC210">
        <v>0.21643999999999999</v>
      </c>
      <c r="ED210">
        <v>0.21623200000000001</v>
      </c>
      <c r="EE210">
        <v>0.15378700000000001</v>
      </c>
      <c r="EF210">
        <v>0.151722</v>
      </c>
      <c r="EG210">
        <v>23600</v>
      </c>
      <c r="EH210">
        <v>24069</v>
      </c>
      <c r="EI210">
        <v>28047.9</v>
      </c>
      <c r="EJ210">
        <v>29592.3</v>
      </c>
      <c r="EK210">
        <v>32607.8</v>
      </c>
      <c r="EL210">
        <v>34891.300000000003</v>
      </c>
      <c r="EM210">
        <v>39527.599999999999</v>
      </c>
      <c r="EN210">
        <v>42347.5</v>
      </c>
      <c r="EO210">
        <v>2.1179999999999999</v>
      </c>
      <c r="EP210">
        <v>2.1234000000000002</v>
      </c>
      <c r="EQ210">
        <v>6.38962E-2</v>
      </c>
      <c r="ER210">
        <v>0</v>
      </c>
      <c r="ES210">
        <v>34.243400000000001</v>
      </c>
      <c r="ET210">
        <v>999.9</v>
      </c>
      <c r="EU210">
        <v>64.7</v>
      </c>
      <c r="EV210">
        <v>38.799999999999997</v>
      </c>
      <c r="EW210">
        <v>44.443899999999999</v>
      </c>
      <c r="EX210">
        <v>57.237499999999997</v>
      </c>
      <c r="EY210">
        <v>-2.9166599999999998</v>
      </c>
      <c r="EZ210">
        <v>2</v>
      </c>
      <c r="FA210">
        <v>0.76340200000000003</v>
      </c>
      <c r="FB210">
        <v>2.0894200000000001</v>
      </c>
      <c r="FC210">
        <v>20.253799999999998</v>
      </c>
      <c r="FD210">
        <v>5.2163899999999996</v>
      </c>
      <c r="FE210">
        <v>12.0099</v>
      </c>
      <c r="FF210">
        <v>4.98515</v>
      </c>
      <c r="FG210">
        <v>3.2845</v>
      </c>
      <c r="FH210">
        <v>8052.2</v>
      </c>
      <c r="FI210">
        <v>9999</v>
      </c>
      <c r="FJ210">
        <v>9999</v>
      </c>
      <c r="FK210">
        <v>562.4</v>
      </c>
      <c r="FL210">
        <v>1.8658699999999999</v>
      </c>
      <c r="FM210">
        <v>1.8622700000000001</v>
      </c>
      <c r="FN210">
        <v>1.86432</v>
      </c>
      <c r="FO210">
        <v>1.8603799999999999</v>
      </c>
      <c r="FP210">
        <v>1.86111</v>
      </c>
      <c r="FQ210">
        <v>1.86019</v>
      </c>
      <c r="FR210">
        <v>1.86188</v>
      </c>
      <c r="FS210">
        <v>1.8585199999999999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-0.94</v>
      </c>
      <c r="GH210">
        <v>0.22320000000000001</v>
      </c>
      <c r="GI210">
        <v>-1.0539319262819791</v>
      </c>
      <c r="GJ210">
        <v>-4.1205714796583209E-4</v>
      </c>
      <c r="GK210">
        <v>7.7744911336874259E-7</v>
      </c>
      <c r="GL210">
        <v>-3.0144991668536769E-10</v>
      </c>
      <c r="GM210">
        <v>-0.1266511706023529</v>
      </c>
      <c r="GN210">
        <v>4.3598202540073173E-3</v>
      </c>
      <c r="GO210">
        <v>2.9285056325319391E-4</v>
      </c>
      <c r="GP210">
        <v>-4.5385929978810709E-6</v>
      </c>
      <c r="GQ210">
        <v>2</v>
      </c>
      <c r="GR210">
        <v>2069</v>
      </c>
      <c r="GS210">
        <v>4</v>
      </c>
      <c r="GT210">
        <v>38</v>
      </c>
      <c r="GU210">
        <v>19.8</v>
      </c>
      <c r="GV210">
        <v>19.899999999999999</v>
      </c>
      <c r="GW210">
        <v>3.4484900000000001</v>
      </c>
      <c r="GX210">
        <v>2.5488300000000002</v>
      </c>
      <c r="GY210">
        <v>2.04834</v>
      </c>
      <c r="GZ210">
        <v>2.6208499999999999</v>
      </c>
      <c r="HA210">
        <v>2.1972700000000001</v>
      </c>
      <c r="HB210">
        <v>2.3828100000000001</v>
      </c>
      <c r="HC210">
        <v>43.535400000000003</v>
      </c>
      <c r="HD210">
        <v>16.259699999999999</v>
      </c>
      <c r="HE210">
        <v>18</v>
      </c>
      <c r="HF210">
        <v>654.06299999999999</v>
      </c>
      <c r="HG210">
        <v>730.34699999999998</v>
      </c>
      <c r="HH210">
        <v>30.997900000000001</v>
      </c>
      <c r="HI210">
        <v>36.799799999999998</v>
      </c>
      <c r="HJ210">
        <v>30.0002</v>
      </c>
      <c r="HK210">
        <v>36.563099999999999</v>
      </c>
      <c r="HL210">
        <v>36.530200000000001</v>
      </c>
      <c r="HM210">
        <v>68.958399999999997</v>
      </c>
      <c r="HN210">
        <v>13.295400000000001</v>
      </c>
      <c r="HO210">
        <v>100</v>
      </c>
      <c r="HP210">
        <v>31</v>
      </c>
      <c r="HQ210">
        <v>1304.23</v>
      </c>
      <c r="HR210">
        <v>39.421999999999997</v>
      </c>
      <c r="HS210">
        <v>98.740600000000001</v>
      </c>
      <c r="HT210">
        <v>98.152600000000007</v>
      </c>
    </row>
    <row r="211" spans="1:228" x14ac:dyDescent="0.2">
      <c r="A211">
        <v>196</v>
      </c>
      <c r="B211">
        <v>1665770544.5999999</v>
      </c>
      <c r="C211">
        <v>778.5</v>
      </c>
      <c r="D211" t="s">
        <v>751</v>
      </c>
      <c r="E211" t="s">
        <v>752</v>
      </c>
      <c r="F211">
        <v>4</v>
      </c>
      <c r="G211">
        <v>1665770542.2874999</v>
      </c>
      <c r="H211">
        <f t="shared" si="102"/>
        <v>2.23899843657044E-4</v>
      </c>
      <c r="I211">
        <f t="shared" si="103"/>
        <v>0.22389984365704399</v>
      </c>
      <c r="J211">
        <f t="shared" si="104"/>
        <v>3.1192344614486522</v>
      </c>
      <c r="K211">
        <f t="shared" si="105"/>
        <v>1281.17875</v>
      </c>
      <c r="L211">
        <f t="shared" si="106"/>
        <v>857.75702271887326</v>
      </c>
      <c r="M211">
        <f t="shared" si="107"/>
        <v>86.892476397195878</v>
      </c>
      <c r="N211">
        <f t="shared" si="108"/>
        <v>129.7859316174322</v>
      </c>
      <c r="O211">
        <f t="shared" si="109"/>
        <v>1.2719355117447997E-2</v>
      </c>
      <c r="P211">
        <f t="shared" si="110"/>
        <v>2.766681935672</v>
      </c>
      <c r="Q211">
        <f t="shared" si="111"/>
        <v>1.2686958303631393E-2</v>
      </c>
      <c r="R211">
        <f t="shared" si="112"/>
        <v>7.9322527343307289E-3</v>
      </c>
      <c r="S211">
        <f t="shared" si="113"/>
        <v>226.11685835791448</v>
      </c>
      <c r="T211">
        <f t="shared" si="114"/>
        <v>36.554453642957164</v>
      </c>
      <c r="U211">
        <f t="shared" si="115"/>
        <v>35.269687500000003</v>
      </c>
      <c r="V211">
        <f t="shared" si="116"/>
        <v>5.733275829440788</v>
      </c>
      <c r="W211">
        <f t="shared" si="117"/>
        <v>70.522515743737202</v>
      </c>
      <c r="X211">
        <f t="shared" si="118"/>
        <v>4.0316613978961131</v>
      </c>
      <c r="Y211">
        <f t="shared" si="119"/>
        <v>5.7168428485255047</v>
      </c>
      <c r="Z211">
        <f t="shared" si="120"/>
        <v>1.7016144315446748</v>
      </c>
      <c r="AA211">
        <f t="shared" si="121"/>
        <v>-9.8739831052756397</v>
      </c>
      <c r="AB211">
        <f t="shared" si="122"/>
        <v>-7.7449957370891553</v>
      </c>
      <c r="AC211">
        <f t="shared" si="123"/>
        <v>-0.65532372677390349</v>
      </c>
      <c r="AD211">
        <f t="shared" si="124"/>
        <v>207.84255578877577</v>
      </c>
      <c r="AE211">
        <f t="shared" si="125"/>
        <v>13.497477377309405</v>
      </c>
      <c r="AF211">
        <f t="shared" si="126"/>
        <v>0.22078819121577539</v>
      </c>
      <c r="AG211">
        <f t="shared" si="127"/>
        <v>3.1192344614486522</v>
      </c>
      <c r="AH211">
        <v>1347.294417753292</v>
      </c>
      <c r="AI211">
        <v>1337.38606060606</v>
      </c>
      <c r="AJ211">
        <v>1.7118694824942879</v>
      </c>
      <c r="AK211">
        <v>66.492370730990942</v>
      </c>
      <c r="AL211">
        <f t="shared" si="128"/>
        <v>0.22389984365704399</v>
      </c>
      <c r="AM211">
        <v>39.597428039551033</v>
      </c>
      <c r="AN211">
        <v>39.796317582417593</v>
      </c>
      <c r="AO211">
        <v>-9.1068040957115713E-5</v>
      </c>
      <c r="AP211">
        <v>87.124668143058287</v>
      </c>
      <c r="AQ211">
        <v>36</v>
      </c>
      <c r="AR211">
        <v>6</v>
      </c>
      <c r="AS211">
        <f t="shared" si="129"/>
        <v>1</v>
      </c>
      <c r="AT211">
        <f t="shared" si="130"/>
        <v>0</v>
      </c>
      <c r="AU211">
        <f t="shared" si="131"/>
        <v>46970.629151383233</v>
      </c>
      <c r="AV211">
        <f t="shared" si="132"/>
        <v>1200.02125</v>
      </c>
      <c r="AW211">
        <f t="shared" si="133"/>
        <v>1025.9419260921836</v>
      </c>
      <c r="AX211">
        <f t="shared" si="134"/>
        <v>0.8549364655769085</v>
      </c>
      <c r="AY211">
        <f t="shared" si="135"/>
        <v>0.18842737856343333</v>
      </c>
      <c r="AZ211">
        <v>6</v>
      </c>
      <c r="BA211">
        <v>0.5</v>
      </c>
      <c r="BB211" t="s">
        <v>355</v>
      </c>
      <c r="BC211">
        <v>2</v>
      </c>
      <c r="BD211" t="b">
        <v>1</v>
      </c>
      <c r="BE211">
        <v>1665770542.2874999</v>
      </c>
      <c r="BF211">
        <v>1281.17875</v>
      </c>
      <c r="BG211">
        <v>1293.89625</v>
      </c>
      <c r="BH211">
        <v>39.798450000000003</v>
      </c>
      <c r="BI211">
        <v>39.602800000000002</v>
      </c>
      <c r="BJ211">
        <v>1282.1187500000001</v>
      </c>
      <c r="BK211">
        <v>39.575212499999999</v>
      </c>
      <c r="BL211">
        <v>650.14412500000003</v>
      </c>
      <c r="BM211">
        <v>101.2015</v>
      </c>
      <c r="BN211">
        <v>0.10047025</v>
      </c>
      <c r="BO211">
        <v>35.217762500000013</v>
      </c>
      <c r="BP211">
        <v>35.269687500000003</v>
      </c>
      <c r="BQ211">
        <v>999.9</v>
      </c>
      <c r="BR211">
        <v>0</v>
      </c>
      <c r="BS211">
        <v>0</v>
      </c>
      <c r="BT211">
        <v>8991.1725000000006</v>
      </c>
      <c r="BU211">
        <v>0</v>
      </c>
      <c r="BV211">
        <v>178.959125</v>
      </c>
      <c r="BW211">
        <v>-12.7168375</v>
      </c>
      <c r="BX211">
        <v>1334.28125</v>
      </c>
      <c r="BY211">
        <v>1347.25125</v>
      </c>
      <c r="BZ211">
        <v>0.19566012499999999</v>
      </c>
      <c r="CA211">
        <v>1293.89625</v>
      </c>
      <c r="CB211">
        <v>39.602800000000002</v>
      </c>
      <c r="CC211">
        <v>4.0276612500000004</v>
      </c>
      <c r="CD211">
        <v>4.0078612499999986</v>
      </c>
      <c r="CE211">
        <v>29.025287500000001</v>
      </c>
      <c r="CF211">
        <v>28.940124999999998</v>
      </c>
      <c r="CG211">
        <v>1200.02125</v>
      </c>
      <c r="CH211">
        <v>0.50003500000000001</v>
      </c>
      <c r="CI211">
        <v>0.49996499999999999</v>
      </c>
      <c r="CJ211">
        <v>0</v>
      </c>
      <c r="CK211">
        <v>1107.6099999999999</v>
      </c>
      <c r="CL211">
        <v>4.9990899999999998</v>
      </c>
      <c r="CM211">
        <v>12394.5</v>
      </c>
      <c r="CN211">
        <v>9558.1287499999999</v>
      </c>
      <c r="CO211">
        <v>46.75</v>
      </c>
      <c r="CP211">
        <v>49.811999999999998</v>
      </c>
      <c r="CQ211">
        <v>47.734250000000003</v>
      </c>
      <c r="CR211">
        <v>48.359250000000003</v>
      </c>
      <c r="CS211">
        <v>48.194875000000003</v>
      </c>
      <c r="CT211">
        <v>597.55250000000001</v>
      </c>
      <c r="CU211">
        <v>597.46875</v>
      </c>
      <c r="CV211">
        <v>0</v>
      </c>
      <c r="CW211">
        <v>1665770550.2</v>
      </c>
      <c r="CX211">
        <v>0</v>
      </c>
      <c r="CY211">
        <v>1665769350.0999999</v>
      </c>
      <c r="CZ211" t="s">
        <v>356</v>
      </c>
      <c r="DA211">
        <v>1665769350.0999999</v>
      </c>
      <c r="DB211">
        <v>1665769349.0999999</v>
      </c>
      <c r="DC211">
        <v>11</v>
      </c>
      <c r="DD211">
        <v>-2.3E-2</v>
      </c>
      <c r="DE211">
        <v>-8.9999999999999993E-3</v>
      </c>
      <c r="DF211">
        <v>-1.113</v>
      </c>
      <c r="DG211">
        <v>0.21099999999999999</v>
      </c>
      <c r="DH211">
        <v>415</v>
      </c>
      <c r="DI211">
        <v>39</v>
      </c>
      <c r="DJ211">
        <v>0.32</v>
      </c>
      <c r="DK211">
        <v>0.12</v>
      </c>
      <c r="DL211">
        <v>-12.9004756097561</v>
      </c>
      <c r="DM211">
        <v>1.5319651567944099</v>
      </c>
      <c r="DN211">
        <v>0.15753729063844329</v>
      </c>
      <c r="DO211">
        <v>0</v>
      </c>
      <c r="DP211">
        <v>0.20934204878048779</v>
      </c>
      <c r="DQ211">
        <v>-5.6461965156794719E-2</v>
      </c>
      <c r="DR211">
        <v>7.4211087099856814E-3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357</v>
      </c>
      <c r="EA211">
        <v>3.2931699999999999</v>
      </c>
      <c r="EB211">
        <v>2.6252200000000001</v>
      </c>
      <c r="EC211">
        <v>0.21712500000000001</v>
      </c>
      <c r="ED211">
        <v>0.21691099999999999</v>
      </c>
      <c r="EE211">
        <v>0.153776</v>
      </c>
      <c r="EF211">
        <v>0.15171000000000001</v>
      </c>
      <c r="EG211">
        <v>23579.1</v>
      </c>
      <c r="EH211">
        <v>24048</v>
      </c>
      <c r="EI211">
        <v>28047.7</v>
      </c>
      <c r="EJ211">
        <v>29592.2</v>
      </c>
      <c r="EK211">
        <v>32607.8</v>
      </c>
      <c r="EL211">
        <v>34892</v>
      </c>
      <c r="EM211">
        <v>39527.1</v>
      </c>
      <c r="EN211">
        <v>42347.7</v>
      </c>
      <c r="EO211">
        <v>2.11795</v>
      </c>
      <c r="EP211">
        <v>2.1234500000000001</v>
      </c>
      <c r="EQ211">
        <v>6.4659900000000006E-2</v>
      </c>
      <c r="ER211">
        <v>0</v>
      </c>
      <c r="ES211">
        <v>34.2196</v>
      </c>
      <c r="ET211">
        <v>999.9</v>
      </c>
      <c r="EU211">
        <v>64.7</v>
      </c>
      <c r="EV211">
        <v>38.799999999999997</v>
      </c>
      <c r="EW211">
        <v>44.439399999999999</v>
      </c>
      <c r="EX211">
        <v>57.597499999999997</v>
      </c>
      <c r="EY211">
        <v>-2.8205100000000001</v>
      </c>
      <c r="EZ211">
        <v>2</v>
      </c>
      <c r="FA211">
        <v>0.76323700000000005</v>
      </c>
      <c r="FB211">
        <v>2.0792899999999999</v>
      </c>
      <c r="FC211">
        <v>20.254000000000001</v>
      </c>
      <c r="FD211">
        <v>5.2163899999999996</v>
      </c>
      <c r="FE211">
        <v>12.0099</v>
      </c>
      <c r="FF211">
        <v>4.9847000000000001</v>
      </c>
      <c r="FG211">
        <v>3.2844799999999998</v>
      </c>
      <c r="FH211">
        <v>8052.2</v>
      </c>
      <c r="FI211">
        <v>9999</v>
      </c>
      <c r="FJ211">
        <v>9999</v>
      </c>
      <c r="FK211">
        <v>562.4</v>
      </c>
      <c r="FL211">
        <v>1.86585</v>
      </c>
      <c r="FM211">
        <v>1.86225</v>
      </c>
      <c r="FN211">
        <v>1.86432</v>
      </c>
      <c r="FO211">
        <v>1.8603799999999999</v>
      </c>
      <c r="FP211">
        <v>1.86111</v>
      </c>
      <c r="FQ211">
        <v>1.8602000000000001</v>
      </c>
      <c r="FR211">
        <v>1.86189</v>
      </c>
      <c r="FS211">
        <v>1.8585199999999999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-0.94</v>
      </c>
      <c r="GH211">
        <v>0.22320000000000001</v>
      </c>
      <c r="GI211">
        <v>-1.0539319262819791</v>
      </c>
      <c r="GJ211">
        <v>-4.1205714796583209E-4</v>
      </c>
      <c r="GK211">
        <v>7.7744911336874259E-7</v>
      </c>
      <c r="GL211">
        <v>-3.0144991668536769E-10</v>
      </c>
      <c r="GM211">
        <v>-0.1266511706023529</v>
      </c>
      <c r="GN211">
        <v>4.3598202540073173E-3</v>
      </c>
      <c r="GO211">
        <v>2.9285056325319391E-4</v>
      </c>
      <c r="GP211">
        <v>-4.5385929978810709E-6</v>
      </c>
      <c r="GQ211">
        <v>2</v>
      </c>
      <c r="GR211">
        <v>2069</v>
      </c>
      <c r="GS211">
        <v>4</v>
      </c>
      <c r="GT211">
        <v>38</v>
      </c>
      <c r="GU211">
        <v>19.899999999999999</v>
      </c>
      <c r="GV211">
        <v>19.899999999999999</v>
      </c>
      <c r="GW211">
        <v>3.46191</v>
      </c>
      <c r="GX211">
        <v>2.5573700000000001</v>
      </c>
      <c r="GY211">
        <v>2.04834</v>
      </c>
      <c r="GZ211">
        <v>2.6220699999999999</v>
      </c>
      <c r="HA211">
        <v>2.1972700000000001</v>
      </c>
      <c r="HB211">
        <v>2.32056</v>
      </c>
      <c r="HC211">
        <v>43.535400000000003</v>
      </c>
      <c r="HD211">
        <v>16.251000000000001</v>
      </c>
      <c r="HE211">
        <v>18</v>
      </c>
      <c r="HF211">
        <v>654.024</v>
      </c>
      <c r="HG211">
        <v>730.39400000000001</v>
      </c>
      <c r="HH211">
        <v>30.997499999999999</v>
      </c>
      <c r="HI211">
        <v>36.799799999999998</v>
      </c>
      <c r="HJ211">
        <v>30</v>
      </c>
      <c r="HK211">
        <v>36.563200000000002</v>
      </c>
      <c r="HL211">
        <v>36.530200000000001</v>
      </c>
      <c r="HM211">
        <v>69.237799999999993</v>
      </c>
      <c r="HN211">
        <v>13.5921</v>
      </c>
      <c r="HO211">
        <v>100</v>
      </c>
      <c r="HP211">
        <v>31</v>
      </c>
      <c r="HQ211">
        <v>1310.93</v>
      </c>
      <c r="HR211">
        <v>39.377600000000001</v>
      </c>
      <c r="HS211">
        <v>98.739500000000007</v>
      </c>
      <c r="HT211">
        <v>98.152799999999999</v>
      </c>
    </row>
    <row r="212" spans="1:228" x14ac:dyDescent="0.2">
      <c r="A212">
        <v>197</v>
      </c>
      <c r="B212">
        <v>1665770548.5999999</v>
      </c>
      <c r="C212">
        <v>782.5</v>
      </c>
      <c r="D212" t="s">
        <v>753</v>
      </c>
      <c r="E212" t="s">
        <v>754</v>
      </c>
      <c r="F212">
        <v>4</v>
      </c>
      <c r="G212">
        <v>1665770546.5999999</v>
      </c>
      <c r="H212">
        <f t="shared" si="102"/>
        <v>2.2119904147645031E-4</v>
      </c>
      <c r="I212">
        <f t="shared" si="103"/>
        <v>0.22119904147645031</v>
      </c>
      <c r="J212">
        <f t="shared" si="104"/>
        <v>3.2312967372164243</v>
      </c>
      <c r="K212">
        <f t="shared" si="105"/>
        <v>1288.1885714285711</v>
      </c>
      <c r="L212">
        <f t="shared" si="106"/>
        <v>846.6843304171399</v>
      </c>
      <c r="M212">
        <f t="shared" si="107"/>
        <v>85.77077087535578</v>
      </c>
      <c r="N212">
        <f t="shared" si="108"/>
        <v>130.4960099471981</v>
      </c>
      <c r="O212">
        <f t="shared" si="109"/>
        <v>1.2593000039589942E-2</v>
      </c>
      <c r="P212">
        <f t="shared" si="110"/>
        <v>2.7684058211891145</v>
      </c>
      <c r="Q212">
        <f t="shared" si="111"/>
        <v>1.2561262547484584E-2</v>
      </c>
      <c r="R212">
        <f t="shared" si="112"/>
        <v>7.853633861034208E-3</v>
      </c>
      <c r="S212">
        <f t="shared" si="113"/>
        <v>226.11252651817614</v>
      </c>
      <c r="T212">
        <f t="shared" si="114"/>
        <v>36.535080901971135</v>
      </c>
      <c r="U212">
        <f t="shared" si="115"/>
        <v>35.255899999999997</v>
      </c>
      <c r="V212">
        <f t="shared" si="116"/>
        <v>5.7289084283301852</v>
      </c>
      <c r="W212">
        <f t="shared" si="117"/>
        <v>70.585551524771546</v>
      </c>
      <c r="X212">
        <f t="shared" si="118"/>
        <v>4.030953516066365</v>
      </c>
      <c r="Y212">
        <f t="shared" si="119"/>
        <v>5.7107346035990494</v>
      </c>
      <c r="Z212">
        <f t="shared" si="120"/>
        <v>1.6979549122638202</v>
      </c>
      <c r="AA212">
        <f t="shared" si="121"/>
        <v>-9.7548777291114579</v>
      </c>
      <c r="AB212">
        <f t="shared" si="122"/>
        <v>-8.5776276472041193</v>
      </c>
      <c r="AC212">
        <f t="shared" si="123"/>
        <v>-0.7252059853161027</v>
      </c>
      <c r="AD212">
        <f t="shared" si="124"/>
        <v>207.05481515654446</v>
      </c>
      <c r="AE212">
        <f t="shared" si="125"/>
        <v>13.554914991514432</v>
      </c>
      <c r="AF212">
        <f t="shared" si="126"/>
        <v>0.26294063851011151</v>
      </c>
      <c r="AG212">
        <f t="shared" si="127"/>
        <v>3.2312967372164243</v>
      </c>
      <c r="AH212">
        <v>1354.0873958295849</v>
      </c>
      <c r="AI212">
        <v>1344.121151515151</v>
      </c>
      <c r="AJ212">
        <v>1.6987473601611269</v>
      </c>
      <c r="AK212">
        <v>66.492370730990942</v>
      </c>
      <c r="AL212">
        <f t="shared" si="128"/>
        <v>0.22119904147645031</v>
      </c>
      <c r="AM212">
        <v>39.591924918922878</v>
      </c>
      <c r="AN212">
        <v>39.788306593406617</v>
      </c>
      <c r="AO212">
        <v>-5.8485329877561187E-5</v>
      </c>
      <c r="AP212">
        <v>87.124668143058287</v>
      </c>
      <c r="AQ212">
        <v>36</v>
      </c>
      <c r="AR212">
        <v>6</v>
      </c>
      <c r="AS212">
        <f t="shared" si="129"/>
        <v>1</v>
      </c>
      <c r="AT212">
        <f t="shared" si="130"/>
        <v>0</v>
      </c>
      <c r="AU212">
        <f t="shared" si="131"/>
        <v>47020.673122071319</v>
      </c>
      <c r="AV212">
        <f t="shared" si="132"/>
        <v>1200.001428571429</v>
      </c>
      <c r="AW212">
        <f t="shared" si="133"/>
        <v>1025.9246707348066</v>
      </c>
      <c r="AX212">
        <f t="shared" si="134"/>
        <v>0.85493620783113866</v>
      </c>
      <c r="AY212">
        <f t="shared" si="135"/>
        <v>0.18842688111409778</v>
      </c>
      <c r="AZ212">
        <v>6</v>
      </c>
      <c r="BA212">
        <v>0.5</v>
      </c>
      <c r="BB212" t="s">
        <v>355</v>
      </c>
      <c r="BC212">
        <v>2</v>
      </c>
      <c r="BD212" t="b">
        <v>1</v>
      </c>
      <c r="BE212">
        <v>1665770546.5999999</v>
      </c>
      <c r="BF212">
        <v>1288.1885714285711</v>
      </c>
      <c r="BG212">
        <v>1301.014285714286</v>
      </c>
      <c r="BH212">
        <v>39.791471428571427</v>
      </c>
      <c r="BI212">
        <v>39.558400000000013</v>
      </c>
      <c r="BJ212">
        <v>1289.1271428571431</v>
      </c>
      <c r="BK212">
        <v>39.568271428571428</v>
      </c>
      <c r="BL212">
        <v>649.95828571428569</v>
      </c>
      <c r="BM212">
        <v>101.2021428571428</v>
      </c>
      <c r="BN212">
        <v>9.9803799999999998E-2</v>
      </c>
      <c r="BO212">
        <v>35.198428571428572</v>
      </c>
      <c r="BP212">
        <v>35.255899999999997</v>
      </c>
      <c r="BQ212">
        <v>999.89999999999986</v>
      </c>
      <c r="BR212">
        <v>0</v>
      </c>
      <c r="BS212">
        <v>0</v>
      </c>
      <c r="BT212">
        <v>9000.267142857143</v>
      </c>
      <c r="BU212">
        <v>0</v>
      </c>
      <c r="BV212">
        <v>178.43928571428569</v>
      </c>
      <c r="BW212">
        <v>-12.826271428571429</v>
      </c>
      <c r="BX212">
        <v>1341.5714285714289</v>
      </c>
      <c r="BY212">
        <v>1354.6</v>
      </c>
      <c r="BZ212">
        <v>0.23305528571428569</v>
      </c>
      <c r="CA212">
        <v>1301.014285714286</v>
      </c>
      <c r="CB212">
        <v>39.558400000000013</v>
      </c>
      <c r="CC212">
        <v>4.0269857142857148</v>
      </c>
      <c r="CD212">
        <v>4.0034000000000001</v>
      </c>
      <c r="CE212">
        <v>29.022371428571429</v>
      </c>
      <c r="CF212">
        <v>28.9209</v>
      </c>
      <c r="CG212">
        <v>1200.001428571429</v>
      </c>
      <c r="CH212">
        <v>0.50004499999999996</v>
      </c>
      <c r="CI212">
        <v>0.49995499999999993</v>
      </c>
      <c r="CJ212">
        <v>0</v>
      </c>
      <c r="CK212">
        <v>1107.752857142857</v>
      </c>
      <c r="CL212">
        <v>4.9990899999999998</v>
      </c>
      <c r="CM212">
        <v>12391.357142857139</v>
      </c>
      <c r="CN212">
        <v>9558.0257142857135</v>
      </c>
      <c r="CO212">
        <v>46.75</v>
      </c>
      <c r="CP212">
        <v>49.811999999999998</v>
      </c>
      <c r="CQ212">
        <v>47.75</v>
      </c>
      <c r="CR212">
        <v>48.311999999999998</v>
      </c>
      <c r="CS212">
        <v>48.196000000000012</v>
      </c>
      <c r="CT212">
        <v>597.55285714285731</v>
      </c>
      <c r="CU212">
        <v>597.44857142857143</v>
      </c>
      <c r="CV212">
        <v>0</v>
      </c>
      <c r="CW212">
        <v>1665770553.8</v>
      </c>
      <c r="CX212">
        <v>0</v>
      </c>
      <c r="CY212">
        <v>1665769350.0999999</v>
      </c>
      <c r="CZ212" t="s">
        <v>356</v>
      </c>
      <c r="DA212">
        <v>1665769350.0999999</v>
      </c>
      <c r="DB212">
        <v>1665769349.0999999</v>
      </c>
      <c r="DC212">
        <v>11</v>
      </c>
      <c r="DD212">
        <v>-2.3E-2</v>
      </c>
      <c r="DE212">
        <v>-8.9999999999999993E-3</v>
      </c>
      <c r="DF212">
        <v>-1.113</v>
      </c>
      <c r="DG212">
        <v>0.21099999999999999</v>
      </c>
      <c r="DH212">
        <v>415</v>
      </c>
      <c r="DI212">
        <v>39</v>
      </c>
      <c r="DJ212">
        <v>0.32</v>
      </c>
      <c r="DK212">
        <v>0.12</v>
      </c>
      <c r="DL212">
        <v>-12.8317225</v>
      </c>
      <c r="DM212">
        <v>0.89340225140715968</v>
      </c>
      <c r="DN212">
        <v>0.10918280195960341</v>
      </c>
      <c r="DO212">
        <v>0</v>
      </c>
      <c r="DP212">
        <v>0.20950882500000001</v>
      </c>
      <c r="DQ212">
        <v>3.241879924953308E-3</v>
      </c>
      <c r="DR212">
        <v>1.0255370717062111E-2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357</v>
      </c>
      <c r="EA212">
        <v>3.2931900000000001</v>
      </c>
      <c r="EB212">
        <v>2.6252300000000002</v>
      </c>
      <c r="EC212">
        <v>0.217806</v>
      </c>
      <c r="ED212">
        <v>0.21759700000000001</v>
      </c>
      <c r="EE212">
        <v>0.15375</v>
      </c>
      <c r="EF212">
        <v>0.15155099999999999</v>
      </c>
      <c r="EG212">
        <v>23558.6</v>
      </c>
      <c r="EH212">
        <v>24026.7</v>
      </c>
      <c r="EI212">
        <v>28047.9</v>
      </c>
      <c r="EJ212">
        <v>29592.1</v>
      </c>
      <c r="EK212">
        <v>32609</v>
      </c>
      <c r="EL212">
        <v>34898.400000000001</v>
      </c>
      <c r="EM212">
        <v>39527.199999999997</v>
      </c>
      <c r="EN212">
        <v>42347.4</v>
      </c>
      <c r="EO212">
        <v>2.1179000000000001</v>
      </c>
      <c r="EP212">
        <v>2.1233499999999998</v>
      </c>
      <c r="EQ212">
        <v>6.5125500000000003E-2</v>
      </c>
      <c r="ER212">
        <v>0</v>
      </c>
      <c r="ES212">
        <v>34.194800000000001</v>
      </c>
      <c r="ET212">
        <v>999.9</v>
      </c>
      <c r="EU212">
        <v>64.7</v>
      </c>
      <c r="EV212">
        <v>38.799999999999997</v>
      </c>
      <c r="EW212">
        <v>44.440100000000001</v>
      </c>
      <c r="EX212">
        <v>57.5075</v>
      </c>
      <c r="EY212">
        <v>-2.8846099999999999</v>
      </c>
      <c r="EZ212">
        <v>2</v>
      </c>
      <c r="FA212">
        <v>0.76343499999999997</v>
      </c>
      <c r="FB212">
        <v>2.0683400000000001</v>
      </c>
      <c r="FC212">
        <v>20.254200000000001</v>
      </c>
      <c r="FD212">
        <v>5.2159399999999998</v>
      </c>
      <c r="FE212">
        <v>12.0099</v>
      </c>
      <c r="FF212">
        <v>4.9847999999999999</v>
      </c>
      <c r="FG212">
        <v>3.2844500000000001</v>
      </c>
      <c r="FH212">
        <v>8052.2</v>
      </c>
      <c r="FI212">
        <v>9999</v>
      </c>
      <c r="FJ212">
        <v>9999</v>
      </c>
      <c r="FK212">
        <v>562.4</v>
      </c>
      <c r="FL212">
        <v>1.86585</v>
      </c>
      <c r="FM212">
        <v>1.86226</v>
      </c>
      <c r="FN212">
        <v>1.86432</v>
      </c>
      <c r="FO212">
        <v>1.8603799999999999</v>
      </c>
      <c r="FP212">
        <v>1.86111</v>
      </c>
      <c r="FQ212">
        <v>1.86019</v>
      </c>
      <c r="FR212">
        <v>1.86189</v>
      </c>
      <c r="FS212">
        <v>1.8585199999999999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-0.94</v>
      </c>
      <c r="GH212">
        <v>0.22320000000000001</v>
      </c>
      <c r="GI212">
        <v>-1.0539319262819791</v>
      </c>
      <c r="GJ212">
        <v>-4.1205714796583209E-4</v>
      </c>
      <c r="GK212">
        <v>7.7744911336874259E-7</v>
      </c>
      <c r="GL212">
        <v>-3.0144991668536769E-10</v>
      </c>
      <c r="GM212">
        <v>-0.1266511706023529</v>
      </c>
      <c r="GN212">
        <v>4.3598202540073173E-3</v>
      </c>
      <c r="GO212">
        <v>2.9285056325319391E-4</v>
      </c>
      <c r="GP212">
        <v>-4.5385929978810709E-6</v>
      </c>
      <c r="GQ212">
        <v>2</v>
      </c>
      <c r="GR212">
        <v>2069</v>
      </c>
      <c r="GS212">
        <v>4</v>
      </c>
      <c r="GT212">
        <v>38</v>
      </c>
      <c r="GU212">
        <v>20</v>
      </c>
      <c r="GV212">
        <v>20</v>
      </c>
      <c r="GW212">
        <v>3.4765600000000001</v>
      </c>
      <c r="GX212">
        <v>2.5598100000000001</v>
      </c>
      <c r="GY212">
        <v>2.04834</v>
      </c>
      <c r="GZ212">
        <v>2.6220699999999999</v>
      </c>
      <c r="HA212">
        <v>2.1972700000000001</v>
      </c>
      <c r="HB212">
        <v>2.3022499999999999</v>
      </c>
      <c r="HC212">
        <v>43.535400000000003</v>
      </c>
      <c r="HD212">
        <v>16.251000000000001</v>
      </c>
      <c r="HE212">
        <v>18</v>
      </c>
      <c r="HF212">
        <v>653.98500000000001</v>
      </c>
      <c r="HG212">
        <v>730.29899999999998</v>
      </c>
      <c r="HH212">
        <v>30.997199999999999</v>
      </c>
      <c r="HI212">
        <v>36.799100000000003</v>
      </c>
      <c r="HJ212">
        <v>30.0001</v>
      </c>
      <c r="HK212">
        <v>36.563200000000002</v>
      </c>
      <c r="HL212">
        <v>36.530200000000001</v>
      </c>
      <c r="HM212">
        <v>69.515799999999999</v>
      </c>
      <c r="HN212">
        <v>13.883699999999999</v>
      </c>
      <c r="HO212">
        <v>100</v>
      </c>
      <c r="HP212">
        <v>31</v>
      </c>
      <c r="HQ212">
        <v>1317.61</v>
      </c>
      <c r="HR212">
        <v>39.355400000000003</v>
      </c>
      <c r="HS212">
        <v>98.740099999999998</v>
      </c>
      <c r="HT212">
        <v>98.152299999999997</v>
      </c>
    </row>
    <row r="213" spans="1:228" x14ac:dyDescent="0.2">
      <c r="A213">
        <v>198</v>
      </c>
      <c r="B213">
        <v>1665770552.5999999</v>
      </c>
      <c r="C213">
        <v>786.5</v>
      </c>
      <c r="D213" t="s">
        <v>755</v>
      </c>
      <c r="E213" t="s">
        <v>756</v>
      </c>
      <c r="F213">
        <v>4</v>
      </c>
      <c r="G213">
        <v>1665770550.2874999</v>
      </c>
      <c r="H213">
        <f t="shared" si="102"/>
        <v>2.5340049136555846E-4</v>
      </c>
      <c r="I213">
        <f t="shared" si="103"/>
        <v>0.25340049136555848</v>
      </c>
      <c r="J213">
        <f t="shared" si="104"/>
        <v>3.4057448468258964</v>
      </c>
      <c r="K213">
        <f t="shared" si="105"/>
        <v>1294.2225000000001</v>
      </c>
      <c r="L213">
        <f t="shared" si="106"/>
        <v>886.06752830392054</v>
      </c>
      <c r="M213">
        <f t="shared" si="107"/>
        <v>89.761831146991369</v>
      </c>
      <c r="N213">
        <f t="shared" si="108"/>
        <v>131.10939945402245</v>
      </c>
      <c r="O213">
        <f t="shared" si="109"/>
        <v>1.44695387452377E-2</v>
      </c>
      <c r="P213">
        <f t="shared" si="110"/>
        <v>2.7705152547812126</v>
      </c>
      <c r="Q213">
        <f t="shared" si="111"/>
        <v>1.4427686597506506E-2</v>
      </c>
      <c r="R213">
        <f t="shared" si="112"/>
        <v>9.0210542181350696E-3</v>
      </c>
      <c r="S213">
        <f t="shared" si="113"/>
        <v>226.11140323217137</v>
      </c>
      <c r="T213">
        <f t="shared" si="114"/>
        <v>36.514950351725091</v>
      </c>
      <c r="U213">
        <f t="shared" si="115"/>
        <v>35.235912499999998</v>
      </c>
      <c r="V213">
        <f t="shared" si="116"/>
        <v>5.7225822162297835</v>
      </c>
      <c r="W213">
        <f t="shared" si="117"/>
        <v>70.591575181948485</v>
      </c>
      <c r="X213">
        <f t="shared" si="118"/>
        <v>4.0289733649127379</v>
      </c>
      <c r="Y213">
        <f t="shared" si="119"/>
        <v>5.7074422188882075</v>
      </c>
      <c r="Z213">
        <f t="shared" si="120"/>
        <v>1.6936088513170455</v>
      </c>
      <c r="AA213">
        <f t="shared" si="121"/>
        <v>-11.174961669221128</v>
      </c>
      <c r="AB213">
        <f t="shared" si="122"/>
        <v>-7.156403532344636</v>
      </c>
      <c r="AC213">
        <f t="shared" si="123"/>
        <v>-0.60449669676814266</v>
      </c>
      <c r="AD213">
        <f t="shared" si="124"/>
        <v>207.17554133383749</v>
      </c>
      <c r="AE213">
        <f t="shared" si="125"/>
        <v>13.665359502195294</v>
      </c>
      <c r="AF213">
        <f t="shared" si="126"/>
        <v>0.33352460477580709</v>
      </c>
      <c r="AG213">
        <f t="shared" si="127"/>
        <v>3.4057448468258964</v>
      </c>
      <c r="AH213">
        <v>1361.0043898202309</v>
      </c>
      <c r="AI213">
        <v>1350.8957575757579</v>
      </c>
      <c r="AJ213">
        <v>1.6924173301945331</v>
      </c>
      <c r="AK213">
        <v>66.492370730990942</v>
      </c>
      <c r="AL213">
        <f t="shared" si="128"/>
        <v>0.25340049136555848</v>
      </c>
      <c r="AM213">
        <v>39.528034263699659</v>
      </c>
      <c r="AN213">
        <v>39.753073626373663</v>
      </c>
      <c r="AO213">
        <v>-7.7556173330508326E-5</v>
      </c>
      <c r="AP213">
        <v>87.124668143058287</v>
      </c>
      <c r="AQ213">
        <v>36</v>
      </c>
      <c r="AR213">
        <v>6</v>
      </c>
      <c r="AS213">
        <f t="shared" si="129"/>
        <v>1</v>
      </c>
      <c r="AT213">
        <f t="shared" si="130"/>
        <v>0</v>
      </c>
      <c r="AU213">
        <f t="shared" si="131"/>
        <v>47079.92380989786</v>
      </c>
      <c r="AV213">
        <f t="shared" si="132"/>
        <v>1199.9974999999999</v>
      </c>
      <c r="AW213">
        <f t="shared" si="133"/>
        <v>1025.9211135917985</v>
      </c>
      <c r="AX213">
        <f t="shared" si="134"/>
        <v>0.85493604244325394</v>
      </c>
      <c r="AY213">
        <f t="shared" si="135"/>
        <v>0.18842656191548013</v>
      </c>
      <c r="AZ213">
        <v>6</v>
      </c>
      <c r="BA213">
        <v>0.5</v>
      </c>
      <c r="BB213" t="s">
        <v>355</v>
      </c>
      <c r="BC213">
        <v>2</v>
      </c>
      <c r="BD213" t="b">
        <v>1</v>
      </c>
      <c r="BE213">
        <v>1665770550.2874999</v>
      </c>
      <c r="BF213">
        <v>1294.2225000000001</v>
      </c>
      <c r="BG213">
        <v>1307.2362499999999</v>
      </c>
      <c r="BH213">
        <v>39.771275000000003</v>
      </c>
      <c r="BI213">
        <v>39.475625000000001</v>
      </c>
      <c r="BJ213">
        <v>1295.1612500000001</v>
      </c>
      <c r="BK213">
        <v>39.548199999999987</v>
      </c>
      <c r="BL213">
        <v>649.94399999999996</v>
      </c>
      <c r="BM213">
        <v>101.20375</v>
      </c>
      <c r="BN213">
        <v>9.9850775000000003E-2</v>
      </c>
      <c r="BO213">
        <v>35.188000000000002</v>
      </c>
      <c r="BP213">
        <v>35.235912499999998</v>
      </c>
      <c r="BQ213">
        <v>999.9</v>
      </c>
      <c r="BR213">
        <v>0</v>
      </c>
      <c r="BS213">
        <v>0</v>
      </c>
      <c r="BT213">
        <v>9011.3299999999981</v>
      </c>
      <c r="BU213">
        <v>0</v>
      </c>
      <c r="BV213">
        <v>175.99437499999999</v>
      </c>
      <c r="BW213">
        <v>-13.014950000000001</v>
      </c>
      <c r="BX213">
        <v>1347.8262500000001</v>
      </c>
      <c r="BY213">
        <v>1360.9612500000001</v>
      </c>
      <c r="BZ213">
        <v>0.29562050000000001</v>
      </c>
      <c r="CA213">
        <v>1307.2362499999999</v>
      </c>
      <c r="CB213">
        <v>39.475625000000001</v>
      </c>
      <c r="CC213">
        <v>4.0250062499999997</v>
      </c>
      <c r="CD213">
        <v>3.9950862499999999</v>
      </c>
      <c r="CE213">
        <v>29.013887499999999</v>
      </c>
      <c r="CF213">
        <v>28.885000000000002</v>
      </c>
      <c r="CG213">
        <v>1199.9974999999999</v>
      </c>
      <c r="CH213">
        <v>0.50004899999999997</v>
      </c>
      <c r="CI213">
        <v>0.49995099999999998</v>
      </c>
      <c r="CJ213">
        <v>0</v>
      </c>
      <c r="CK213">
        <v>1107.7925</v>
      </c>
      <c r="CL213">
        <v>4.9990899999999998</v>
      </c>
      <c r="CM213">
        <v>12389.85</v>
      </c>
      <c r="CN213">
        <v>9558.0062500000004</v>
      </c>
      <c r="CO213">
        <v>46.75</v>
      </c>
      <c r="CP213">
        <v>49.811999999999998</v>
      </c>
      <c r="CQ213">
        <v>47.734250000000003</v>
      </c>
      <c r="CR213">
        <v>48.311999999999998</v>
      </c>
      <c r="CS213">
        <v>48.186999999999998</v>
      </c>
      <c r="CT213">
        <v>597.55749999999989</v>
      </c>
      <c r="CU213">
        <v>597.44000000000005</v>
      </c>
      <c r="CV213">
        <v>0</v>
      </c>
      <c r="CW213">
        <v>1665770558</v>
      </c>
      <c r="CX213">
        <v>0</v>
      </c>
      <c r="CY213">
        <v>1665769350.0999999</v>
      </c>
      <c r="CZ213" t="s">
        <v>356</v>
      </c>
      <c r="DA213">
        <v>1665769350.0999999</v>
      </c>
      <c r="DB213">
        <v>1665769349.0999999</v>
      </c>
      <c r="DC213">
        <v>11</v>
      </c>
      <c r="DD213">
        <v>-2.3E-2</v>
      </c>
      <c r="DE213">
        <v>-8.9999999999999993E-3</v>
      </c>
      <c r="DF213">
        <v>-1.113</v>
      </c>
      <c r="DG213">
        <v>0.21099999999999999</v>
      </c>
      <c r="DH213">
        <v>415</v>
      </c>
      <c r="DI213">
        <v>39</v>
      </c>
      <c r="DJ213">
        <v>0.32</v>
      </c>
      <c r="DK213">
        <v>0.12</v>
      </c>
      <c r="DL213">
        <v>-12.821327500000001</v>
      </c>
      <c r="DM213">
        <v>-0.33775947467166573</v>
      </c>
      <c r="DN213">
        <v>9.3943658613820272E-2</v>
      </c>
      <c r="DO213">
        <v>0</v>
      </c>
      <c r="DP213">
        <v>0.222753175</v>
      </c>
      <c r="DQ213">
        <v>0.20360837898686651</v>
      </c>
      <c r="DR213">
        <v>3.0303967968640259E-2</v>
      </c>
      <c r="DS213">
        <v>0</v>
      </c>
      <c r="DT213">
        <v>0</v>
      </c>
      <c r="DU213">
        <v>0</v>
      </c>
      <c r="DV213">
        <v>0</v>
      </c>
      <c r="DW213">
        <v>-1</v>
      </c>
      <c r="DX213">
        <v>0</v>
      </c>
      <c r="DY213">
        <v>2</v>
      </c>
      <c r="DZ213" t="s">
        <v>363</v>
      </c>
      <c r="EA213">
        <v>3.2931699999999999</v>
      </c>
      <c r="EB213">
        <v>2.6251600000000002</v>
      </c>
      <c r="EC213">
        <v>0.21848300000000001</v>
      </c>
      <c r="ED213">
        <v>0.21828500000000001</v>
      </c>
      <c r="EE213">
        <v>0.15365699999999999</v>
      </c>
      <c r="EF213">
        <v>0.15123500000000001</v>
      </c>
      <c r="EG213">
        <v>23538.9</v>
      </c>
      <c r="EH213">
        <v>24006.1</v>
      </c>
      <c r="EI213">
        <v>28048.799999999999</v>
      </c>
      <c r="EJ213">
        <v>29592.9</v>
      </c>
      <c r="EK213">
        <v>32613.9</v>
      </c>
      <c r="EL213">
        <v>34912.5</v>
      </c>
      <c r="EM213">
        <v>39528.800000000003</v>
      </c>
      <c r="EN213">
        <v>42348.7</v>
      </c>
      <c r="EO213">
        <v>2.1178300000000001</v>
      </c>
      <c r="EP213">
        <v>2.12357</v>
      </c>
      <c r="EQ213">
        <v>6.5468299999999993E-2</v>
      </c>
      <c r="ER213">
        <v>0</v>
      </c>
      <c r="ES213">
        <v>34.168700000000001</v>
      </c>
      <c r="ET213">
        <v>999.9</v>
      </c>
      <c r="EU213">
        <v>64.7</v>
      </c>
      <c r="EV213">
        <v>38.799999999999997</v>
      </c>
      <c r="EW213">
        <v>44.439300000000003</v>
      </c>
      <c r="EX213">
        <v>57.327500000000001</v>
      </c>
      <c r="EY213">
        <v>-2.8966400000000001</v>
      </c>
      <c r="EZ213">
        <v>2</v>
      </c>
      <c r="FA213">
        <v>0.76309700000000003</v>
      </c>
      <c r="FB213">
        <v>2.0556399999999999</v>
      </c>
      <c r="FC213">
        <v>20.2544</v>
      </c>
      <c r="FD213">
        <v>5.2166899999999998</v>
      </c>
      <c r="FE213">
        <v>12.0099</v>
      </c>
      <c r="FF213">
        <v>4.98515</v>
      </c>
      <c r="FG213">
        <v>3.2845800000000001</v>
      </c>
      <c r="FH213">
        <v>8052.6</v>
      </c>
      <c r="FI213">
        <v>9999</v>
      </c>
      <c r="FJ213">
        <v>9999</v>
      </c>
      <c r="FK213">
        <v>562.4</v>
      </c>
      <c r="FL213">
        <v>1.8658600000000001</v>
      </c>
      <c r="FM213">
        <v>1.86222</v>
      </c>
      <c r="FN213">
        <v>1.86432</v>
      </c>
      <c r="FO213">
        <v>1.86039</v>
      </c>
      <c r="FP213">
        <v>1.86111</v>
      </c>
      <c r="FQ213">
        <v>1.8602000000000001</v>
      </c>
      <c r="FR213">
        <v>1.86189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-0.94</v>
      </c>
      <c r="GH213">
        <v>0.22289999999999999</v>
      </c>
      <c r="GI213">
        <v>-1.0539319262819791</v>
      </c>
      <c r="GJ213">
        <v>-4.1205714796583209E-4</v>
      </c>
      <c r="GK213">
        <v>7.7744911336874259E-7</v>
      </c>
      <c r="GL213">
        <v>-3.0144991668536769E-10</v>
      </c>
      <c r="GM213">
        <v>-0.1266511706023529</v>
      </c>
      <c r="GN213">
        <v>4.3598202540073173E-3</v>
      </c>
      <c r="GO213">
        <v>2.9285056325319391E-4</v>
      </c>
      <c r="GP213">
        <v>-4.5385929978810709E-6</v>
      </c>
      <c r="GQ213">
        <v>2</v>
      </c>
      <c r="GR213">
        <v>2069</v>
      </c>
      <c r="GS213">
        <v>4</v>
      </c>
      <c r="GT213">
        <v>38</v>
      </c>
      <c r="GU213">
        <v>20</v>
      </c>
      <c r="GV213">
        <v>20.100000000000001</v>
      </c>
      <c r="GW213">
        <v>3.4899900000000001</v>
      </c>
      <c r="GX213">
        <v>2.5598100000000001</v>
      </c>
      <c r="GY213">
        <v>2.04834</v>
      </c>
      <c r="GZ213">
        <v>2.6220699999999999</v>
      </c>
      <c r="HA213">
        <v>2.1972700000000001</v>
      </c>
      <c r="HB213">
        <v>2.36572</v>
      </c>
      <c r="HC213">
        <v>43.508099999999999</v>
      </c>
      <c r="HD213">
        <v>16.251000000000001</v>
      </c>
      <c r="HE213">
        <v>18</v>
      </c>
      <c r="HF213">
        <v>653.92499999999995</v>
      </c>
      <c r="HG213">
        <v>730.51400000000001</v>
      </c>
      <c r="HH213">
        <v>30.9968</v>
      </c>
      <c r="HI213">
        <v>36.796399999999998</v>
      </c>
      <c r="HJ213">
        <v>30.0001</v>
      </c>
      <c r="HK213">
        <v>36.563200000000002</v>
      </c>
      <c r="HL213">
        <v>36.530200000000001</v>
      </c>
      <c r="HM213">
        <v>69.794300000000007</v>
      </c>
      <c r="HN213">
        <v>13.883699999999999</v>
      </c>
      <c r="HO213">
        <v>100</v>
      </c>
      <c r="HP213">
        <v>31</v>
      </c>
      <c r="HQ213">
        <v>1324.3</v>
      </c>
      <c r="HR213">
        <v>39.351599999999998</v>
      </c>
      <c r="HS213">
        <v>98.743700000000004</v>
      </c>
      <c r="HT213">
        <v>98.155000000000001</v>
      </c>
    </row>
    <row r="214" spans="1:228" x14ac:dyDescent="0.2">
      <c r="A214">
        <v>199</v>
      </c>
      <c r="B214">
        <v>1665770556.5999999</v>
      </c>
      <c r="C214">
        <v>790.5</v>
      </c>
      <c r="D214" t="s">
        <v>757</v>
      </c>
      <c r="E214" t="s">
        <v>758</v>
      </c>
      <c r="F214">
        <v>4</v>
      </c>
      <c r="G214">
        <v>1665770554.5999999</v>
      </c>
      <c r="H214">
        <f t="shared" si="102"/>
        <v>2.6859623929252824E-4</v>
      </c>
      <c r="I214">
        <f t="shared" si="103"/>
        <v>0.26859623929252824</v>
      </c>
      <c r="J214">
        <f t="shared" si="104"/>
        <v>3.1666849116112772</v>
      </c>
      <c r="K214">
        <f t="shared" si="105"/>
        <v>1301.3842857142861</v>
      </c>
      <c r="L214">
        <f t="shared" si="106"/>
        <v>938.97102548425289</v>
      </c>
      <c r="M214">
        <f t="shared" si="107"/>
        <v>95.121403139414994</v>
      </c>
      <c r="N214">
        <f t="shared" si="108"/>
        <v>131.83527065373141</v>
      </c>
      <c r="O214">
        <f t="shared" si="109"/>
        <v>1.5349189065308463E-2</v>
      </c>
      <c r="P214">
        <f t="shared" si="110"/>
        <v>2.7640117130992938</v>
      </c>
      <c r="Q214">
        <f t="shared" si="111"/>
        <v>1.530199209868327E-2</v>
      </c>
      <c r="R214">
        <f t="shared" si="112"/>
        <v>9.5679733546278414E-3</v>
      </c>
      <c r="S214">
        <f t="shared" si="113"/>
        <v>226.11304508938545</v>
      </c>
      <c r="T214">
        <f t="shared" si="114"/>
        <v>36.502475646725152</v>
      </c>
      <c r="U214">
        <f t="shared" si="115"/>
        <v>35.217314285714288</v>
      </c>
      <c r="V214">
        <f t="shared" si="116"/>
        <v>5.7167011781432109</v>
      </c>
      <c r="W214">
        <f t="shared" si="117"/>
        <v>70.548253328521724</v>
      </c>
      <c r="X214">
        <f t="shared" si="118"/>
        <v>4.0240011951575756</v>
      </c>
      <c r="Y214">
        <f t="shared" si="119"/>
        <v>5.7038991120290783</v>
      </c>
      <c r="Z214">
        <f t="shared" si="120"/>
        <v>1.6926999829856353</v>
      </c>
      <c r="AA214">
        <f t="shared" si="121"/>
        <v>-11.845094152800495</v>
      </c>
      <c r="AB214">
        <f t="shared" si="122"/>
        <v>-6.0414289673521075</v>
      </c>
      <c r="AC214">
        <f t="shared" si="123"/>
        <v>-0.51144201941944056</v>
      </c>
      <c r="AD214">
        <f t="shared" si="124"/>
        <v>207.7150799498134</v>
      </c>
      <c r="AE214">
        <f t="shared" si="125"/>
        <v>13.680703367790626</v>
      </c>
      <c r="AF214">
        <f t="shared" si="126"/>
        <v>0.36791305838052935</v>
      </c>
      <c r="AG214">
        <f t="shared" si="127"/>
        <v>3.1666849116112772</v>
      </c>
      <c r="AH214">
        <v>1367.856162390591</v>
      </c>
      <c r="AI214">
        <v>1357.8166666666671</v>
      </c>
      <c r="AJ214">
        <v>1.7324548064117531</v>
      </c>
      <c r="AK214">
        <v>66.492370730990942</v>
      </c>
      <c r="AL214">
        <f t="shared" si="128"/>
        <v>0.26859623929252824</v>
      </c>
      <c r="AM214">
        <v>39.40837561990628</v>
      </c>
      <c r="AN214">
        <v>39.70169780219782</v>
      </c>
      <c r="AO214">
        <v>-1.0438306593690419E-2</v>
      </c>
      <c r="AP214">
        <v>87.124668143058287</v>
      </c>
      <c r="AQ214">
        <v>36</v>
      </c>
      <c r="AR214">
        <v>6</v>
      </c>
      <c r="AS214">
        <f t="shared" si="129"/>
        <v>1</v>
      </c>
      <c r="AT214">
        <f t="shared" si="130"/>
        <v>0</v>
      </c>
      <c r="AU214">
        <f t="shared" si="131"/>
        <v>46903.973733606857</v>
      </c>
      <c r="AV214">
        <f t="shared" si="132"/>
        <v>1200.005714285714</v>
      </c>
      <c r="AW214">
        <f t="shared" si="133"/>
        <v>1025.9281850204068</v>
      </c>
      <c r="AX214">
        <f t="shared" si="134"/>
        <v>0.85493608305946744</v>
      </c>
      <c r="AY214">
        <f t="shared" si="135"/>
        <v>0.18842664030477219</v>
      </c>
      <c r="AZ214">
        <v>6</v>
      </c>
      <c r="BA214">
        <v>0.5</v>
      </c>
      <c r="BB214" t="s">
        <v>355</v>
      </c>
      <c r="BC214">
        <v>2</v>
      </c>
      <c r="BD214" t="b">
        <v>1</v>
      </c>
      <c r="BE214">
        <v>1665770554.5999999</v>
      </c>
      <c r="BF214">
        <v>1301.3842857142861</v>
      </c>
      <c r="BG214">
        <v>1314.454285714286</v>
      </c>
      <c r="BH214">
        <v>39.722085714285711</v>
      </c>
      <c r="BI214">
        <v>39.395971428571428</v>
      </c>
      <c r="BJ214">
        <v>1302.3242857142859</v>
      </c>
      <c r="BK214">
        <v>39.49932857142857</v>
      </c>
      <c r="BL214">
        <v>650.0152857142856</v>
      </c>
      <c r="BM214">
        <v>101.20399999999999</v>
      </c>
      <c r="BN214">
        <v>9.9874728571428581E-2</v>
      </c>
      <c r="BO214">
        <v>35.176771428571428</v>
      </c>
      <c r="BP214">
        <v>35.217314285714288</v>
      </c>
      <c r="BQ214">
        <v>999.89999999999986</v>
      </c>
      <c r="BR214">
        <v>0</v>
      </c>
      <c r="BS214">
        <v>0</v>
      </c>
      <c r="BT214">
        <v>8976.7857142857138</v>
      </c>
      <c r="BU214">
        <v>0</v>
      </c>
      <c r="BV214">
        <v>173.87585714285709</v>
      </c>
      <c r="BW214">
        <v>-13.06784285714286</v>
      </c>
      <c r="BX214">
        <v>1355.217142857143</v>
      </c>
      <c r="BY214">
        <v>1368.3628571428569</v>
      </c>
      <c r="BZ214">
        <v>0.32614128571428569</v>
      </c>
      <c r="CA214">
        <v>1314.454285714286</v>
      </c>
      <c r="CB214">
        <v>39.395971428571428</v>
      </c>
      <c r="CC214">
        <v>4.0200328571428576</v>
      </c>
      <c r="CD214">
        <v>3.9870242857142859</v>
      </c>
      <c r="CE214">
        <v>28.992514285714289</v>
      </c>
      <c r="CF214">
        <v>28.85011428571428</v>
      </c>
      <c r="CG214">
        <v>1200.005714285714</v>
      </c>
      <c r="CH214">
        <v>0.50004899999999985</v>
      </c>
      <c r="CI214">
        <v>0.49995099999999992</v>
      </c>
      <c r="CJ214">
        <v>0</v>
      </c>
      <c r="CK214">
        <v>1107.978571428572</v>
      </c>
      <c r="CL214">
        <v>4.9990899999999998</v>
      </c>
      <c r="CM214">
        <v>12389.12857142857</v>
      </c>
      <c r="CN214">
        <v>9558.0728571428572</v>
      </c>
      <c r="CO214">
        <v>46.75</v>
      </c>
      <c r="CP214">
        <v>49.75</v>
      </c>
      <c r="CQ214">
        <v>47.705000000000013</v>
      </c>
      <c r="CR214">
        <v>48.311999999999998</v>
      </c>
      <c r="CS214">
        <v>48.186999999999998</v>
      </c>
      <c r="CT214">
        <v>597.55999999999983</v>
      </c>
      <c r="CU214">
        <v>597.4457142857143</v>
      </c>
      <c r="CV214">
        <v>0</v>
      </c>
      <c r="CW214">
        <v>1665770562.2</v>
      </c>
      <c r="CX214">
        <v>0</v>
      </c>
      <c r="CY214">
        <v>1665769350.0999999</v>
      </c>
      <c r="CZ214" t="s">
        <v>356</v>
      </c>
      <c r="DA214">
        <v>1665769350.0999999</v>
      </c>
      <c r="DB214">
        <v>1665769349.0999999</v>
      </c>
      <c r="DC214">
        <v>11</v>
      </c>
      <c r="DD214">
        <v>-2.3E-2</v>
      </c>
      <c r="DE214">
        <v>-8.9999999999999993E-3</v>
      </c>
      <c r="DF214">
        <v>-1.113</v>
      </c>
      <c r="DG214">
        <v>0.21099999999999999</v>
      </c>
      <c r="DH214">
        <v>415</v>
      </c>
      <c r="DI214">
        <v>39</v>
      </c>
      <c r="DJ214">
        <v>0.32</v>
      </c>
      <c r="DK214">
        <v>0.12</v>
      </c>
      <c r="DL214">
        <v>-12.873136585365859</v>
      </c>
      <c r="DM214">
        <v>-1.1805010452961699</v>
      </c>
      <c r="DN214">
        <v>0.14022858822006989</v>
      </c>
      <c r="DO214">
        <v>0</v>
      </c>
      <c r="DP214">
        <v>0.24861156097560971</v>
      </c>
      <c r="DQ214">
        <v>0.46511908013937292</v>
      </c>
      <c r="DR214">
        <v>5.2690125001147281E-2</v>
      </c>
      <c r="DS214">
        <v>0</v>
      </c>
      <c r="DT214">
        <v>0</v>
      </c>
      <c r="DU214">
        <v>0</v>
      </c>
      <c r="DV214">
        <v>0</v>
      </c>
      <c r="DW214">
        <v>-1</v>
      </c>
      <c r="DX214">
        <v>0</v>
      </c>
      <c r="DY214">
        <v>2</v>
      </c>
      <c r="DZ214" t="s">
        <v>363</v>
      </c>
      <c r="EA214">
        <v>3.2929599999999999</v>
      </c>
      <c r="EB214">
        <v>2.62479</v>
      </c>
      <c r="EC214">
        <v>0.21917200000000001</v>
      </c>
      <c r="ED214">
        <v>0.21896199999999999</v>
      </c>
      <c r="EE214">
        <v>0.15352199999999999</v>
      </c>
      <c r="EF214">
        <v>0.151197</v>
      </c>
      <c r="EG214">
        <v>23518</v>
      </c>
      <c r="EH214">
        <v>23985.200000000001</v>
      </c>
      <c r="EI214">
        <v>28048.799999999999</v>
      </c>
      <c r="EJ214">
        <v>29592.9</v>
      </c>
      <c r="EK214">
        <v>32618.9</v>
      </c>
      <c r="EL214">
        <v>34913.699999999997</v>
      </c>
      <c r="EM214">
        <v>39528.5</v>
      </c>
      <c r="EN214">
        <v>42348.3</v>
      </c>
      <c r="EO214">
        <v>2.1175799999999998</v>
      </c>
      <c r="EP214">
        <v>2.1236999999999999</v>
      </c>
      <c r="EQ214">
        <v>6.5691799999999995E-2</v>
      </c>
      <c r="ER214">
        <v>0</v>
      </c>
      <c r="ES214">
        <v>34.142200000000003</v>
      </c>
      <c r="ET214">
        <v>999.9</v>
      </c>
      <c r="EU214">
        <v>64.7</v>
      </c>
      <c r="EV214">
        <v>38.799999999999997</v>
      </c>
      <c r="EW214">
        <v>44.445300000000003</v>
      </c>
      <c r="EX214">
        <v>57.207500000000003</v>
      </c>
      <c r="EY214">
        <v>-2.7884600000000002</v>
      </c>
      <c r="EZ214">
        <v>2</v>
      </c>
      <c r="FA214">
        <v>0.76328499999999999</v>
      </c>
      <c r="FB214">
        <v>2.04304</v>
      </c>
      <c r="FC214">
        <v>20.254300000000001</v>
      </c>
      <c r="FD214">
        <v>5.2148899999999996</v>
      </c>
      <c r="FE214">
        <v>12.0099</v>
      </c>
      <c r="FF214">
        <v>4.98475</v>
      </c>
      <c r="FG214">
        <v>3.2842799999999999</v>
      </c>
      <c r="FH214">
        <v>8052.6</v>
      </c>
      <c r="FI214">
        <v>9999</v>
      </c>
      <c r="FJ214">
        <v>9999</v>
      </c>
      <c r="FK214">
        <v>562.4</v>
      </c>
      <c r="FL214">
        <v>1.8658600000000001</v>
      </c>
      <c r="FM214">
        <v>1.8622700000000001</v>
      </c>
      <c r="FN214">
        <v>1.8643099999999999</v>
      </c>
      <c r="FO214">
        <v>1.8603799999999999</v>
      </c>
      <c r="FP214">
        <v>1.86111</v>
      </c>
      <c r="FQ214">
        <v>1.8602000000000001</v>
      </c>
      <c r="FR214">
        <v>1.86188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-0.94</v>
      </c>
      <c r="GH214">
        <v>0.22259999999999999</v>
      </c>
      <c r="GI214">
        <v>-1.0539319262819791</v>
      </c>
      <c r="GJ214">
        <v>-4.1205714796583209E-4</v>
      </c>
      <c r="GK214">
        <v>7.7744911336874259E-7</v>
      </c>
      <c r="GL214">
        <v>-3.0144991668536769E-10</v>
      </c>
      <c r="GM214">
        <v>-0.1266511706023529</v>
      </c>
      <c r="GN214">
        <v>4.3598202540073173E-3</v>
      </c>
      <c r="GO214">
        <v>2.9285056325319391E-4</v>
      </c>
      <c r="GP214">
        <v>-4.5385929978810709E-6</v>
      </c>
      <c r="GQ214">
        <v>2</v>
      </c>
      <c r="GR214">
        <v>2069</v>
      </c>
      <c r="GS214">
        <v>4</v>
      </c>
      <c r="GT214">
        <v>38</v>
      </c>
      <c r="GU214">
        <v>20.100000000000001</v>
      </c>
      <c r="GV214">
        <v>20.100000000000001</v>
      </c>
      <c r="GW214">
        <v>3.5034200000000002</v>
      </c>
      <c r="GX214">
        <v>2.5524900000000001</v>
      </c>
      <c r="GY214">
        <v>2.04834</v>
      </c>
      <c r="GZ214">
        <v>2.6208499999999999</v>
      </c>
      <c r="HA214">
        <v>2.1972700000000001</v>
      </c>
      <c r="HB214">
        <v>2.34253</v>
      </c>
      <c r="HC214">
        <v>43.508099999999999</v>
      </c>
      <c r="HD214">
        <v>16.251000000000001</v>
      </c>
      <c r="HE214">
        <v>18</v>
      </c>
      <c r="HF214">
        <v>653.72400000000005</v>
      </c>
      <c r="HG214">
        <v>730.61800000000005</v>
      </c>
      <c r="HH214">
        <v>30.996600000000001</v>
      </c>
      <c r="HI214">
        <v>36.7956</v>
      </c>
      <c r="HJ214">
        <v>30</v>
      </c>
      <c r="HK214">
        <v>36.563200000000002</v>
      </c>
      <c r="HL214">
        <v>36.528700000000001</v>
      </c>
      <c r="HM214">
        <v>70.073700000000002</v>
      </c>
      <c r="HN214">
        <v>13.883699999999999</v>
      </c>
      <c r="HO214">
        <v>100</v>
      </c>
      <c r="HP214">
        <v>31</v>
      </c>
      <c r="HQ214">
        <v>1330.98</v>
      </c>
      <c r="HR214">
        <v>39.180700000000002</v>
      </c>
      <c r="HS214">
        <v>98.743300000000005</v>
      </c>
      <c r="HT214">
        <v>98.154499999999999</v>
      </c>
    </row>
    <row r="215" spans="1:228" x14ac:dyDescent="0.2">
      <c r="A215">
        <v>200</v>
      </c>
      <c r="B215">
        <v>1665770560.5999999</v>
      </c>
      <c r="C215">
        <v>794.5</v>
      </c>
      <c r="D215" t="s">
        <v>759</v>
      </c>
      <c r="E215" t="s">
        <v>760</v>
      </c>
      <c r="F215">
        <v>4</v>
      </c>
      <c r="G215">
        <v>1665770558.2874999</v>
      </c>
      <c r="H215">
        <f t="shared" si="102"/>
        <v>2.2430574717281334E-4</v>
      </c>
      <c r="I215">
        <f t="shared" si="103"/>
        <v>0.22430574717281335</v>
      </c>
      <c r="J215">
        <f t="shared" si="104"/>
        <v>3.5231413842079013</v>
      </c>
      <c r="K215">
        <f t="shared" si="105"/>
        <v>1307.4525000000001</v>
      </c>
      <c r="L215">
        <f t="shared" si="106"/>
        <v>838.12348236945434</v>
      </c>
      <c r="M215">
        <f t="shared" si="107"/>
        <v>84.906047763507601</v>
      </c>
      <c r="N215">
        <f t="shared" si="108"/>
        <v>132.45139498976914</v>
      </c>
      <c r="O215">
        <f t="shared" si="109"/>
        <v>1.2859560700301465E-2</v>
      </c>
      <c r="P215">
        <f t="shared" si="110"/>
        <v>2.7637354905709222</v>
      </c>
      <c r="Q215">
        <f t="shared" si="111"/>
        <v>1.2826411528178259E-2</v>
      </c>
      <c r="R215">
        <f t="shared" si="112"/>
        <v>8.0194783504552968E-3</v>
      </c>
      <c r="S215">
        <f t="shared" si="113"/>
        <v>226.11417298373593</v>
      </c>
      <c r="T215">
        <f t="shared" si="114"/>
        <v>36.501332832632016</v>
      </c>
      <c r="U215">
        <f t="shared" si="115"/>
        <v>35.184212500000001</v>
      </c>
      <c r="V215">
        <f t="shared" si="116"/>
        <v>5.70624688277963</v>
      </c>
      <c r="W215">
        <f t="shared" si="117"/>
        <v>70.524786236821129</v>
      </c>
      <c r="X215">
        <f t="shared" si="118"/>
        <v>4.0196887817634295</v>
      </c>
      <c r="Y215">
        <f t="shared" si="119"/>
        <v>5.6996823333365052</v>
      </c>
      <c r="Z215">
        <f t="shared" si="120"/>
        <v>1.6865581010162005</v>
      </c>
      <c r="AA215">
        <f t="shared" si="121"/>
        <v>-9.8918834503210675</v>
      </c>
      <c r="AB215">
        <f t="shared" si="122"/>
        <v>-3.101031442914135</v>
      </c>
      <c r="AC215">
        <f t="shared" si="123"/>
        <v>-0.26248716337786926</v>
      </c>
      <c r="AD215">
        <f t="shared" si="124"/>
        <v>212.85877092712283</v>
      </c>
      <c r="AE215">
        <f t="shared" si="125"/>
        <v>13.732724431216338</v>
      </c>
      <c r="AF215">
        <f t="shared" si="126"/>
        <v>0.3381425138071204</v>
      </c>
      <c r="AG215">
        <f t="shared" si="127"/>
        <v>3.5231413842079013</v>
      </c>
      <c r="AH215">
        <v>1374.6733406711039</v>
      </c>
      <c r="AI215">
        <v>1364.515272727273</v>
      </c>
      <c r="AJ215">
        <v>1.6765231521129089</v>
      </c>
      <c r="AK215">
        <v>66.492370730990942</v>
      </c>
      <c r="AL215">
        <f t="shared" si="128"/>
        <v>0.22430574717281335</v>
      </c>
      <c r="AM215">
        <v>39.392539334603057</v>
      </c>
      <c r="AN215">
        <v>39.661498901098923</v>
      </c>
      <c r="AO215">
        <v>-1.3243016405524921E-2</v>
      </c>
      <c r="AP215">
        <v>87.124668143058287</v>
      </c>
      <c r="AQ215">
        <v>36</v>
      </c>
      <c r="AR215">
        <v>6</v>
      </c>
      <c r="AS215">
        <f t="shared" si="129"/>
        <v>1</v>
      </c>
      <c r="AT215">
        <f t="shared" si="130"/>
        <v>0</v>
      </c>
      <c r="AU215">
        <f t="shared" si="131"/>
        <v>46898.474109470866</v>
      </c>
      <c r="AV215">
        <f t="shared" si="132"/>
        <v>1200.00125</v>
      </c>
      <c r="AW215">
        <f t="shared" si="133"/>
        <v>1025.9253885926094</v>
      </c>
      <c r="AX215">
        <f t="shared" si="134"/>
        <v>0.85493693326786901</v>
      </c>
      <c r="AY215">
        <f t="shared" si="135"/>
        <v>0.18842828120698701</v>
      </c>
      <c r="AZ215">
        <v>6</v>
      </c>
      <c r="BA215">
        <v>0.5</v>
      </c>
      <c r="BB215" t="s">
        <v>355</v>
      </c>
      <c r="BC215">
        <v>2</v>
      </c>
      <c r="BD215" t="b">
        <v>1</v>
      </c>
      <c r="BE215">
        <v>1665770558.2874999</v>
      </c>
      <c r="BF215">
        <v>1307.4525000000001</v>
      </c>
      <c r="BG215">
        <v>1320.5387499999999</v>
      </c>
      <c r="BH215">
        <v>39.679100000000012</v>
      </c>
      <c r="BI215">
        <v>39.379312499999997</v>
      </c>
      <c r="BJ215">
        <v>1308.3912499999999</v>
      </c>
      <c r="BK215">
        <v>39.456600000000002</v>
      </c>
      <c r="BL215">
        <v>649.91100000000006</v>
      </c>
      <c r="BM215">
        <v>101.205</v>
      </c>
      <c r="BN215">
        <v>9.9938412500000004E-2</v>
      </c>
      <c r="BO215">
        <v>35.163400000000003</v>
      </c>
      <c r="BP215">
        <v>35.184212500000001</v>
      </c>
      <c r="BQ215">
        <v>999.9</v>
      </c>
      <c r="BR215">
        <v>0</v>
      </c>
      <c r="BS215">
        <v>0</v>
      </c>
      <c r="BT215">
        <v>8975.2325000000019</v>
      </c>
      <c r="BU215">
        <v>0</v>
      </c>
      <c r="BV215">
        <v>173.95637500000001</v>
      </c>
      <c r="BW215">
        <v>-13.084975</v>
      </c>
      <c r="BX215">
        <v>1361.4749999999999</v>
      </c>
      <c r="BY215">
        <v>1374.6724999999999</v>
      </c>
      <c r="BZ215">
        <v>0.29979375000000003</v>
      </c>
      <c r="CA215">
        <v>1320.5387499999999</v>
      </c>
      <c r="CB215">
        <v>39.379312499999997</v>
      </c>
      <c r="CC215">
        <v>4.01572</v>
      </c>
      <c r="CD215">
        <v>3.9853800000000001</v>
      </c>
      <c r="CE215">
        <v>28.9739875</v>
      </c>
      <c r="CF215">
        <v>28.8430125</v>
      </c>
      <c r="CG215">
        <v>1200.00125</v>
      </c>
      <c r="CH215">
        <v>0.50001962499999997</v>
      </c>
      <c r="CI215">
        <v>0.49998037499999998</v>
      </c>
      <c r="CJ215">
        <v>0</v>
      </c>
      <c r="CK215">
        <v>1107.99125</v>
      </c>
      <c r="CL215">
        <v>4.9990899999999998</v>
      </c>
      <c r="CM215">
        <v>12389.275</v>
      </c>
      <c r="CN215">
        <v>9557.9350000000013</v>
      </c>
      <c r="CO215">
        <v>46.75</v>
      </c>
      <c r="CP215">
        <v>49.75</v>
      </c>
      <c r="CQ215">
        <v>47.686999999999998</v>
      </c>
      <c r="CR215">
        <v>48.273249999999997</v>
      </c>
      <c r="CS215">
        <v>48.186999999999998</v>
      </c>
      <c r="CT215">
        <v>597.52375000000006</v>
      </c>
      <c r="CU215">
        <v>597.47750000000008</v>
      </c>
      <c r="CV215">
        <v>0</v>
      </c>
      <c r="CW215">
        <v>1665770566.4000001</v>
      </c>
      <c r="CX215">
        <v>0</v>
      </c>
      <c r="CY215">
        <v>1665769350.0999999</v>
      </c>
      <c r="CZ215" t="s">
        <v>356</v>
      </c>
      <c r="DA215">
        <v>1665769350.0999999</v>
      </c>
      <c r="DB215">
        <v>1665769349.0999999</v>
      </c>
      <c r="DC215">
        <v>11</v>
      </c>
      <c r="DD215">
        <v>-2.3E-2</v>
      </c>
      <c r="DE215">
        <v>-8.9999999999999993E-3</v>
      </c>
      <c r="DF215">
        <v>-1.113</v>
      </c>
      <c r="DG215">
        <v>0.21099999999999999</v>
      </c>
      <c r="DH215">
        <v>415</v>
      </c>
      <c r="DI215">
        <v>39</v>
      </c>
      <c r="DJ215">
        <v>0.32</v>
      </c>
      <c r="DK215">
        <v>0.12</v>
      </c>
      <c r="DL215">
        <v>-12.918872500000001</v>
      </c>
      <c r="DM215">
        <v>-1.3715178236397481</v>
      </c>
      <c r="DN215">
        <v>0.14869086049165889</v>
      </c>
      <c r="DO215">
        <v>0</v>
      </c>
      <c r="DP215">
        <v>0.26473000000000002</v>
      </c>
      <c r="DQ215">
        <v>0.4736476547842397</v>
      </c>
      <c r="DR215">
        <v>5.2673501167570018E-2</v>
      </c>
      <c r="DS215">
        <v>0</v>
      </c>
      <c r="DT215">
        <v>0</v>
      </c>
      <c r="DU215">
        <v>0</v>
      </c>
      <c r="DV215">
        <v>0</v>
      </c>
      <c r="DW215">
        <v>-1</v>
      </c>
      <c r="DX215">
        <v>0</v>
      </c>
      <c r="DY215">
        <v>2</v>
      </c>
      <c r="DZ215" t="s">
        <v>363</v>
      </c>
      <c r="EA215">
        <v>3.29345</v>
      </c>
      <c r="EB215">
        <v>2.6253799999999998</v>
      </c>
      <c r="EC215">
        <v>0.21984899999999999</v>
      </c>
      <c r="ED215">
        <v>0.21965899999999999</v>
      </c>
      <c r="EE215">
        <v>0.15342800000000001</v>
      </c>
      <c r="EF215">
        <v>0.15107599999999999</v>
      </c>
      <c r="EG215">
        <v>23497.5</v>
      </c>
      <c r="EH215">
        <v>23963.1</v>
      </c>
      <c r="EI215">
        <v>28048.7</v>
      </c>
      <c r="EJ215">
        <v>29592.1</v>
      </c>
      <c r="EK215">
        <v>32622.799999999999</v>
      </c>
      <c r="EL215">
        <v>34917.9</v>
      </c>
      <c r="EM215">
        <v>39528.800000000003</v>
      </c>
      <c r="EN215">
        <v>42347.3</v>
      </c>
      <c r="EO215">
        <v>2.1175799999999998</v>
      </c>
      <c r="EP215">
        <v>2.1230000000000002</v>
      </c>
      <c r="EQ215">
        <v>6.5472000000000002E-2</v>
      </c>
      <c r="ER215">
        <v>0</v>
      </c>
      <c r="ES215">
        <v>34.114600000000003</v>
      </c>
      <c r="ET215">
        <v>999.9</v>
      </c>
      <c r="EU215">
        <v>64.7</v>
      </c>
      <c r="EV215">
        <v>38.799999999999997</v>
      </c>
      <c r="EW215">
        <v>44.439100000000003</v>
      </c>
      <c r="EX215">
        <v>57.627499999999998</v>
      </c>
      <c r="EY215">
        <v>-2.7644199999999999</v>
      </c>
      <c r="EZ215">
        <v>2</v>
      </c>
      <c r="FA215">
        <v>0.76290400000000003</v>
      </c>
      <c r="FB215">
        <v>2.0288599999999999</v>
      </c>
      <c r="FC215">
        <v>20.2547</v>
      </c>
      <c r="FD215">
        <v>5.2171399999999997</v>
      </c>
      <c r="FE215">
        <v>12.0099</v>
      </c>
      <c r="FF215">
        <v>4.9853500000000004</v>
      </c>
      <c r="FG215">
        <v>3.2846500000000001</v>
      </c>
      <c r="FH215">
        <v>8052.9</v>
      </c>
      <c r="FI215">
        <v>9999</v>
      </c>
      <c r="FJ215">
        <v>9999</v>
      </c>
      <c r="FK215">
        <v>562.4</v>
      </c>
      <c r="FL215">
        <v>1.86585</v>
      </c>
      <c r="FM215">
        <v>1.8622700000000001</v>
      </c>
      <c r="FN215">
        <v>1.86432</v>
      </c>
      <c r="FO215">
        <v>1.86039</v>
      </c>
      <c r="FP215">
        <v>1.86111</v>
      </c>
      <c r="FQ215">
        <v>1.8602000000000001</v>
      </c>
      <c r="FR215">
        <v>1.86188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-0.93</v>
      </c>
      <c r="GH215">
        <v>0.2223</v>
      </c>
      <c r="GI215">
        <v>-1.0539319262819791</v>
      </c>
      <c r="GJ215">
        <v>-4.1205714796583209E-4</v>
      </c>
      <c r="GK215">
        <v>7.7744911336874259E-7</v>
      </c>
      <c r="GL215">
        <v>-3.0144991668536769E-10</v>
      </c>
      <c r="GM215">
        <v>-0.1266511706023529</v>
      </c>
      <c r="GN215">
        <v>4.3598202540073173E-3</v>
      </c>
      <c r="GO215">
        <v>2.9285056325319391E-4</v>
      </c>
      <c r="GP215">
        <v>-4.5385929978810709E-6</v>
      </c>
      <c r="GQ215">
        <v>2</v>
      </c>
      <c r="GR215">
        <v>2069</v>
      </c>
      <c r="GS215">
        <v>4</v>
      </c>
      <c r="GT215">
        <v>38</v>
      </c>
      <c r="GU215">
        <v>20.2</v>
      </c>
      <c r="GV215">
        <v>20.2</v>
      </c>
      <c r="GW215">
        <v>3.5180699999999998</v>
      </c>
      <c r="GX215">
        <v>2.5500500000000001</v>
      </c>
      <c r="GY215">
        <v>2.04834</v>
      </c>
      <c r="GZ215">
        <v>2.6232899999999999</v>
      </c>
      <c r="HA215">
        <v>2.1972700000000001</v>
      </c>
      <c r="HB215">
        <v>2.36572</v>
      </c>
      <c r="HC215">
        <v>43.508099999999999</v>
      </c>
      <c r="HD215">
        <v>16.2422</v>
      </c>
      <c r="HE215">
        <v>18</v>
      </c>
      <c r="HF215">
        <v>653.72400000000005</v>
      </c>
      <c r="HG215">
        <v>729.92399999999998</v>
      </c>
      <c r="HH215">
        <v>30.996400000000001</v>
      </c>
      <c r="HI215">
        <v>36.792900000000003</v>
      </c>
      <c r="HJ215">
        <v>30</v>
      </c>
      <c r="HK215">
        <v>36.563200000000002</v>
      </c>
      <c r="HL215">
        <v>36.526800000000001</v>
      </c>
      <c r="HM215">
        <v>70.349199999999996</v>
      </c>
      <c r="HN215">
        <v>14.1982</v>
      </c>
      <c r="HO215">
        <v>100</v>
      </c>
      <c r="HP215">
        <v>31</v>
      </c>
      <c r="HQ215">
        <v>1337.67</v>
      </c>
      <c r="HR215">
        <v>39.125900000000001</v>
      </c>
      <c r="HS215">
        <v>98.743499999999997</v>
      </c>
      <c r="HT215">
        <v>98.152100000000004</v>
      </c>
    </row>
    <row r="216" spans="1:228" x14ac:dyDescent="0.2">
      <c r="A216">
        <v>201</v>
      </c>
      <c r="B216">
        <v>1665770564.5999999</v>
      </c>
      <c r="C216">
        <v>798.5</v>
      </c>
      <c r="D216" t="s">
        <v>761</v>
      </c>
      <c r="E216" t="s">
        <v>762</v>
      </c>
      <c r="F216">
        <v>4</v>
      </c>
      <c r="G216">
        <v>1665770562.5999999</v>
      </c>
      <c r="H216">
        <f t="shared" si="102"/>
        <v>2.6590917534459756E-4</v>
      </c>
      <c r="I216">
        <f t="shared" si="103"/>
        <v>0.26590917534459757</v>
      </c>
      <c r="J216">
        <f t="shared" si="104"/>
        <v>3.254925123726915</v>
      </c>
      <c r="K216">
        <f t="shared" si="105"/>
        <v>1314.6728571428571</v>
      </c>
      <c r="L216">
        <f t="shared" si="106"/>
        <v>940.7213528685121</v>
      </c>
      <c r="M216">
        <f t="shared" si="107"/>
        <v>95.301213066656089</v>
      </c>
      <c r="N216">
        <f t="shared" si="108"/>
        <v>133.18494120440479</v>
      </c>
      <c r="O216">
        <f t="shared" si="109"/>
        <v>1.5249403946981445E-2</v>
      </c>
      <c r="P216">
        <f t="shared" si="110"/>
        <v>2.7734211410735639</v>
      </c>
      <c r="Q216">
        <f t="shared" si="111"/>
        <v>1.5202975169994477E-2</v>
      </c>
      <c r="R216">
        <f t="shared" si="112"/>
        <v>9.5060190701881462E-3</v>
      </c>
      <c r="S216">
        <f t="shared" si="113"/>
        <v>226.12083523243456</v>
      </c>
      <c r="T216">
        <f t="shared" si="114"/>
        <v>36.462643261964303</v>
      </c>
      <c r="U216">
        <f t="shared" si="115"/>
        <v>35.172614285714289</v>
      </c>
      <c r="V216">
        <f t="shared" si="116"/>
        <v>5.7025878360235209</v>
      </c>
      <c r="W216">
        <f t="shared" si="117"/>
        <v>70.544381475543247</v>
      </c>
      <c r="X216">
        <f t="shared" si="118"/>
        <v>4.0156648179079601</v>
      </c>
      <c r="Y216">
        <f t="shared" si="119"/>
        <v>5.6923949631624948</v>
      </c>
      <c r="Z216">
        <f t="shared" si="120"/>
        <v>1.6869230181155608</v>
      </c>
      <c r="AA216">
        <f t="shared" si="121"/>
        <v>-11.726594632696752</v>
      </c>
      <c r="AB216">
        <f t="shared" si="122"/>
        <v>-4.8359260111781133</v>
      </c>
      <c r="AC216">
        <f t="shared" si="123"/>
        <v>-0.40783903611380101</v>
      </c>
      <c r="AD216">
        <f t="shared" si="124"/>
        <v>209.15047555244587</v>
      </c>
      <c r="AE216">
        <f t="shared" si="125"/>
        <v>13.794624062177302</v>
      </c>
      <c r="AF216">
        <f t="shared" si="126"/>
        <v>0.37622177395835515</v>
      </c>
      <c r="AG216">
        <f t="shared" si="127"/>
        <v>3.254925123726915</v>
      </c>
      <c r="AH216">
        <v>1381.717954571908</v>
      </c>
      <c r="AI216">
        <v>1371.5444848484849</v>
      </c>
      <c r="AJ216">
        <v>1.7444054152372921</v>
      </c>
      <c r="AK216">
        <v>66.492370730990942</v>
      </c>
      <c r="AL216">
        <f t="shared" si="128"/>
        <v>0.26590917534459757</v>
      </c>
      <c r="AM216">
        <v>39.341723598990747</v>
      </c>
      <c r="AN216">
        <v>39.624293406593431</v>
      </c>
      <c r="AO216">
        <v>-8.8505931465363893E-3</v>
      </c>
      <c r="AP216">
        <v>87.124668143058287</v>
      </c>
      <c r="AQ216">
        <v>36</v>
      </c>
      <c r="AR216">
        <v>6</v>
      </c>
      <c r="AS216">
        <f t="shared" si="129"/>
        <v>1</v>
      </c>
      <c r="AT216">
        <f t="shared" si="130"/>
        <v>0</v>
      </c>
      <c r="AU216">
        <f t="shared" si="131"/>
        <v>47166.702228800263</v>
      </c>
      <c r="AV216">
        <f t="shared" si="132"/>
        <v>1200.045714285714</v>
      </c>
      <c r="AW216">
        <f t="shared" si="133"/>
        <v>1025.9625135919348</v>
      </c>
      <c r="AX216">
        <f t="shared" si="134"/>
        <v>0.85493619232880957</v>
      </c>
      <c r="AY216">
        <f t="shared" si="135"/>
        <v>0.1884268511946024</v>
      </c>
      <c r="AZ216">
        <v>6</v>
      </c>
      <c r="BA216">
        <v>0.5</v>
      </c>
      <c r="BB216" t="s">
        <v>355</v>
      </c>
      <c r="BC216">
        <v>2</v>
      </c>
      <c r="BD216" t="b">
        <v>1</v>
      </c>
      <c r="BE216">
        <v>1665770562.5999999</v>
      </c>
      <c r="BF216">
        <v>1314.6728571428571</v>
      </c>
      <c r="BG216">
        <v>1327.8628571428569</v>
      </c>
      <c r="BH216">
        <v>39.638757142857138</v>
      </c>
      <c r="BI216">
        <v>39.305242857142858</v>
      </c>
      <c r="BJ216">
        <v>1315.6071428571429</v>
      </c>
      <c r="BK216">
        <v>39.41648571428572</v>
      </c>
      <c r="BL216">
        <v>650.00299999999993</v>
      </c>
      <c r="BM216">
        <v>101.2067142857143</v>
      </c>
      <c r="BN216">
        <v>9.981264285714285E-2</v>
      </c>
      <c r="BO216">
        <v>35.140271428571417</v>
      </c>
      <c r="BP216">
        <v>35.172614285714289</v>
      </c>
      <c r="BQ216">
        <v>999.89999999999986</v>
      </c>
      <c r="BR216">
        <v>0</v>
      </c>
      <c r="BS216">
        <v>0</v>
      </c>
      <c r="BT216">
        <v>9026.5157142857151</v>
      </c>
      <c r="BU216">
        <v>0</v>
      </c>
      <c r="BV216">
        <v>177.03657142857139</v>
      </c>
      <c r="BW216">
        <v>-13.19335714285714</v>
      </c>
      <c r="BX216">
        <v>1368.9314285714279</v>
      </c>
      <c r="BY216">
        <v>1382.192857142858</v>
      </c>
      <c r="BZ216">
        <v>0.33351871428571428</v>
      </c>
      <c r="CA216">
        <v>1327.8628571428569</v>
      </c>
      <c r="CB216">
        <v>39.305242857142858</v>
      </c>
      <c r="CC216">
        <v>4.011711428571429</v>
      </c>
      <c r="CD216">
        <v>3.9779599999999991</v>
      </c>
      <c r="CE216">
        <v>28.956714285714291</v>
      </c>
      <c r="CF216">
        <v>28.8108</v>
      </c>
      <c r="CG216">
        <v>1200.045714285714</v>
      </c>
      <c r="CH216">
        <v>0.50004485714285707</v>
      </c>
      <c r="CI216">
        <v>0.49995514285714282</v>
      </c>
      <c r="CJ216">
        <v>0</v>
      </c>
      <c r="CK216">
        <v>1108.012857142857</v>
      </c>
      <c r="CL216">
        <v>4.9990899999999998</v>
      </c>
      <c r="CM216">
        <v>12393.471428571431</v>
      </c>
      <c r="CN216">
        <v>9558.362857142858</v>
      </c>
      <c r="CO216">
        <v>46.75</v>
      </c>
      <c r="CP216">
        <v>49.686999999999998</v>
      </c>
      <c r="CQ216">
        <v>47.686999999999998</v>
      </c>
      <c r="CR216">
        <v>48.25</v>
      </c>
      <c r="CS216">
        <v>48.169285714285721</v>
      </c>
      <c r="CT216">
        <v>597.5757142857143</v>
      </c>
      <c r="CU216">
        <v>597.47</v>
      </c>
      <c r="CV216">
        <v>0</v>
      </c>
      <c r="CW216">
        <v>1665770570</v>
      </c>
      <c r="CX216">
        <v>0</v>
      </c>
      <c r="CY216">
        <v>1665769350.0999999</v>
      </c>
      <c r="CZ216" t="s">
        <v>356</v>
      </c>
      <c r="DA216">
        <v>1665769350.0999999</v>
      </c>
      <c r="DB216">
        <v>1665769349.0999999</v>
      </c>
      <c r="DC216">
        <v>11</v>
      </c>
      <c r="DD216">
        <v>-2.3E-2</v>
      </c>
      <c r="DE216">
        <v>-8.9999999999999993E-3</v>
      </c>
      <c r="DF216">
        <v>-1.113</v>
      </c>
      <c r="DG216">
        <v>0.21099999999999999</v>
      </c>
      <c r="DH216">
        <v>415</v>
      </c>
      <c r="DI216">
        <v>39</v>
      </c>
      <c r="DJ216">
        <v>0.32</v>
      </c>
      <c r="DK216">
        <v>0.12</v>
      </c>
      <c r="DL216">
        <v>-13.01871219512195</v>
      </c>
      <c r="DM216">
        <v>-1.407533101045304</v>
      </c>
      <c r="DN216">
        <v>0.15680530446963711</v>
      </c>
      <c r="DO216">
        <v>0</v>
      </c>
      <c r="DP216">
        <v>0.29071563414634138</v>
      </c>
      <c r="DQ216">
        <v>0.3579065226480832</v>
      </c>
      <c r="DR216">
        <v>4.4647682339409127E-2</v>
      </c>
      <c r="DS216">
        <v>0</v>
      </c>
      <c r="DT216">
        <v>0</v>
      </c>
      <c r="DU216">
        <v>0</v>
      </c>
      <c r="DV216">
        <v>0</v>
      </c>
      <c r="DW216">
        <v>-1</v>
      </c>
      <c r="DX216">
        <v>0</v>
      </c>
      <c r="DY216">
        <v>2</v>
      </c>
      <c r="DZ216" t="s">
        <v>363</v>
      </c>
      <c r="EA216">
        <v>3.29297</v>
      </c>
      <c r="EB216">
        <v>2.6251600000000002</v>
      </c>
      <c r="EC216">
        <v>0.22054299999999999</v>
      </c>
      <c r="ED216">
        <v>0.220332</v>
      </c>
      <c r="EE216">
        <v>0.15332200000000001</v>
      </c>
      <c r="EF216">
        <v>0.15090400000000001</v>
      </c>
      <c r="EG216">
        <v>23476.5</v>
      </c>
      <c r="EH216">
        <v>23942.1</v>
      </c>
      <c r="EI216">
        <v>28048.7</v>
      </c>
      <c r="EJ216">
        <v>29591.9</v>
      </c>
      <c r="EK216">
        <v>32627.200000000001</v>
      </c>
      <c r="EL216">
        <v>34924.800000000003</v>
      </c>
      <c r="EM216">
        <v>39529.1</v>
      </c>
      <c r="EN216">
        <v>42346.9</v>
      </c>
      <c r="EO216">
        <v>2.11727</v>
      </c>
      <c r="EP216">
        <v>2.1234299999999999</v>
      </c>
      <c r="EQ216">
        <v>6.6950899999999994E-2</v>
      </c>
      <c r="ER216">
        <v>0</v>
      </c>
      <c r="ES216">
        <v>34.086300000000001</v>
      </c>
      <c r="ET216">
        <v>999.9</v>
      </c>
      <c r="EU216">
        <v>64.7</v>
      </c>
      <c r="EV216">
        <v>38.799999999999997</v>
      </c>
      <c r="EW216">
        <v>44.435299999999998</v>
      </c>
      <c r="EX216">
        <v>57.327500000000001</v>
      </c>
      <c r="EY216">
        <v>-2.6242000000000001</v>
      </c>
      <c r="EZ216">
        <v>2</v>
      </c>
      <c r="FA216">
        <v>0.76288400000000001</v>
      </c>
      <c r="FB216">
        <v>2.0161699999999998</v>
      </c>
      <c r="FC216">
        <v>20.254899999999999</v>
      </c>
      <c r="FD216">
        <v>5.2168400000000004</v>
      </c>
      <c r="FE216">
        <v>12.0099</v>
      </c>
      <c r="FF216">
        <v>4.9854000000000003</v>
      </c>
      <c r="FG216">
        <v>3.2846500000000001</v>
      </c>
      <c r="FH216">
        <v>8052.9</v>
      </c>
      <c r="FI216">
        <v>9999</v>
      </c>
      <c r="FJ216">
        <v>9999</v>
      </c>
      <c r="FK216">
        <v>562.4</v>
      </c>
      <c r="FL216">
        <v>1.8658600000000001</v>
      </c>
      <c r="FM216">
        <v>1.86226</v>
      </c>
      <c r="FN216">
        <v>1.86432</v>
      </c>
      <c r="FO216">
        <v>1.8603799999999999</v>
      </c>
      <c r="FP216">
        <v>1.86111</v>
      </c>
      <c r="FQ216">
        <v>1.86019</v>
      </c>
      <c r="FR216">
        <v>1.86188</v>
      </c>
      <c r="FS216">
        <v>1.8585199999999999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-0.93</v>
      </c>
      <c r="GH216">
        <v>0.22209999999999999</v>
      </c>
      <c r="GI216">
        <v>-1.0539319262819791</v>
      </c>
      <c r="GJ216">
        <v>-4.1205714796583209E-4</v>
      </c>
      <c r="GK216">
        <v>7.7744911336874259E-7</v>
      </c>
      <c r="GL216">
        <v>-3.0144991668536769E-10</v>
      </c>
      <c r="GM216">
        <v>-0.1266511706023529</v>
      </c>
      <c r="GN216">
        <v>4.3598202540073173E-3</v>
      </c>
      <c r="GO216">
        <v>2.9285056325319391E-4</v>
      </c>
      <c r="GP216">
        <v>-4.5385929978810709E-6</v>
      </c>
      <c r="GQ216">
        <v>2</v>
      </c>
      <c r="GR216">
        <v>2069</v>
      </c>
      <c r="GS216">
        <v>4</v>
      </c>
      <c r="GT216">
        <v>38</v>
      </c>
      <c r="GU216">
        <v>20.2</v>
      </c>
      <c r="GV216">
        <v>20.3</v>
      </c>
      <c r="GW216">
        <v>3.5314899999999998</v>
      </c>
      <c r="GX216">
        <v>2.5598100000000001</v>
      </c>
      <c r="GY216">
        <v>2.04834</v>
      </c>
      <c r="GZ216">
        <v>2.6232899999999999</v>
      </c>
      <c r="HA216">
        <v>2.1972700000000001</v>
      </c>
      <c r="HB216">
        <v>2.2949199999999998</v>
      </c>
      <c r="HC216">
        <v>43.508099999999999</v>
      </c>
      <c r="HD216">
        <v>16.2422</v>
      </c>
      <c r="HE216">
        <v>18</v>
      </c>
      <c r="HF216">
        <v>653.46</v>
      </c>
      <c r="HG216">
        <v>730.32500000000005</v>
      </c>
      <c r="HH216">
        <v>30.996300000000002</v>
      </c>
      <c r="HI216">
        <v>36.790399999999998</v>
      </c>
      <c r="HJ216">
        <v>30</v>
      </c>
      <c r="HK216">
        <v>36.560699999999997</v>
      </c>
      <c r="HL216">
        <v>36.526200000000003</v>
      </c>
      <c r="HM216">
        <v>70.627799999999993</v>
      </c>
      <c r="HN216">
        <v>14.477399999999999</v>
      </c>
      <c r="HO216">
        <v>100</v>
      </c>
      <c r="HP216">
        <v>31</v>
      </c>
      <c r="HQ216">
        <v>1344.35</v>
      </c>
      <c r="HR216">
        <v>39.100900000000003</v>
      </c>
      <c r="HS216">
        <v>98.743899999999996</v>
      </c>
      <c r="HT216">
        <v>98.151399999999995</v>
      </c>
    </row>
    <row r="217" spans="1:228" x14ac:dyDescent="0.2">
      <c r="A217">
        <v>202</v>
      </c>
      <c r="B217">
        <v>1665770568.5999999</v>
      </c>
      <c r="C217">
        <v>802.5</v>
      </c>
      <c r="D217" t="s">
        <v>763</v>
      </c>
      <c r="E217" t="s">
        <v>764</v>
      </c>
      <c r="F217">
        <v>4</v>
      </c>
      <c r="G217">
        <v>1665770566.2874999</v>
      </c>
      <c r="H217">
        <f t="shared" si="102"/>
        <v>2.7590041503969764E-4</v>
      </c>
      <c r="I217">
        <f t="shared" si="103"/>
        <v>0.27590041503969764</v>
      </c>
      <c r="J217">
        <f t="shared" si="104"/>
        <v>3.3005188414264199</v>
      </c>
      <c r="K217">
        <f t="shared" si="105"/>
        <v>1320.8025</v>
      </c>
      <c r="L217">
        <f t="shared" si="106"/>
        <v>954.46110166016922</v>
      </c>
      <c r="M217">
        <f t="shared" si="107"/>
        <v>96.694698561510592</v>
      </c>
      <c r="N217">
        <f t="shared" si="108"/>
        <v>133.80807177437148</v>
      </c>
      <c r="O217">
        <f t="shared" si="109"/>
        <v>1.5828812057459164E-2</v>
      </c>
      <c r="P217">
        <f t="shared" si="110"/>
        <v>2.7690316331835816</v>
      </c>
      <c r="Q217">
        <f t="shared" si="111"/>
        <v>1.5778715317011818E-2</v>
      </c>
      <c r="R217">
        <f t="shared" si="112"/>
        <v>9.8661847768702488E-3</v>
      </c>
      <c r="S217">
        <f t="shared" si="113"/>
        <v>226.10601485862222</v>
      </c>
      <c r="T217">
        <f t="shared" si="114"/>
        <v>36.446494439054291</v>
      </c>
      <c r="U217">
        <f t="shared" si="115"/>
        <v>35.158250000000002</v>
      </c>
      <c r="V217">
        <f t="shared" si="116"/>
        <v>5.6980589656310459</v>
      </c>
      <c r="W217">
        <f t="shared" si="117"/>
        <v>70.531061201444174</v>
      </c>
      <c r="X217">
        <f t="shared" si="118"/>
        <v>4.0115131646553195</v>
      </c>
      <c r="Y217">
        <f t="shared" si="119"/>
        <v>5.6875837344882898</v>
      </c>
      <c r="Z217">
        <f t="shared" si="120"/>
        <v>1.6865458009757264</v>
      </c>
      <c r="AA217">
        <f t="shared" si="121"/>
        <v>-12.167208303250666</v>
      </c>
      <c r="AB217">
        <f t="shared" si="122"/>
        <v>-4.9655601612399254</v>
      </c>
      <c r="AC217">
        <f t="shared" si="123"/>
        <v>-0.41937507878931446</v>
      </c>
      <c r="AD217">
        <f t="shared" si="124"/>
        <v>208.55387131534232</v>
      </c>
      <c r="AE217">
        <f t="shared" si="125"/>
        <v>13.72152668805334</v>
      </c>
      <c r="AF217">
        <f t="shared" si="126"/>
        <v>0.39564919967266376</v>
      </c>
      <c r="AG217">
        <f t="shared" si="127"/>
        <v>3.3005188414264199</v>
      </c>
      <c r="AH217">
        <v>1388.4607242149309</v>
      </c>
      <c r="AI217">
        <v>1378.359878787878</v>
      </c>
      <c r="AJ217">
        <v>1.715438938833028</v>
      </c>
      <c r="AK217">
        <v>66.492370730990942</v>
      </c>
      <c r="AL217">
        <f t="shared" si="128"/>
        <v>0.27590041503969764</v>
      </c>
      <c r="AM217">
        <v>39.274415691277078</v>
      </c>
      <c r="AN217">
        <v>39.574220879120908</v>
      </c>
      <c r="AO217">
        <v>-1.042875653213152E-2</v>
      </c>
      <c r="AP217">
        <v>87.124668143058287</v>
      </c>
      <c r="AQ217">
        <v>36</v>
      </c>
      <c r="AR217">
        <v>6</v>
      </c>
      <c r="AS217">
        <f t="shared" si="129"/>
        <v>1</v>
      </c>
      <c r="AT217">
        <f t="shared" si="130"/>
        <v>0</v>
      </c>
      <c r="AU217">
        <f t="shared" si="131"/>
        <v>47049.027463852311</v>
      </c>
      <c r="AV217">
        <f t="shared" si="132"/>
        <v>1199.95875</v>
      </c>
      <c r="AW217">
        <f t="shared" si="133"/>
        <v>1025.8889760925504</v>
      </c>
      <c r="AX217">
        <f t="shared" si="134"/>
        <v>0.85493686853198114</v>
      </c>
      <c r="AY217">
        <f t="shared" si="135"/>
        <v>0.18842815626672352</v>
      </c>
      <c r="AZ217">
        <v>6</v>
      </c>
      <c r="BA217">
        <v>0.5</v>
      </c>
      <c r="BB217" t="s">
        <v>355</v>
      </c>
      <c r="BC217">
        <v>2</v>
      </c>
      <c r="BD217" t="b">
        <v>1</v>
      </c>
      <c r="BE217">
        <v>1665770566.2874999</v>
      </c>
      <c r="BF217">
        <v>1320.8025</v>
      </c>
      <c r="BG217">
        <v>1333.9512500000001</v>
      </c>
      <c r="BH217">
        <v>39.597137500000002</v>
      </c>
      <c r="BI217">
        <v>39.246375</v>
      </c>
      <c r="BJ217">
        <v>1321.73875</v>
      </c>
      <c r="BK217">
        <v>39.375149999999998</v>
      </c>
      <c r="BL217">
        <v>649.98275000000001</v>
      </c>
      <c r="BM217">
        <v>101.20825000000001</v>
      </c>
      <c r="BN217">
        <v>9.9910587500000009E-2</v>
      </c>
      <c r="BO217">
        <v>35.124987500000003</v>
      </c>
      <c r="BP217">
        <v>35.158250000000002</v>
      </c>
      <c r="BQ217">
        <v>999.9</v>
      </c>
      <c r="BR217">
        <v>0</v>
      </c>
      <c r="BS217">
        <v>0</v>
      </c>
      <c r="BT217">
        <v>9003.0475000000006</v>
      </c>
      <c r="BU217">
        <v>0</v>
      </c>
      <c r="BV217">
        <v>184.16787500000001</v>
      </c>
      <c r="BW217">
        <v>-13.1478875</v>
      </c>
      <c r="BX217">
        <v>1375.2574999999999</v>
      </c>
      <c r="BY217">
        <v>1388.44</v>
      </c>
      <c r="BZ217">
        <v>0.35075512499999989</v>
      </c>
      <c r="CA217">
        <v>1333.9512500000001</v>
      </c>
      <c r="CB217">
        <v>39.246375</v>
      </c>
      <c r="CC217">
        <v>4.0075587500000003</v>
      </c>
      <c r="CD217">
        <v>3.97205875</v>
      </c>
      <c r="CE217">
        <v>28.938825000000001</v>
      </c>
      <c r="CF217">
        <v>28.7852125</v>
      </c>
      <c r="CG217">
        <v>1199.95875</v>
      </c>
      <c r="CH217">
        <v>0.50002124999999997</v>
      </c>
      <c r="CI217">
        <v>0.49997875000000003</v>
      </c>
      <c r="CJ217">
        <v>0</v>
      </c>
      <c r="CK217">
        <v>1108.0125</v>
      </c>
      <c r="CL217">
        <v>4.9990899999999998</v>
      </c>
      <c r="CM217">
        <v>12401.3125</v>
      </c>
      <c r="CN217">
        <v>9557.5837500000016</v>
      </c>
      <c r="CO217">
        <v>46.734250000000003</v>
      </c>
      <c r="CP217">
        <v>49.686999999999998</v>
      </c>
      <c r="CQ217">
        <v>47.686999999999998</v>
      </c>
      <c r="CR217">
        <v>48.25</v>
      </c>
      <c r="CS217">
        <v>48.140500000000003</v>
      </c>
      <c r="CT217">
        <v>597.50500000000011</v>
      </c>
      <c r="CU217">
        <v>597.45375000000001</v>
      </c>
      <c r="CV217">
        <v>0</v>
      </c>
      <c r="CW217">
        <v>1665770574.2</v>
      </c>
      <c r="CX217">
        <v>0</v>
      </c>
      <c r="CY217">
        <v>1665769350.0999999</v>
      </c>
      <c r="CZ217" t="s">
        <v>356</v>
      </c>
      <c r="DA217">
        <v>1665769350.0999999</v>
      </c>
      <c r="DB217">
        <v>1665769349.0999999</v>
      </c>
      <c r="DC217">
        <v>11</v>
      </c>
      <c r="DD217">
        <v>-2.3E-2</v>
      </c>
      <c r="DE217">
        <v>-8.9999999999999993E-3</v>
      </c>
      <c r="DF217">
        <v>-1.113</v>
      </c>
      <c r="DG217">
        <v>0.21099999999999999</v>
      </c>
      <c r="DH217">
        <v>415</v>
      </c>
      <c r="DI217">
        <v>39</v>
      </c>
      <c r="DJ217">
        <v>0.32</v>
      </c>
      <c r="DK217">
        <v>0.12</v>
      </c>
      <c r="DL217">
        <v>-13.091585365853661</v>
      </c>
      <c r="DM217">
        <v>-0.73343205574912274</v>
      </c>
      <c r="DN217">
        <v>0.1001027266531872</v>
      </c>
      <c r="DO217">
        <v>0</v>
      </c>
      <c r="DP217">
        <v>0.31685485365853661</v>
      </c>
      <c r="DQ217">
        <v>0.20752377700348421</v>
      </c>
      <c r="DR217">
        <v>2.8772090672836089E-2</v>
      </c>
      <c r="DS217">
        <v>0</v>
      </c>
      <c r="DT217">
        <v>0</v>
      </c>
      <c r="DU217">
        <v>0</v>
      </c>
      <c r="DV217">
        <v>0</v>
      </c>
      <c r="DW217">
        <v>-1</v>
      </c>
      <c r="DX217">
        <v>0</v>
      </c>
      <c r="DY217">
        <v>2</v>
      </c>
      <c r="DZ217" t="s">
        <v>363</v>
      </c>
      <c r="EA217">
        <v>3.2934700000000001</v>
      </c>
      <c r="EB217">
        <v>2.6251799999999998</v>
      </c>
      <c r="EC217">
        <v>0.22122600000000001</v>
      </c>
      <c r="ED217">
        <v>0.22101199999999999</v>
      </c>
      <c r="EE217">
        <v>0.153199</v>
      </c>
      <c r="EF217">
        <v>0.15076899999999999</v>
      </c>
      <c r="EG217">
        <v>23456</v>
      </c>
      <c r="EH217">
        <v>23921.1</v>
      </c>
      <c r="EI217">
        <v>28048.9</v>
      </c>
      <c r="EJ217">
        <v>29591.9</v>
      </c>
      <c r="EK217">
        <v>32632.2</v>
      </c>
      <c r="EL217">
        <v>34930.300000000003</v>
      </c>
      <c r="EM217">
        <v>39529.4</v>
      </c>
      <c r="EN217">
        <v>42346.9</v>
      </c>
      <c r="EO217">
        <v>2.11713</v>
      </c>
      <c r="EP217">
        <v>2.1232799999999998</v>
      </c>
      <c r="EQ217">
        <v>6.7554400000000001E-2</v>
      </c>
      <c r="ER217">
        <v>0</v>
      </c>
      <c r="ES217">
        <v>34.057499999999997</v>
      </c>
      <c r="ET217">
        <v>999.9</v>
      </c>
      <c r="EU217">
        <v>64.7</v>
      </c>
      <c r="EV217">
        <v>38.799999999999997</v>
      </c>
      <c r="EW217">
        <v>44.438699999999997</v>
      </c>
      <c r="EX217">
        <v>57.267499999999998</v>
      </c>
      <c r="EY217">
        <v>-2.8445499999999999</v>
      </c>
      <c r="EZ217">
        <v>2</v>
      </c>
      <c r="FA217">
        <v>0.762818</v>
      </c>
      <c r="FB217">
        <v>2.0042</v>
      </c>
      <c r="FC217">
        <v>20.255099999999999</v>
      </c>
      <c r="FD217">
        <v>5.2168400000000004</v>
      </c>
      <c r="FE217">
        <v>12.0099</v>
      </c>
      <c r="FF217">
        <v>4.9852999999999996</v>
      </c>
      <c r="FG217">
        <v>3.2845499999999999</v>
      </c>
      <c r="FH217">
        <v>8052.9</v>
      </c>
      <c r="FI217">
        <v>9999</v>
      </c>
      <c r="FJ217">
        <v>9999</v>
      </c>
      <c r="FK217">
        <v>562.4</v>
      </c>
      <c r="FL217">
        <v>1.8658600000000001</v>
      </c>
      <c r="FM217">
        <v>1.8622399999999999</v>
      </c>
      <c r="FN217">
        <v>1.86432</v>
      </c>
      <c r="FO217">
        <v>1.8603799999999999</v>
      </c>
      <c r="FP217">
        <v>1.86111</v>
      </c>
      <c r="FQ217">
        <v>1.8602000000000001</v>
      </c>
      <c r="FR217">
        <v>1.86188</v>
      </c>
      <c r="FS217">
        <v>1.8585199999999999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-0.94</v>
      </c>
      <c r="GH217">
        <v>0.2218</v>
      </c>
      <c r="GI217">
        <v>-1.0539319262819791</v>
      </c>
      <c r="GJ217">
        <v>-4.1205714796583209E-4</v>
      </c>
      <c r="GK217">
        <v>7.7744911336874259E-7</v>
      </c>
      <c r="GL217">
        <v>-3.0144991668536769E-10</v>
      </c>
      <c r="GM217">
        <v>-0.1266511706023529</v>
      </c>
      <c r="GN217">
        <v>4.3598202540073173E-3</v>
      </c>
      <c r="GO217">
        <v>2.9285056325319391E-4</v>
      </c>
      <c r="GP217">
        <v>-4.5385929978810709E-6</v>
      </c>
      <c r="GQ217">
        <v>2</v>
      </c>
      <c r="GR217">
        <v>2069</v>
      </c>
      <c r="GS217">
        <v>4</v>
      </c>
      <c r="GT217">
        <v>38</v>
      </c>
      <c r="GU217">
        <v>20.3</v>
      </c>
      <c r="GV217">
        <v>20.3</v>
      </c>
      <c r="GW217">
        <v>3.5461399999999998</v>
      </c>
      <c r="GX217">
        <v>2.5537100000000001</v>
      </c>
      <c r="GY217">
        <v>2.04834</v>
      </c>
      <c r="GZ217">
        <v>2.6232899999999999</v>
      </c>
      <c r="HA217">
        <v>2.1972700000000001</v>
      </c>
      <c r="HB217">
        <v>2.34619</v>
      </c>
      <c r="HC217">
        <v>43.480800000000002</v>
      </c>
      <c r="HD217">
        <v>16.251000000000001</v>
      </c>
      <c r="HE217">
        <v>18</v>
      </c>
      <c r="HF217">
        <v>653.33000000000004</v>
      </c>
      <c r="HG217">
        <v>730.14800000000002</v>
      </c>
      <c r="HH217">
        <v>30.996500000000001</v>
      </c>
      <c r="HI217">
        <v>36.786999999999999</v>
      </c>
      <c r="HJ217">
        <v>29.9999</v>
      </c>
      <c r="HK217">
        <v>36.559800000000003</v>
      </c>
      <c r="HL217">
        <v>36.523400000000002</v>
      </c>
      <c r="HM217">
        <v>70.907200000000003</v>
      </c>
      <c r="HN217">
        <v>14.477399999999999</v>
      </c>
      <c r="HO217">
        <v>100</v>
      </c>
      <c r="HP217">
        <v>31</v>
      </c>
      <c r="HQ217">
        <v>1351.03</v>
      </c>
      <c r="HR217">
        <v>39.089300000000001</v>
      </c>
      <c r="HS217">
        <v>98.744799999999998</v>
      </c>
      <c r="HT217">
        <v>98.151200000000003</v>
      </c>
    </row>
    <row r="218" spans="1:228" x14ac:dyDescent="0.2">
      <c r="A218">
        <v>203</v>
      </c>
      <c r="B218">
        <v>1665770572.5999999</v>
      </c>
      <c r="C218">
        <v>806.5</v>
      </c>
      <c r="D218" t="s">
        <v>765</v>
      </c>
      <c r="E218" t="s">
        <v>766</v>
      </c>
      <c r="F218">
        <v>4</v>
      </c>
      <c r="G218">
        <v>1665770570.5999999</v>
      </c>
      <c r="H218">
        <f t="shared" si="102"/>
        <v>2.5832340725679076E-4</v>
      </c>
      <c r="I218">
        <f t="shared" si="103"/>
        <v>0.25832340725679076</v>
      </c>
      <c r="J218">
        <f t="shared" si="104"/>
        <v>3.2592236049358316</v>
      </c>
      <c r="K218">
        <f t="shared" si="105"/>
        <v>1328.068571428571</v>
      </c>
      <c r="L218">
        <f t="shared" si="106"/>
        <v>943.61921164622231</v>
      </c>
      <c r="M218">
        <f t="shared" si="107"/>
        <v>95.597160568919321</v>
      </c>
      <c r="N218">
        <f t="shared" si="108"/>
        <v>134.54535781218445</v>
      </c>
      <c r="O218">
        <f t="shared" si="109"/>
        <v>1.4823041586300899E-2</v>
      </c>
      <c r="P218">
        <f t="shared" si="110"/>
        <v>2.7661151334111094</v>
      </c>
      <c r="Q218">
        <f t="shared" si="111"/>
        <v>1.4779053205094079E-2</v>
      </c>
      <c r="R218">
        <f t="shared" si="112"/>
        <v>9.2408494869672033E-3</v>
      </c>
      <c r="S218">
        <f t="shared" si="113"/>
        <v>226.10879580432726</v>
      </c>
      <c r="T218">
        <f t="shared" si="114"/>
        <v>36.4415128114452</v>
      </c>
      <c r="U218">
        <f t="shared" si="115"/>
        <v>35.138714285714293</v>
      </c>
      <c r="V218">
        <f t="shared" si="116"/>
        <v>5.6919046283153465</v>
      </c>
      <c r="W218">
        <f t="shared" si="117"/>
        <v>70.475157327951436</v>
      </c>
      <c r="X218">
        <f t="shared" si="118"/>
        <v>4.0058753956464086</v>
      </c>
      <c r="Y218">
        <f t="shared" si="119"/>
        <v>5.6840957119192161</v>
      </c>
      <c r="Z218">
        <f t="shared" si="120"/>
        <v>1.6860292326689379</v>
      </c>
      <c r="AA218">
        <f t="shared" si="121"/>
        <v>-11.392062260024472</v>
      </c>
      <c r="AB218">
        <f t="shared" si="122"/>
        <v>-3.7004749998418824</v>
      </c>
      <c r="AC218">
        <f t="shared" si="123"/>
        <v>-0.31281298126019896</v>
      </c>
      <c r="AD218">
        <f t="shared" si="124"/>
        <v>210.70344556320072</v>
      </c>
      <c r="AE218">
        <f t="shared" si="125"/>
        <v>13.799880064796989</v>
      </c>
      <c r="AF218">
        <f t="shared" si="126"/>
        <v>0.36994210596702354</v>
      </c>
      <c r="AG218">
        <f t="shared" si="127"/>
        <v>3.2592236049358316</v>
      </c>
      <c r="AH218">
        <v>1395.5055844707169</v>
      </c>
      <c r="AI218">
        <v>1385.355272727272</v>
      </c>
      <c r="AJ218">
        <v>1.737607798228378</v>
      </c>
      <c r="AK218">
        <v>66.492370730990942</v>
      </c>
      <c r="AL218">
        <f t="shared" si="128"/>
        <v>0.25832340725679076</v>
      </c>
      <c r="AM218">
        <v>39.222285292430357</v>
      </c>
      <c r="AN218">
        <v>39.522378021978028</v>
      </c>
      <c r="AO218">
        <v>-1.342764020928411E-2</v>
      </c>
      <c r="AP218">
        <v>87.124668143058287</v>
      </c>
      <c r="AQ218">
        <v>36</v>
      </c>
      <c r="AR218">
        <v>6</v>
      </c>
      <c r="AS218">
        <f t="shared" si="129"/>
        <v>1</v>
      </c>
      <c r="AT218">
        <f t="shared" si="130"/>
        <v>0</v>
      </c>
      <c r="AU218">
        <f t="shared" si="131"/>
        <v>46971.029418468483</v>
      </c>
      <c r="AV218">
        <f t="shared" si="132"/>
        <v>1199.9785714285711</v>
      </c>
      <c r="AW218">
        <f t="shared" si="133"/>
        <v>1025.9054278778895</v>
      </c>
      <c r="AX218">
        <f t="shared" si="134"/>
        <v>0.85493645662068118</v>
      </c>
      <c r="AY218">
        <f t="shared" si="135"/>
        <v>0.18842736127791465</v>
      </c>
      <c r="AZ218">
        <v>6</v>
      </c>
      <c r="BA218">
        <v>0.5</v>
      </c>
      <c r="BB218" t="s">
        <v>355</v>
      </c>
      <c r="BC218">
        <v>2</v>
      </c>
      <c r="BD218" t="b">
        <v>1</v>
      </c>
      <c r="BE218">
        <v>1665770570.5999999</v>
      </c>
      <c r="BF218">
        <v>1328.068571428571</v>
      </c>
      <c r="BG218">
        <v>1341.26</v>
      </c>
      <c r="BH218">
        <v>39.541142857142859</v>
      </c>
      <c r="BI218">
        <v>39.213171428571442</v>
      </c>
      <c r="BJ218">
        <v>1329.007142857143</v>
      </c>
      <c r="BK218">
        <v>39.319485714285712</v>
      </c>
      <c r="BL218">
        <v>650.02157142857141</v>
      </c>
      <c r="BM218">
        <v>101.209</v>
      </c>
      <c r="BN218">
        <v>0.1000443571428572</v>
      </c>
      <c r="BO218">
        <v>35.113900000000001</v>
      </c>
      <c r="BP218">
        <v>35.138714285714293</v>
      </c>
      <c r="BQ218">
        <v>999.89999999999986</v>
      </c>
      <c r="BR218">
        <v>0</v>
      </c>
      <c r="BS218">
        <v>0</v>
      </c>
      <c r="BT218">
        <v>8987.4985714285722</v>
      </c>
      <c r="BU218">
        <v>0</v>
      </c>
      <c r="BV218">
        <v>201.07428571428571</v>
      </c>
      <c r="BW218">
        <v>-13.18984285714286</v>
      </c>
      <c r="BX218">
        <v>1382.747142857143</v>
      </c>
      <c r="BY218">
        <v>1396.004285714286</v>
      </c>
      <c r="BZ218">
        <v>0.32798271428571418</v>
      </c>
      <c r="CA218">
        <v>1341.26</v>
      </c>
      <c r="CB218">
        <v>39.213171428571442</v>
      </c>
      <c r="CC218">
        <v>4.0019200000000001</v>
      </c>
      <c r="CD218">
        <v>3.9687228571428572</v>
      </c>
      <c r="CE218">
        <v>28.9145</v>
      </c>
      <c r="CF218">
        <v>28.77072857142857</v>
      </c>
      <c r="CG218">
        <v>1199.9785714285711</v>
      </c>
      <c r="CH218">
        <v>0.50003514285714279</v>
      </c>
      <c r="CI218">
        <v>0.4999648571428571</v>
      </c>
      <c r="CJ218">
        <v>0</v>
      </c>
      <c r="CK218">
        <v>1108.1157142857139</v>
      </c>
      <c r="CL218">
        <v>4.9990899999999998</v>
      </c>
      <c r="CM218">
        <v>12414.81428571429</v>
      </c>
      <c r="CN218">
        <v>9557.8057142857142</v>
      </c>
      <c r="CO218">
        <v>46.722999999999999</v>
      </c>
      <c r="CP218">
        <v>49.625</v>
      </c>
      <c r="CQ218">
        <v>47.686999999999998</v>
      </c>
      <c r="CR218">
        <v>48.213999999999999</v>
      </c>
      <c r="CS218">
        <v>48.125</v>
      </c>
      <c r="CT218">
        <v>597.53142857142859</v>
      </c>
      <c r="CU218">
        <v>597.44714285714292</v>
      </c>
      <c r="CV218">
        <v>0</v>
      </c>
      <c r="CW218">
        <v>1665770578.4000001</v>
      </c>
      <c r="CX218">
        <v>0</v>
      </c>
      <c r="CY218">
        <v>1665769350.0999999</v>
      </c>
      <c r="CZ218" t="s">
        <v>356</v>
      </c>
      <c r="DA218">
        <v>1665769350.0999999</v>
      </c>
      <c r="DB218">
        <v>1665769349.0999999</v>
      </c>
      <c r="DC218">
        <v>11</v>
      </c>
      <c r="DD218">
        <v>-2.3E-2</v>
      </c>
      <c r="DE218">
        <v>-8.9999999999999993E-3</v>
      </c>
      <c r="DF218">
        <v>-1.113</v>
      </c>
      <c r="DG218">
        <v>0.21099999999999999</v>
      </c>
      <c r="DH218">
        <v>415</v>
      </c>
      <c r="DI218">
        <v>39</v>
      </c>
      <c r="DJ218">
        <v>0.32</v>
      </c>
      <c r="DK218">
        <v>0.12</v>
      </c>
      <c r="DL218">
        <v>-13.138092500000001</v>
      </c>
      <c r="DM218">
        <v>-0.4472206378986372</v>
      </c>
      <c r="DN218">
        <v>7.7636046355736052E-2</v>
      </c>
      <c r="DO218">
        <v>0</v>
      </c>
      <c r="DP218">
        <v>0.32797452500000002</v>
      </c>
      <c r="DQ218">
        <v>7.8874412757973411E-2</v>
      </c>
      <c r="DR218">
        <v>1.8470371776154779E-2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357</v>
      </c>
      <c r="EA218">
        <v>3.29318</v>
      </c>
      <c r="EB218">
        <v>2.62521</v>
      </c>
      <c r="EC218">
        <v>0.221914</v>
      </c>
      <c r="ED218">
        <v>0.22170000000000001</v>
      </c>
      <c r="EE218">
        <v>0.15306800000000001</v>
      </c>
      <c r="EF218">
        <v>0.15065100000000001</v>
      </c>
      <c r="EG218">
        <v>23435.4</v>
      </c>
      <c r="EH218">
        <v>23900.3</v>
      </c>
      <c r="EI218">
        <v>28049.200000000001</v>
      </c>
      <c r="EJ218">
        <v>29592.400000000001</v>
      </c>
      <c r="EK218">
        <v>32637.3</v>
      </c>
      <c r="EL218">
        <v>34935.5</v>
      </c>
      <c r="EM218">
        <v>39529.4</v>
      </c>
      <c r="EN218">
        <v>42347.199999999997</v>
      </c>
      <c r="EO218">
        <v>2.1171500000000001</v>
      </c>
      <c r="EP218">
        <v>2.1232000000000002</v>
      </c>
      <c r="EQ218">
        <v>6.7934400000000006E-2</v>
      </c>
      <c r="ER218">
        <v>0</v>
      </c>
      <c r="ES218">
        <v>34.024700000000003</v>
      </c>
      <c r="ET218">
        <v>999.9</v>
      </c>
      <c r="EU218">
        <v>64.7</v>
      </c>
      <c r="EV218">
        <v>38.799999999999997</v>
      </c>
      <c r="EW218">
        <v>44.440399999999997</v>
      </c>
      <c r="EX218">
        <v>57.327500000000001</v>
      </c>
      <c r="EY218">
        <v>-2.8165100000000001</v>
      </c>
      <c r="EZ218">
        <v>2</v>
      </c>
      <c r="FA218">
        <v>0.76255300000000004</v>
      </c>
      <c r="FB218">
        <v>1.9958100000000001</v>
      </c>
      <c r="FC218">
        <v>20.255199999999999</v>
      </c>
      <c r="FD218">
        <v>5.2160900000000003</v>
      </c>
      <c r="FE218">
        <v>12.0099</v>
      </c>
      <c r="FF218">
        <v>4.9855499999999999</v>
      </c>
      <c r="FG218">
        <v>3.2845</v>
      </c>
      <c r="FH218">
        <v>8053.2</v>
      </c>
      <c r="FI218">
        <v>9999</v>
      </c>
      <c r="FJ218">
        <v>9999</v>
      </c>
      <c r="FK218">
        <v>562.4</v>
      </c>
      <c r="FL218">
        <v>1.8658600000000001</v>
      </c>
      <c r="FM218">
        <v>1.86226</v>
      </c>
      <c r="FN218">
        <v>1.86432</v>
      </c>
      <c r="FO218">
        <v>1.8603799999999999</v>
      </c>
      <c r="FP218">
        <v>1.86111</v>
      </c>
      <c r="FQ218">
        <v>1.8602000000000001</v>
      </c>
      <c r="FR218">
        <v>1.86189</v>
      </c>
      <c r="FS218">
        <v>1.8585199999999999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-0.94</v>
      </c>
      <c r="GH218">
        <v>0.2215</v>
      </c>
      <c r="GI218">
        <v>-1.0539319262819791</v>
      </c>
      <c r="GJ218">
        <v>-4.1205714796583209E-4</v>
      </c>
      <c r="GK218">
        <v>7.7744911336874259E-7</v>
      </c>
      <c r="GL218">
        <v>-3.0144991668536769E-10</v>
      </c>
      <c r="GM218">
        <v>-0.1266511706023529</v>
      </c>
      <c r="GN218">
        <v>4.3598202540073173E-3</v>
      </c>
      <c r="GO218">
        <v>2.9285056325319391E-4</v>
      </c>
      <c r="GP218">
        <v>-4.5385929978810709E-6</v>
      </c>
      <c r="GQ218">
        <v>2</v>
      </c>
      <c r="GR218">
        <v>2069</v>
      </c>
      <c r="GS218">
        <v>4</v>
      </c>
      <c r="GT218">
        <v>38</v>
      </c>
      <c r="GU218">
        <v>20.399999999999999</v>
      </c>
      <c r="GV218">
        <v>20.399999999999999</v>
      </c>
      <c r="GW218">
        <v>3.5595699999999999</v>
      </c>
      <c r="GX218">
        <v>2.5427200000000001</v>
      </c>
      <c r="GY218">
        <v>2.04834</v>
      </c>
      <c r="GZ218">
        <v>2.6232899999999999</v>
      </c>
      <c r="HA218">
        <v>2.1972700000000001</v>
      </c>
      <c r="HB218">
        <v>2.3803700000000001</v>
      </c>
      <c r="HC218">
        <v>43.480800000000002</v>
      </c>
      <c r="HD218">
        <v>16.251000000000001</v>
      </c>
      <c r="HE218">
        <v>18</v>
      </c>
      <c r="HF218">
        <v>653.34100000000001</v>
      </c>
      <c r="HG218">
        <v>730.06799999999998</v>
      </c>
      <c r="HH218">
        <v>30.997199999999999</v>
      </c>
      <c r="HI218">
        <v>36.784100000000002</v>
      </c>
      <c r="HJ218">
        <v>29.9998</v>
      </c>
      <c r="HK218">
        <v>36.558799999999998</v>
      </c>
      <c r="HL218">
        <v>36.522500000000001</v>
      </c>
      <c r="HM218">
        <v>71.177700000000002</v>
      </c>
      <c r="HN218">
        <v>14.752599999999999</v>
      </c>
      <c r="HO218">
        <v>100</v>
      </c>
      <c r="HP218">
        <v>31</v>
      </c>
      <c r="HQ218">
        <v>1357.71</v>
      </c>
      <c r="HR218">
        <v>39.0959</v>
      </c>
      <c r="HS218">
        <v>98.745099999999994</v>
      </c>
      <c r="HT218">
        <v>98.1524</v>
      </c>
    </row>
    <row r="219" spans="1:228" x14ac:dyDescent="0.2">
      <c r="A219">
        <v>204</v>
      </c>
      <c r="B219">
        <v>1665770576.5999999</v>
      </c>
      <c r="C219">
        <v>810.5</v>
      </c>
      <c r="D219" t="s">
        <v>767</v>
      </c>
      <c r="E219" t="s">
        <v>768</v>
      </c>
      <c r="F219">
        <v>4</v>
      </c>
      <c r="G219">
        <v>1665770574.2874999</v>
      </c>
      <c r="H219">
        <f t="shared" si="102"/>
        <v>2.7762477626550101E-4</v>
      </c>
      <c r="I219">
        <f t="shared" si="103"/>
        <v>0.27762477626550103</v>
      </c>
      <c r="J219">
        <f t="shared" si="104"/>
        <v>3.4658063833803894</v>
      </c>
      <c r="K219">
        <f t="shared" si="105"/>
        <v>1334.2325000000001</v>
      </c>
      <c r="L219">
        <f t="shared" si="106"/>
        <v>954.14750150673456</v>
      </c>
      <c r="M219">
        <f t="shared" si="107"/>
        <v>96.662453045935663</v>
      </c>
      <c r="N219">
        <f t="shared" si="108"/>
        <v>135.16797578985333</v>
      </c>
      <c r="O219">
        <f t="shared" si="109"/>
        <v>1.5970546357004869E-2</v>
      </c>
      <c r="P219">
        <f t="shared" si="110"/>
        <v>2.7654889839441501</v>
      </c>
      <c r="Q219">
        <f t="shared" si="111"/>
        <v>1.5919484906156873E-2</v>
      </c>
      <c r="R219">
        <f t="shared" si="112"/>
        <v>9.9542520524176989E-3</v>
      </c>
      <c r="S219">
        <f t="shared" si="113"/>
        <v>226.10851648373315</v>
      </c>
      <c r="T219">
        <f t="shared" si="114"/>
        <v>36.420914843953767</v>
      </c>
      <c r="U219">
        <f t="shared" si="115"/>
        <v>35.112825000000001</v>
      </c>
      <c r="V219">
        <f t="shared" si="116"/>
        <v>5.6837576259745468</v>
      </c>
      <c r="W219">
        <f t="shared" si="117"/>
        <v>70.458617694994402</v>
      </c>
      <c r="X219">
        <f t="shared" si="118"/>
        <v>4.001474113501116</v>
      </c>
      <c r="Y219">
        <f t="shared" si="119"/>
        <v>5.6791833907712235</v>
      </c>
      <c r="Z219">
        <f t="shared" si="120"/>
        <v>1.6822835124734308</v>
      </c>
      <c r="AA219">
        <f t="shared" si="121"/>
        <v>-12.243252633308595</v>
      </c>
      <c r="AB219">
        <f t="shared" si="122"/>
        <v>-2.1693037625898532</v>
      </c>
      <c r="AC219">
        <f t="shared" si="123"/>
        <v>-0.18338263516172462</v>
      </c>
      <c r="AD219">
        <f t="shared" si="124"/>
        <v>211.51257745267296</v>
      </c>
      <c r="AE219">
        <f t="shared" si="125"/>
        <v>13.766087789006615</v>
      </c>
      <c r="AF219">
        <f t="shared" si="126"/>
        <v>0.42953763704322451</v>
      </c>
      <c r="AG219">
        <f t="shared" si="127"/>
        <v>3.4658063833803894</v>
      </c>
      <c r="AH219">
        <v>1402.358145043863</v>
      </c>
      <c r="AI219">
        <v>1392.176242424242</v>
      </c>
      <c r="AJ219">
        <v>1.6962182505696921</v>
      </c>
      <c r="AK219">
        <v>66.492370730990942</v>
      </c>
      <c r="AL219">
        <f t="shared" si="128"/>
        <v>0.27762477626550103</v>
      </c>
      <c r="AM219">
        <v>39.175402526584733</v>
      </c>
      <c r="AN219">
        <v>39.474126373626383</v>
      </c>
      <c r="AO219">
        <v>-9.9311750815029888E-3</v>
      </c>
      <c r="AP219">
        <v>87.124668143058287</v>
      </c>
      <c r="AQ219">
        <v>36</v>
      </c>
      <c r="AR219">
        <v>6</v>
      </c>
      <c r="AS219">
        <f t="shared" si="129"/>
        <v>1</v>
      </c>
      <c r="AT219">
        <f t="shared" si="130"/>
        <v>0</v>
      </c>
      <c r="AU219">
        <f t="shared" si="131"/>
        <v>46956.296743646264</v>
      </c>
      <c r="AV219">
        <f t="shared" si="132"/>
        <v>1199.9712500000001</v>
      </c>
      <c r="AW219">
        <f t="shared" si="133"/>
        <v>1025.8997385926079</v>
      </c>
      <c r="AX219">
        <f t="shared" si="134"/>
        <v>0.85493693169116169</v>
      </c>
      <c r="AY219">
        <f t="shared" si="135"/>
        <v>0.18842827816394198</v>
      </c>
      <c r="AZ219">
        <v>6</v>
      </c>
      <c r="BA219">
        <v>0.5</v>
      </c>
      <c r="BB219" t="s">
        <v>355</v>
      </c>
      <c r="BC219">
        <v>2</v>
      </c>
      <c r="BD219" t="b">
        <v>1</v>
      </c>
      <c r="BE219">
        <v>1665770574.2874999</v>
      </c>
      <c r="BF219">
        <v>1334.2325000000001</v>
      </c>
      <c r="BG219">
        <v>1347.46875</v>
      </c>
      <c r="BH219">
        <v>39.498237500000002</v>
      </c>
      <c r="BI219">
        <v>39.117400000000004</v>
      </c>
      <c r="BJ219">
        <v>1335.1675</v>
      </c>
      <c r="BK219">
        <v>39.276874999999997</v>
      </c>
      <c r="BL219">
        <v>649.99637499999994</v>
      </c>
      <c r="BM219">
        <v>101.20762499999999</v>
      </c>
      <c r="BN219">
        <v>0.10003748749999999</v>
      </c>
      <c r="BO219">
        <v>35.098275000000001</v>
      </c>
      <c r="BP219">
        <v>35.112825000000001</v>
      </c>
      <c r="BQ219">
        <v>999.9</v>
      </c>
      <c r="BR219">
        <v>0</v>
      </c>
      <c r="BS219">
        <v>0</v>
      </c>
      <c r="BT219">
        <v>8984.2987499999981</v>
      </c>
      <c r="BU219">
        <v>0</v>
      </c>
      <c r="BV219">
        <v>222.379625</v>
      </c>
      <c r="BW219">
        <v>-13.238350000000001</v>
      </c>
      <c r="BX219">
        <v>1389.0987500000001</v>
      </c>
      <c r="BY219">
        <v>1402.3262500000001</v>
      </c>
      <c r="BZ219">
        <v>0.38082224999999997</v>
      </c>
      <c r="CA219">
        <v>1347.46875</v>
      </c>
      <c r="CB219">
        <v>39.117400000000004</v>
      </c>
      <c r="CC219">
        <v>3.99751375</v>
      </c>
      <c r="CD219">
        <v>3.9589712499999998</v>
      </c>
      <c r="CE219">
        <v>28.895475000000001</v>
      </c>
      <c r="CF219">
        <v>28.7282875</v>
      </c>
      <c r="CG219">
        <v>1199.9712500000001</v>
      </c>
      <c r="CH219">
        <v>0.50002124999999997</v>
      </c>
      <c r="CI219">
        <v>0.49997875000000003</v>
      </c>
      <c r="CJ219">
        <v>0</v>
      </c>
      <c r="CK219">
        <v>1107.9974999999999</v>
      </c>
      <c r="CL219">
        <v>4.9990899999999998</v>
      </c>
      <c r="CM219">
        <v>12434.3125</v>
      </c>
      <c r="CN219">
        <v>9557.7075000000004</v>
      </c>
      <c r="CO219">
        <v>46.742125000000001</v>
      </c>
      <c r="CP219">
        <v>49.625</v>
      </c>
      <c r="CQ219">
        <v>47.686999999999998</v>
      </c>
      <c r="CR219">
        <v>48.186999999999998</v>
      </c>
      <c r="CS219">
        <v>48.125</v>
      </c>
      <c r="CT219">
        <v>597.50874999999996</v>
      </c>
      <c r="CU219">
        <v>597.46249999999998</v>
      </c>
      <c r="CV219">
        <v>0</v>
      </c>
      <c r="CW219">
        <v>1665770582</v>
      </c>
      <c r="CX219">
        <v>0</v>
      </c>
      <c r="CY219">
        <v>1665769350.0999999</v>
      </c>
      <c r="CZ219" t="s">
        <v>356</v>
      </c>
      <c r="DA219">
        <v>1665769350.0999999</v>
      </c>
      <c r="DB219">
        <v>1665769349.0999999</v>
      </c>
      <c r="DC219">
        <v>11</v>
      </c>
      <c r="DD219">
        <v>-2.3E-2</v>
      </c>
      <c r="DE219">
        <v>-8.9999999999999993E-3</v>
      </c>
      <c r="DF219">
        <v>-1.113</v>
      </c>
      <c r="DG219">
        <v>0.21099999999999999</v>
      </c>
      <c r="DH219">
        <v>415</v>
      </c>
      <c r="DI219">
        <v>39</v>
      </c>
      <c r="DJ219">
        <v>0.32</v>
      </c>
      <c r="DK219">
        <v>0.12</v>
      </c>
      <c r="DL219">
        <v>-13.172067500000001</v>
      </c>
      <c r="DM219">
        <v>-0.45736998123828182</v>
      </c>
      <c r="DN219">
        <v>7.8423049505550346E-2</v>
      </c>
      <c r="DO219">
        <v>0</v>
      </c>
      <c r="DP219">
        <v>0.33881402500000002</v>
      </c>
      <c r="DQ219">
        <v>0.25000085178236398</v>
      </c>
      <c r="DR219">
        <v>2.9980428990832919E-2</v>
      </c>
      <c r="DS219">
        <v>0</v>
      </c>
      <c r="DT219">
        <v>0</v>
      </c>
      <c r="DU219">
        <v>0</v>
      </c>
      <c r="DV219">
        <v>0</v>
      </c>
      <c r="DW219">
        <v>-1</v>
      </c>
      <c r="DX219">
        <v>0</v>
      </c>
      <c r="DY219">
        <v>2</v>
      </c>
      <c r="DZ219" t="s">
        <v>363</v>
      </c>
      <c r="EA219">
        <v>3.2931699999999999</v>
      </c>
      <c r="EB219">
        <v>2.6252499999999999</v>
      </c>
      <c r="EC219">
        <v>0.22258500000000001</v>
      </c>
      <c r="ED219">
        <v>0.22236600000000001</v>
      </c>
      <c r="EE219">
        <v>0.15292500000000001</v>
      </c>
      <c r="EF219">
        <v>0.150363</v>
      </c>
      <c r="EG219">
        <v>23415.5</v>
      </c>
      <c r="EH219">
        <v>23880.5</v>
      </c>
      <c r="EI219">
        <v>28049.7</v>
      </c>
      <c r="EJ219">
        <v>29593.3</v>
      </c>
      <c r="EK219">
        <v>32643.7</v>
      </c>
      <c r="EL219">
        <v>34948.1</v>
      </c>
      <c r="EM219">
        <v>39530.400000000001</v>
      </c>
      <c r="EN219">
        <v>42348.1</v>
      </c>
      <c r="EO219">
        <v>2.11755</v>
      </c>
      <c r="EP219">
        <v>2.1233200000000001</v>
      </c>
      <c r="EQ219">
        <v>6.8768899999999994E-2</v>
      </c>
      <c r="ER219">
        <v>0</v>
      </c>
      <c r="ES219">
        <v>33.994100000000003</v>
      </c>
      <c r="ET219">
        <v>999.9</v>
      </c>
      <c r="EU219">
        <v>64.7</v>
      </c>
      <c r="EV219">
        <v>38.799999999999997</v>
      </c>
      <c r="EW219">
        <v>44.4435</v>
      </c>
      <c r="EX219">
        <v>57.567500000000003</v>
      </c>
      <c r="EY219">
        <v>-2.8245200000000001</v>
      </c>
      <c r="EZ219">
        <v>2</v>
      </c>
      <c r="FA219">
        <v>0.76215999999999995</v>
      </c>
      <c r="FB219">
        <v>1.9872099999999999</v>
      </c>
      <c r="FC219">
        <v>20.255400000000002</v>
      </c>
      <c r="FD219">
        <v>5.2163899999999996</v>
      </c>
      <c r="FE219">
        <v>12.0099</v>
      </c>
      <c r="FF219">
        <v>4.9855499999999999</v>
      </c>
      <c r="FG219">
        <v>3.2845</v>
      </c>
      <c r="FH219">
        <v>8053.2</v>
      </c>
      <c r="FI219">
        <v>9999</v>
      </c>
      <c r="FJ219">
        <v>9999</v>
      </c>
      <c r="FK219">
        <v>562.4</v>
      </c>
      <c r="FL219">
        <v>1.86588</v>
      </c>
      <c r="FM219">
        <v>1.8622700000000001</v>
      </c>
      <c r="FN219">
        <v>1.86432</v>
      </c>
      <c r="FO219">
        <v>1.86039</v>
      </c>
      <c r="FP219">
        <v>1.86111</v>
      </c>
      <c r="FQ219">
        <v>1.8602000000000001</v>
      </c>
      <c r="FR219">
        <v>1.86189</v>
      </c>
      <c r="FS219">
        <v>1.8585199999999999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-0.94</v>
      </c>
      <c r="GH219">
        <v>0.22120000000000001</v>
      </c>
      <c r="GI219">
        <v>-1.0539319262819791</v>
      </c>
      <c r="GJ219">
        <v>-4.1205714796583209E-4</v>
      </c>
      <c r="GK219">
        <v>7.7744911336874259E-7</v>
      </c>
      <c r="GL219">
        <v>-3.0144991668536769E-10</v>
      </c>
      <c r="GM219">
        <v>-0.1266511706023529</v>
      </c>
      <c r="GN219">
        <v>4.3598202540073173E-3</v>
      </c>
      <c r="GO219">
        <v>2.9285056325319391E-4</v>
      </c>
      <c r="GP219">
        <v>-4.5385929978810709E-6</v>
      </c>
      <c r="GQ219">
        <v>2</v>
      </c>
      <c r="GR219">
        <v>2069</v>
      </c>
      <c r="GS219">
        <v>4</v>
      </c>
      <c r="GT219">
        <v>38</v>
      </c>
      <c r="GU219">
        <v>20.399999999999999</v>
      </c>
      <c r="GV219">
        <v>20.5</v>
      </c>
      <c r="GW219">
        <v>3.573</v>
      </c>
      <c r="GX219">
        <v>2.5537100000000001</v>
      </c>
      <c r="GY219">
        <v>2.04834</v>
      </c>
      <c r="GZ219">
        <v>2.6232899999999999</v>
      </c>
      <c r="HA219">
        <v>2.1972700000000001</v>
      </c>
      <c r="HB219">
        <v>2.3107899999999999</v>
      </c>
      <c r="HC219">
        <v>43.480800000000002</v>
      </c>
      <c r="HD219">
        <v>16.233499999999999</v>
      </c>
      <c r="HE219">
        <v>18</v>
      </c>
      <c r="HF219">
        <v>653.63800000000003</v>
      </c>
      <c r="HG219">
        <v>730.15099999999995</v>
      </c>
      <c r="HH219">
        <v>30.997499999999999</v>
      </c>
      <c r="HI219">
        <v>36.78</v>
      </c>
      <c r="HJ219">
        <v>29.9999</v>
      </c>
      <c r="HK219">
        <v>36.556399999999996</v>
      </c>
      <c r="HL219">
        <v>36.519300000000001</v>
      </c>
      <c r="HM219">
        <v>71.455100000000002</v>
      </c>
      <c r="HN219">
        <v>14.752599999999999</v>
      </c>
      <c r="HO219">
        <v>100</v>
      </c>
      <c r="HP219">
        <v>31</v>
      </c>
      <c r="HQ219">
        <v>1364.39</v>
      </c>
      <c r="HR219">
        <v>39.127699999999997</v>
      </c>
      <c r="HS219">
        <v>98.747299999999996</v>
      </c>
      <c r="HT219">
        <v>98.154899999999998</v>
      </c>
    </row>
    <row r="220" spans="1:228" x14ac:dyDescent="0.2">
      <c r="A220">
        <v>205</v>
      </c>
      <c r="B220">
        <v>1665770580.5999999</v>
      </c>
      <c r="C220">
        <v>814.5</v>
      </c>
      <c r="D220" t="s">
        <v>769</v>
      </c>
      <c r="E220" t="s">
        <v>770</v>
      </c>
      <c r="F220">
        <v>4</v>
      </c>
      <c r="G220">
        <v>1665770578.5999999</v>
      </c>
      <c r="H220">
        <f t="shared" si="102"/>
        <v>2.8821296184278905E-4</v>
      </c>
      <c r="I220">
        <f t="shared" si="103"/>
        <v>0.28821296184278905</v>
      </c>
      <c r="J220">
        <f t="shared" si="104"/>
        <v>3.3814236164171456</v>
      </c>
      <c r="K220">
        <f t="shared" si="105"/>
        <v>1341.3785714285709</v>
      </c>
      <c r="L220">
        <f t="shared" si="106"/>
        <v>981.26869091467609</v>
      </c>
      <c r="M220">
        <f t="shared" si="107"/>
        <v>99.409762759966696</v>
      </c>
      <c r="N220">
        <f t="shared" si="108"/>
        <v>135.89155222380583</v>
      </c>
      <c r="O220">
        <f t="shared" si="109"/>
        <v>1.6558097409482154E-2</v>
      </c>
      <c r="P220">
        <f t="shared" si="110"/>
        <v>2.7667642568450841</v>
      </c>
      <c r="Q220">
        <f t="shared" si="111"/>
        <v>1.650324195542395E-2</v>
      </c>
      <c r="R220">
        <f t="shared" si="112"/>
        <v>1.0319439540264862E-2</v>
      </c>
      <c r="S220">
        <f t="shared" si="113"/>
        <v>226.11111394812599</v>
      </c>
      <c r="T220">
        <f t="shared" si="114"/>
        <v>36.399039982121032</v>
      </c>
      <c r="U220">
        <f t="shared" si="115"/>
        <v>35.098842857142863</v>
      </c>
      <c r="V220">
        <f t="shared" si="116"/>
        <v>5.6793618539277686</v>
      </c>
      <c r="W220">
        <f t="shared" si="117"/>
        <v>70.409486376960771</v>
      </c>
      <c r="X220">
        <f t="shared" si="118"/>
        <v>3.9946007518624689</v>
      </c>
      <c r="Y220">
        <f t="shared" si="119"/>
        <v>5.6733843085802889</v>
      </c>
      <c r="Z220">
        <f t="shared" si="120"/>
        <v>1.6847611020652997</v>
      </c>
      <c r="AA220">
        <f t="shared" si="121"/>
        <v>-12.710191617266997</v>
      </c>
      <c r="AB220">
        <f t="shared" si="122"/>
        <v>-2.8383358632459368</v>
      </c>
      <c r="AC220">
        <f t="shared" si="123"/>
        <v>-0.23979095845139153</v>
      </c>
      <c r="AD220">
        <f t="shared" si="124"/>
        <v>210.32279550916169</v>
      </c>
      <c r="AE220">
        <f t="shared" si="125"/>
        <v>13.748112216808671</v>
      </c>
      <c r="AF220">
        <f t="shared" si="126"/>
        <v>0.42127763588289147</v>
      </c>
      <c r="AG220">
        <f t="shared" si="127"/>
        <v>3.3814236164171456</v>
      </c>
      <c r="AH220">
        <v>1409.14382074949</v>
      </c>
      <c r="AI220">
        <v>1398.9984242424241</v>
      </c>
      <c r="AJ220">
        <v>1.707083996861104</v>
      </c>
      <c r="AK220">
        <v>66.492370730990942</v>
      </c>
      <c r="AL220">
        <f t="shared" si="128"/>
        <v>0.28821296184278905</v>
      </c>
      <c r="AM220">
        <v>39.064052633756937</v>
      </c>
      <c r="AN220">
        <v>39.406678021978053</v>
      </c>
      <c r="AO220">
        <v>-1.6444044386155619E-2</v>
      </c>
      <c r="AP220">
        <v>87.124668143058287</v>
      </c>
      <c r="AQ220">
        <v>36</v>
      </c>
      <c r="AR220">
        <v>6</v>
      </c>
      <c r="AS220">
        <f t="shared" si="129"/>
        <v>1</v>
      </c>
      <c r="AT220">
        <f t="shared" si="130"/>
        <v>0</v>
      </c>
      <c r="AU220">
        <f t="shared" si="131"/>
        <v>46993.95253266699</v>
      </c>
      <c r="AV220">
        <f t="shared" si="132"/>
        <v>1199.984285714286</v>
      </c>
      <c r="AW220">
        <f t="shared" si="133"/>
        <v>1025.9109564498065</v>
      </c>
      <c r="AX220">
        <f t="shared" si="134"/>
        <v>0.85493699264498035</v>
      </c>
      <c r="AY220">
        <f t="shared" si="135"/>
        <v>0.18842839580481191</v>
      </c>
      <c r="AZ220">
        <v>6</v>
      </c>
      <c r="BA220">
        <v>0.5</v>
      </c>
      <c r="BB220" t="s">
        <v>355</v>
      </c>
      <c r="BC220">
        <v>2</v>
      </c>
      <c r="BD220" t="b">
        <v>1</v>
      </c>
      <c r="BE220">
        <v>1665770578.5999999</v>
      </c>
      <c r="BF220">
        <v>1341.3785714285709</v>
      </c>
      <c r="BG220">
        <v>1354.591428571428</v>
      </c>
      <c r="BH220">
        <v>39.430499999999988</v>
      </c>
      <c r="BI220">
        <v>39.056942857142857</v>
      </c>
      <c r="BJ220">
        <v>1342.3142857142859</v>
      </c>
      <c r="BK220">
        <v>39.209542857142857</v>
      </c>
      <c r="BL220">
        <v>649.9671428571429</v>
      </c>
      <c r="BM220">
        <v>101.2075714285714</v>
      </c>
      <c r="BN220">
        <v>9.9811228571428559E-2</v>
      </c>
      <c r="BO220">
        <v>35.079814285714292</v>
      </c>
      <c r="BP220">
        <v>35.098842857142863</v>
      </c>
      <c r="BQ220">
        <v>999.89999999999986</v>
      </c>
      <c r="BR220">
        <v>0</v>
      </c>
      <c r="BS220">
        <v>0</v>
      </c>
      <c r="BT220">
        <v>8991.0700000000015</v>
      </c>
      <c r="BU220">
        <v>0</v>
      </c>
      <c r="BV220">
        <v>281.48314285714292</v>
      </c>
      <c r="BW220">
        <v>-13.2118</v>
      </c>
      <c r="BX220">
        <v>1396.44</v>
      </c>
      <c r="BY220">
        <v>1409.6457142857139</v>
      </c>
      <c r="BZ220">
        <v>0.37352085714285721</v>
      </c>
      <c r="CA220">
        <v>1354.591428571428</v>
      </c>
      <c r="CB220">
        <v>39.056942857142857</v>
      </c>
      <c r="CC220">
        <v>3.9906600000000001</v>
      </c>
      <c r="CD220">
        <v>3.9528571428571428</v>
      </c>
      <c r="CE220">
        <v>28.865857142857141</v>
      </c>
      <c r="CF220">
        <v>28.701628571428579</v>
      </c>
      <c r="CG220">
        <v>1199.984285714286</v>
      </c>
      <c r="CH220">
        <v>0.50001728571428572</v>
      </c>
      <c r="CI220">
        <v>0.49998271428571422</v>
      </c>
      <c r="CJ220">
        <v>0</v>
      </c>
      <c r="CK220">
        <v>1108.32</v>
      </c>
      <c r="CL220">
        <v>4.9990899999999998</v>
      </c>
      <c r="CM220">
        <v>12492.028571428569</v>
      </c>
      <c r="CN220">
        <v>9557.7742857142857</v>
      </c>
      <c r="CO220">
        <v>46.686999999999998</v>
      </c>
      <c r="CP220">
        <v>49.589000000000013</v>
      </c>
      <c r="CQ220">
        <v>47.686999999999998</v>
      </c>
      <c r="CR220">
        <v>48.186999999999998</v>
      </c>
      <c r="CS220">
        <v>48.125</v>
      </c>
      <c r="CT220">
        <v>597.51285714285734</v>
      </c>
      <c r="CU220">
        <v>597.47142857142876</v>
      </c>
      <c r="CV220">
        <v>0</v>
      </c>
      <c r="CW220">
        <v>1665770586.2</v>
      </c>
      <c r="CX220">
        <v>0</v>
      </c>
      <c r="CY220">
        <v>1665769350.0999999</v>
      </c>
      <c r="CZ220" t="s">
        <v>356</v>
      </c>
      <c r="DA220">
        <v>1665769350.0999999</v>
      </c>
      <c r="DB220">
        <v>1665769349.0999999</v>
      </c>
      <c r="DC220">
        <v>11</v>
      </c>
      <c r="DD220">
        <v>-2.3E-2</v>
      </c>
      <c r="DE220">
        <v>-8.9999999999999993E-3</v>
      </c>
      <c r="DF220">
        <v>-1.113</v>
      </c>
      <c r="DG220">
        <v>0.21099999999999999</v>
      </c>
      <c r="DH220">
        <v>415</v>
      </c>
      <c r="DI220">
        <v>39</v>
      </c>
      <c r="DJ220">
        <v>0.32</v>
      </c>
      <c r="DK220">
        <v>0.12</v>
      </c>
      <c r="DL220">
        <v>-13.198852499999999</v>
      </c>
      <c r="DM220">
        <v>-0.15426303939960059</v>
      </c>
      <c r="DN220">
        <v>5.3362196298034799E-2</v>
      </c>
      <c r="DO220">
        <v>0</v>
      </c>
      <c r="DP220">
        <v>0.3543483</v>
      </c>
      <c r="DQ220">
        <v>0.1808711144465284</v>
      </c>
      <c r="DR220">
        <v>2.58563476908476E-2</v>
      </c>
      <c r="DS220">
        <v>0</v>
      </c>
      <c r="DT220">
        <v>0</v>
      </c>
      <c r="DU220">
        <v>0</v>
      </c>
      <c r="DV220">
        <v>0</v>
      </c>
      <c r="DW220">
        <v>-1</v>
      </c>
      <c r="DX220">
        <v>0</v>
      </c>
      <c r="DY220">
        <v>2</v>
      </c>
      <c r="DZ220" t="s">
        <v>363</v>
      </c>
      <c r="EA220">
        <v>3.29325</v>
      </c>
      <c r="EB220">
        <v>2.6251500000000001</v>
      </c>
      <c r="EC220">
        <v>0.22325</v>
      </c>
      <c r="ED220">
        <v>0.223025</v>
      </c>
      <c r="EE220">
        <v>0.15276600000000001</v>
      </c>
      <c r="EF220">
        <v>0.150334</v>
      </c>
      <c r="EG220">
        <v>23395.1</v>
      </c>
      <c r="EH220">
        <v>23860.2</v>
      </c>
      <c r="EI220">
        <v>28049.4</v>
      </c>
      <c r="EJ220">
        <v>29593.3</v>
      </c>
      <c r="EK220">
        <v>32649.5</v>
      </c>
      <c r="EL220">
        <v>34949.699999999997</v>
      </c>
      <c r="EM220">
        <v>39529.9</v>
      </c>
      <c r="EN220">
        <v>42348.5</v>
      </c>
      <c r="EO220">
        <v>2.1171799999999998</v>
      </c>
      <c r="EP220">
        <v>2.1234999999999999</v>
      </c>
      <c r="EQ220">
        <v>6.9625699999999999E-2</v>
      </c>
      <c r="ER220">
        <v>0</v>
      </c>
      <c r="ES220">
        <v>33.962499999999999</v>
      </c>
      <c r="ET220">
        <v>999.9</v>
      </c>
      <c r="EU220">
        <v>64.7</v>
      </c>
      <c r="EV220">
        <v>38.700000000000003</v>
      </c>
      <c r="EW220">
        <v>44.197800000000001</v>
      </c>
      <c r="EX220">
        <v>57.387500000000003</v>
      </c>
      <c r="EY220">
        <v>-2.8325300000000002</v>
      </c>
      <c r="EZ220">
        <v>2</v>
      </c>
      <c r="FA220">
        <v>0.76192800000000005</v>
      </c>
      <c r="FB220">
        <v>1.97794</v>
      </c>
      <c r="FC220">
        <v>20.254999999999999</v>
      </c>
      <c r="FD220">
        <v>5.2130999999999998</v>
      </c>
      <c r="FE220">
        <v>12.0099</v>
      </c>
      <c r="FF220">
        <v>4.9843500000000001</v>
      </c>
      <c r="FG220">
        <v>3.2839800000000001</v>
      </c>
      <c r="FH220">
        <v>8053.5</v>
      </c>
      <c r="FI220">
        <v>9999</v>
      </c>
      <c r="FJ220">
        <v>9999</v>
      </c>
      <c r="FK220">
        <v>562.4</v>
      </c>
      <c r="FL220">
        <v>1.8658999999999999</v>
      </c>
      <c r="FM220">
        <v>1.86226</v>
      </c>
      <c r="FN220">
        <v>1.86432</v>
      </c>
      <c r="FO220">
        <v>1.8603700000000001</v>
      </c>
      <c r="FP220">
        <v>1.86111</v>
      </c>
      <c r="FQ220">
        <v>1.8602000000000001</v>
      </c>
      <c r="FR220">
        <v>1.86189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-0.94</v>
      </c>
      <c r="GH220">
        <v>0.2208</v>
      </c>
      <c r="GI220">
        <v>-1.0539319262819791</v>
      </c>
      <c r="GJ220">
        <v>-4.1205714796583209E-4</v>
      </c>
      <c r="GK220">
        <v>7.7744911336874259E-7</v>
      </c>
      <c r="GL220">
        <v>-3.0144991668536769E-10</v>
      </c>
      <c r="GM220">
        <v>-0.1266511706023529</v>
      </c>
      <c r="GN220">
        <v>4.3598202540073173E-3</v>
      </c>
      <c r="GO220">
        <v>2.9285056325319391E-4</v>
      </c>
      <c r="GP220">
        <v>-4.5385929978810709E-6</v>
      </c>
      <c r="GQ220">
        <v>2</v>
      </c>
      <c r="GR220">
        <v>2069</v>
      </c>
      <c r="GS220">
        <v>4</v>
      </c>
      <c r="GT220">
        <v>38</v>
      </c>
      <c r="GU220">
        <v>20.5</v>
      </c>
      <c r="GV220">
        <v>20.5</v>
      </c>
      <c r="GW220">
        <v>3.58643</v>
      </c>
      <c r="GX220">
        <v>2.5573700000000001</v>
      </c>
      <c r="GY220">
        <v>2.04834</v>
      </c>
      <c r="GZ220">
        <v>2.6220699999999999</v>
      </c>
      <c r="HA220">
        <v>2.1972700000000001</v>
      </c>
      <c r="HB220">
        <v>2.3584000000000001</v>
      </c>
      <c r="HC220">
        <v>43.480800000000002</v>
      </c>
      <c r="HD220">
        <v>16.251000000000001</v>
      </c>
      <c r="HE220">
        <v>18</v>
      </c>
      <c r="HF220">
        <v>653.31299999999999</v>
      </c>
      <c r="HG220">
        <v>730.28599999999994</v>
      </c>
      <c r="HH220">
        <v>30.997399999999999</v>
      </c>
      <c r="HI220">
        <v>36.776600000000002</v>
      </c>
      <c r="HJ220">
        <v>29.999700000000001</v>
      </c>
      <c r="HK220">
        <v>36.553800000000003</v>
      </c>
      <c r="HL220">
        <v>36.5167</v>
      </c>
      <c r="HM220">
        <v>71.731099999999998</v>
      </c>
      <c r="HN220">
        <v>14.752599999999999</v>
      </c>
      <c r="HO220">
        <v>100</v>
      </c>
      <c r="HP220">
        <v>31</v>
      </c>
      <c r="HQ220">
        <v>1371.07</v>
      </c>
      <c r="HR220">
        <v>38.984099999999998</v>
      </c>
      <c r="HS220">
        <v>98.746200000000002</v>
      </c>
      <c r="HT220">
        <v>98.1554</v>
      </c>
    </row>
    <row r="221" spans="1:228" x14ac:dyDescent="0.2">
      <c r="A221">
        <v>206</v>
      </c>
      <c r="B221">
        <v>1665770584.5999999</v>
      </c>
      <c r="C221">
        <v>818.5</v>
      </c>
      <c r="D221" t="s">
        <v>771</v>
      </c>
      <c r="E221" t="s">
        <v>772</v>
      </c>
      <c r="F221">
        <v>4</v>
      </c>
      <c r="G221">
        <v>1665770582.2874999</v>
      </c>
      <c r="H221">
        <f t="shared" si="102"/>
        <v>2.6967057021738309E-4</v>
      </c>
      <c r="I221">
        <f t="shared" si="103"/>
        <v>0.26967057021738311</v>
      </c>
      <c r="J221">
        <f t="shared" si="104"/>
        <v>3.5214907182648854</v>
      </c>
      <c r="K221">
        <f t="shared" si="105"/>
        <v>1347.43</v>
      </c>
      <c r="L221">
        <f t="shared" si="106"/>
        <v>950.94949704130465</v>
      </c>
      <c r="M221">
        <f t="shared" si="107"/>
        <v>96.337285698863241</v>
      </c>
      <c r="N221">
        <f t="shared" si="108"/>
        <v>136.50330461616625</v>
      </c>
      <c r="O221">
        <f t="shared" si="109"/>
        <v>1.5502815137952427E-2</v>
      </c>
      <c r="P221">
        <f t="shared" si="110"/>
        <v>2.767042869713054</v>
      </c>
      <c r="Q221">
        <f t="shared" si="111"/>
        <v>1.5454722842193278E-2</v>
      </c>
      <c r="R221">
        <f t="shared" si="112"/>
        <v>9.6635101712317234E-3</v>
      </c>
      <c r="S221">
        <f t="shared" si="113"/>
        <v>226.1224053581914</v>
      </c>
      <c r="T221">
        <f t="shared" si="114"/>
        <v>36.396372816404458</v>
      </c>
      <c r="U221">
        <f t="shared" si="115"/>
        <v>35.0799375</v>
      </c>
      <c r="V221">
        <f t="shared" si="116"/>
        <v>5.6734229969377958</v>
      </c>
      <c r="W221">
        <f t="shared" si="117"/>
        <v>70.358795017594417</v>
      </c>
      <c r="X221">
        <f t="shared" si="118"/>
        <v>3.9900291887416564</v>
      </c>
      <c r="Y221">
        <f t="shared" si="119"/>
        <v>5.6709743078230401</v>
      </c>
      <c r="Z221">
        <f t="shared" si="120"/>
        <v>1.6833938081961395</v>
      </c>
      <c r="AA221">
        <f t="shared" si="121"/>
        <v>-11.892472146586595</v>
      </c>
      <c r="AB221">
        <f t="shared" si="122"/>
        <v>-1.1635791584978354</v>
      </c>
      <c r="AC221">
        <f t="shared" si="123"/>
        <v>-9.8279969513663509E-2</v>
      </c>
      <c r="AD221">
        <f t="shared" si="124"/>
        <v>212.96807408359331</v>
      </c>
      <c r="AE221">
        <f t="shared" si="125"/>
        <v>13.822930010900215</v>
      </c>
      <c r="AF221">
        <f t="shared" si="126"/>
        <v>0.37777553072921322</v>
      </c>
      <c r="AG221">
        <f t="shared" si="127"/>
        <v>3.5214907182648854</v>
      </c>
      <c r="AH221">
        <v>1415.967762105216</v>
      </c>
      <c r="AI221">
        <v>1405.7386060606059</v>
      </c>
      <c r="AJ221">
        <v>1.694766098269636</v>
      </c>
      <c r="AK221">
        <v>66.492370730990942</v>
      </c>
      <c r="AL221">
        <f t="shared" si="128"/>
        <v>0.26967057021738311</v>
      </c>
      <c r="AM221">
        <v>39.053148584614298</v>
      </c>
      <c r="AN221">
        <v>39.370271428571463</v>
      </c>
      <c r="AO221">
        <v>-1.4737132737473129E-2</v>
      </c>
      <c r="AP221">
        <v>87.124668143058287</v>
      </c>
      <c r="AQ221">
        <v>36</v>
      </c>
      <c r="AR221">
        <v>6</v>
      </c>
      <c r="AS221">
        <f t="shared" si="129"/>
        <v>1</v>
      </c>
      <c r="AT221">
        <f t="shared" si="130"/>
        <v>0</v>
      </c>
      <c r="AU221">
        <f t="shared" si="131"/>
        <v>47002.728686964678</v>
      </c>
      <c r="AV221">
        <f t="shared" si="132"/>
        <v>1200.0487499999999</v>
      </c>
      <c r="AW221">
        <f t="shared" si="133"/>
        <v>1025.9656260923271</v>
      </c>
      <c r="AX221">
        <f t="shared" si="134"/>
        <v>0.85493662327661868</v>
      </c>
      <c r="AY221">
        <f t="shared" si="135"/>
        <v>0.18842768292387407</v>
      </c>
      <c r="AZ221">
        <v>6</v>
      </c>
      <c r="BA221">
        <v>0.5</v>
      </c>
      <c r="BB221" t="s">
        <v>355</v>
      </c>
      <c r="BC221">
        <v>2</v>
      </c>
      <c r="BD221" t="b">
        <v>1</v>
      </c>
      <c r="BE221">
        <v>1665770582.2874999</v>
      </c>
      <c r="BF221">
        <v>1347.43</v>
      </c>
      <c r="BG221">
        <v>1360.6587500000001</v>
      </c>
      <c r="BH221">
        <v>39.385750000000002</v>
      </c>
      <c r="BI221">
        <v>39.050787499999998</v>
      </c>
      <c r="BJ221">
        <v>1348.3612499999999</v>
      </c>
      <c r="BK221">
        <v>39.165100000000002</v>
      </c>
      <c r="BL221">
        <v>650.03674999999998</v>
      </c>
      <c r="BM221">
        <v>101.20637499999999</v>
      </c>
      <c r="BN221">
        <v>0.100041375</v>
      </c>
      <c r="BO221">
        <v>35.072137499999997</v>
      </c>
      <c r="BP221">
        <v>35.0799375</v>
      </c>
      <c r="BQ221">
        <v>999.9</v>
      </c>
      <c r="BR221">
        <v>0</v>
      </c>
      <c r="BS221">
        <v>0</v>
      </c>
      <c r="BT221">
        <v>8992.6550000000007</v>
      </c>
      <c r="BU221">
        <v>0</v>
      </c>
      <c r="BV221">
        <v>377.63324999999998</v>
      </c>
      <c r="BW221">
        <v>-13.2306875</v>
      </c>
      <c r="BX221">
        <v>1402.6724999999999</v>
      </c>
      <c r="BY221">
        <v>1415.9525000000001</v>
      </c>
      <c r="BZ221">
        <v>0.33494812499999999</v>
      </c>
      <c r="CA221">
        <v>1360.6587500000001</v>
      </c>
      <c r="CB221">
        <v>39.050787499999998</v>
      </c>
      <c r="CC221">
        <v>3.9860850000000001</v>
      </c>
      <c r="CD221">
        <v>3.9521875</v>
      </c>
      <c r="CE221">
        <v>28.846037500000001</v>
      </c>
      <c r="CF221">
        <v>28.698712499999999</v>
      </c>
      <c r="CG221">
        <v>1200.0487499999999</v>
      </c>
      <c r="CH221">
        <v>0.50002987500000007</v>
      </c>
      <c r="CI221">
        <v>0.49997012499999999</v>
      </c>
      <c r="CJ221">
        <v>0</v>
      </c>
      <c r="CK221">
        <v>1108.3824999999999</v>
      </c>
      <c r="CL221">
        <v>4.9990899999999998</v>
      </c>
      <c r="CM221">
        <v>12504.1625</v>
      </c>
      <c r="CN221">
        <v>9558.3337499999998</v>
      </c>
      <c r="CO221">
        <v>46.686999999999998</v>
      </c>
      <c r="CP221">
        <v>49.561999999999998</v>
      </c>
      <c r="CQ221">
        <v>47.648249999999997</v>
      </c>
      <c r="CR221">
        <v>48.155999999999999</v>
      </c>
      <c r="CS221">
        <v>48.125</v>
      </c>
      <c r="CT221">
        <v>597.55999999999995</v>
      </c>
      <c r="CU221">
        <v>597.48874999999998</v>
      </c>
      <c r="CV221">
        <v>0</v>
      </c>
      <c r="CW221">
        <v>1665770590.4000001</v>
      </c>
      <c r="CX221">
        <v>0</v>
      </c>
      <c r="CY221">
        <v>1665769350.0999999</v>
      </c>
      <c r="CZ221" t="s">
        <v>356</v>
      </c>
      <c r="DA221">
        <v>1665769350.0999999</v>
      </c>
      <c r="DB221">
        <v>1665769349.0999999</v>
      </c>
      <c r="DC221">
        <v>11</v>
      </c>
      <c r="DD221">
        <v>-2.3E-2</v>
      </c>
      <c r="DE221">
        <v>-8.9999999999999993E-3</v>
      </c>
      <c r="DF221">
        <v>-1.113</v>
      </c>
      <c r="DG221">
        <v>0.21099999999999999</v>
      </c>
      <c r="DH221">
        <v>415</v>
      </c>
      <c r="DI221">
        <v>39</v>
      </c>
      <c r="DJ221">
        <v>0.32</v>
      </c>
      <c r="DK221">
        <v>0.12</v>
      </c>
      <c r="DL221">
        <v>-13.205795</v>
      </c>
      <c r="DM221">
        <v>-0.3137966228892583</v>
      </c>
      <c r="DN221">
        <v>4.7691587046354421E-2</v>
      </c>
      <c r="DO221">
        <v>0</v>
      </c>
      <c r="DP221">
        <v>0.35495995000000002</v>
      </c>
      <c r="DQ221">
        <v>1.68233245778617E-2</v>
      </c>
      <c r="DR221">
        <v>2.5397333029227691E-2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357</v>
      </c>
      <c r="EA221">
        <v>3.2932000000000001</v>
      </c>
      <c r="EB221">
        <v>2.6253600000000001</v>
      </c>
      <c r="EC221">
        <v>0.223916</v>
      </c>
      <c r="ED221">
        <v>0.223695</v>
      </c>
      <c r="EE221">
        <v>0.152672</v>
      </c>
      <c r="EF221">
        <v>0.15032100000000001</v>
      </c>
      <c r="EG221">
        <v>23375.599999999999</v>
      </c>
      <c r="EH221">
        <v>23839.599999999999</v>
      </c>
      <c r="EI221">
        <v>28050.1</v>
      </c>
      <c r="EJ221">
        <v>29593.5</v>
      </c>
      <c r="EK221">
        <v>32653.9</v>
      </c>
      <c r="EL221">
        <v>34950.800000000003</v>
      </c>
      <c r="EM221">
        <v>39530.9</v>
      </c>
      <c r="EN221">
        <v>42349.1</v>
      </c>
      <c r="EO221">
        <v>2.1173000000000002</v>
      </c>
      <c r="EP221">
        <v>2.1235300000000001</v>
      </c>
      <c r="EQ221">
        <v>7.0743299999999995E-2</v>
      </c>
      <c r="ER221">
        <v>0</v>
      </c>
      <c r="ES221">
        <v>33.932600000000001</v>
      </c>
      <c r="ET221">
        <v>999.9</v>
      </c>
      <c r="EU221">
        <v>64.7</v>
      </c>
      <c r="EV221">
        <v>38.700000000000003</v>
      </c>
      <c r="EW221">
        <v>44.204500000000003</v>
      </c>
      <c r="EX221">
        <v>57.1175</v>
      </c>
      <c r="EY221">
        <v>-2.8205100000000001</v>
      </c>
      <c r="EZ221">
        <v>2</v>
      </c>
      <c r="FA221">
        <v>0.76141300000000001</v>
      </c>
      <c r="FB221">
        <v>1.9676800000000001</v>
      </c>
      <c r="FC221">
        <v>20.255700000000001</v>
      </c>
      <c r="FD221">
        <v>5.21624</v>
      </c>
      <c r="FE221">
        <v>12.0099</v>
      </c>
      <c r="FF221">
        <v>4.9853500000000004</v>
      </c>
      <c r="FG221">
        <v>3.2844799999999998</v>
      </c>
      <c r="FH221">
        <v>8053.5</v>
      </c>
      <c r="FI221">
        <v>9999</v>
      </c>
      <c r="FJ221">
        <v>9999</v>
      </c>
      <c r="FK221">
        <v>562.4</v>
      </c>
      <c r="FL221">
        <v>1.8658399999999999</v>
      </c>
      <c r="FM221">
        <v>1.8622399999999999</v>
      </c>
      <c r="FN221">
        <v>1.86432</v>
      </c>
      <c r="FO221">
        <v>1.8603700000000001</v>
      </c>
      <c r="FP221">
        <v>1.86111</v>
      </c>
      <c r="FQ221">
        <v>1.86019</v>
      </c>
      <c r="FR221">
        <v>1.86188</v>
      </c>
      <c r="FS221">
        <v>1.8585100000000001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-0.94</v>
      </c>
      <c r="GH221">
        <v>0.2205</v>
      </c>
      <c r="GI221">
        <v>-1.0539319262819791</v>
      </c>
      <c r="GJ221">
        <v>-4.1205714796583209E-4</v>
      </c>
      <c r="GK221">
        <v>7.7744911336874259E-7</v>
      </c>
      <c r="GL221">
        <v>-3.0144991668536769E-10</v>
      </c>
      <c r="GM221">
        <v>-0.1266511706023529</v>
      </c>
      <c r="GN221">
        <v>4.3598202540073173E-3</v>
      </c>
      <c r="GO221">
        <v>2.9285056325319391E-4</v>
      </c>
      <c r="GP221">
        <v>-4.5385929978810709E-6</v>
      </c>
      <c r="GQ221">
        <v>2</v>
      </c>
      <c r="GR221">
        <v>2069</v>
      </c>
      <c r="GS221">
        <v>4</v>
      </c>
      <c r="GT221">
        <v>38</v>
      </c>
      <c r="GU221">
        <v>20.6</v>
      </c>
      <c r="GV221">
        <v>20.6</v>
      </c>
      <c r="GW221">
        <v>3.60107</v>
      </c>
      <c r="GX221">
        <v>2.5451700000000002</v>
      </c>
      <c r="GY221">
        <v>2.04834</v>
      </c>
      <c r="GZ221">
        <v>2.6232899999999999</v>
      </c>
      <c r="HA221">
        <v>2.1972700000000001</v>
      </c>
      <c r="HB221">
        <v>2.3730500000000001</v>
      </c>
      <c r="HC221">
        <v>43.480800000000002</v>
      </c>
      <c r="HD221">
        <v>16.251000000000001</v>
      </c>
      <c r="HE221">
        <v>18</v>
      </c>
      <c r="HF221">
        <v>653.38800000000003</v>
      </c>
      <c r="HG221">
        <v>730.274</v>
      </c>
      <c r="HH221">
        <v>30.997199999999999</v>
      </c>
      <c r="HI221">
        <v>36.7714</v>
      </c>
      <c r="HJ221">
        <v>29.999600000000001</v>
      </c>
      <c r="HK221">
        <v>36.551299999999998</v>
      </c>
      <c r="HL221">
        <v>36.513399999999997</v>
      </c>
      <c r="HM221">
        <v>72.012200000000007</v>
      </c>
      <c r="HN221">
        <v>14.752599999999999</v>
      </c>
      <c r="HO221">
        <v>100</v>
      </c>
      <c r="HP221">
        <v>31</v>
      </c>
      <c r="HQ221">
        <v>1377.76</v>
      </c>
      <c r="HR221">
        <v>38.962299999999999</v>
      </c>
      <c r="HS221">
        <v>98.748699999999999</v>
      </c>
      <c r="HT221">
        <v>98.156400000000005</v>
      </c>
    </row>
    <row r="222" spans="1:228" x14ac:dyDescent="0.2">
      <c r="A222">
        <v>207</v>
      </c>
      <c r="B222">
        <v>1665770588.5999999</v>
      </c>
      <c r="C222">
        <v>822.5</v>
      </c>
      <c r="D222" t="s">
        <v>773</v>
      </c>
      <c r="E222" t="s">
        <v>774</v>
      </c>
      <c r="F222">
        <v>4</v>
      </c>
      <c r="G222">
        <v>1665770586.5999999</v>
      </c>
      <c r="H222">
        <f t="shared" si="102"/>
        <v>2.8340214808209437E-4</v>
      </c>
      <c r="I222">
        <f t="shared" si="103"/>
        <v>0.28340214808209435</v>
      </c>
      <c r="J222">
        <f t="shared" si="104"/>
        <v>3.2935464695251278</v>
      </c>
      <c r="K222">
        <f t="shared" si="105"/>
        <v>1354.575714285714</v>
      </c>
      <c r="L222">
        <f t="shared" si="106"/>
        <v>997.45070105748584</v>
      </c>
      <c r="M222">
        <f t="shared" si="107"/>
        <v>101.04847843586813</v>
      </c>
      <c r="N222">
        <f t="shared" si="108"/>
        <v>137.22764915562678</v>
      </c>
      <c r="O222">
        <f t="shared" si="109"/>
        <v>1.6294507565012589E-2</v>
      </c>
      <c r="P222">
        <f t="shared" si="110"/>
        <v>2.7679752605060202</v>
      </c>
      <c r="Q222">
        <f t="shared" si="111"/>
        <v>1.6241404843670475E-2</v>
      </c>
      <c r="R222">
        <f t="shared" si="112"/>
        <v>1.0155634594080844E-2</v>
      </c>
      <c r="S222">
        <f t="shared" si="113"/>
        <v>226.12306851984235</v>
      </c>
      <c r="T222">
        <f t="shared" si="114"/>
        <v>36.38288110444207</v>
      </c>
      <c r="U222">
        <f t="shared" si="115"/>
        <v>35.069642857142853</v>
      </c>
      <c r="V222">
        <f t="shared" si="116"/>
        <v>5.6701913472458934</v>
      </c>
      <c r="W222">
        <f t="shared" si="117"/>
        <v>70.336606452694468</v>
      </c>
      <c r="X222">
        <f t="shared" si="118"/>
        <v>3.986706756609153</v>
      </c>
      <c r="Y222">
        <f t="shared" si="119"/>
        <v>5.6680396704814715</v>
      </c>
      <c r="Z222">
        <f t="shared" si="120"/>
        <v>1.6834845906367404</v>
      </c>
      <c r="AA222">
        <f t="shared" si="121"/>
        <v>-12.498034730420361</v>
      </c>
      <c r="AB222">
        <f t="shared" si="122"/>
        <v>-1.0232714211044998</v>
      </c>
      <c r="AC222">
        <f t="shared" si="123"/>
        <v>-8.6391708692651184E-2</v>
      </c>
      <c r="AD222">
        <f t="shared" si="124"/>
        <v>212.51537065962484</v>
      </c>
      <c r="AE222">
        <f t="shared" si="125"/>
        <v>14.000859808321705</v>
      </c>
      <c r="AF222">
        <f t="shared" si="126"/>
        <v>0.34701322334259777</v>
      </c>
      <c r="AG222">
        <f t="shared" si="127"/>
        <v>3.2935464695251278</v>
      </c>
      <c r="AH222">
        <v>1423.0091010354961</v>
      </c>
      <c r="AI222">
        <v>1412.7168484848471</v>
      </c>
      <c r="AJ222">
        <v>1.7645041975856961</v>
      </c>
      <c r="AK222">
        <v>66.492370730990942</v>
      </c>
      <c r="AL222">
        <f t="shared" si="128"/>
        <v>0.28340214808209435</v>
      </c>
      <c r="AM222">
        <v>39.04717880565353</v>
      </c>
      <c r="AN222">
        <v>39.34458901098904</v>
      </c>
      <c r="AO222">
        <v>-8.7109235753666248E-3</v>
      </c>
      <c r="AP222">
        <v>87.124668143058287</v>
      </c>
      <c r="AQ222">
        <v>36</v>
      </c>
      <c r="AR222">
        <v>6</v>
      </c>
      <c r="AS222">
        <f t="shared" si="129"/>
        <v>1</v>
      </c>
      <c r="AT222">
        <f t="shared" si="130"/>
        <v>0</v>
      </c>
      <c r="AU222">
        <f t="shared" si="131"/>
        <v>47029.639217144264</v>
      </c>
      <c r="AV222">
        <f t="shared" si="132"/>
        <v>1200.045714285714</v>
      </c>
      <c r="AW222">
        <f t="shared" si="133"/>
        <v>1025.9636707356694</v>
      </c>
      <c r="AX222">
        <f t="shared" si="134"/>
        <v>0.85493715657852176</v>
      </c>
      <c r="AY222">
        <f t="shared" si="135"/>
        <v>0.18842871219654689</v>
      </c>
      <c r="AZ222">
        <v>6</v>
      </c>
      <c r="BA222">
        <v>0.5</v>
      </c>
      <c r="BB222" t="s">
        <v>355</v>
      </c>
      <c r="BC222">
        <v>2</v>
      </c>
      <c r="BD222" t="b">
        <v>1</v>
      </c>
      <c r="BE222">
        <v>1665770586.5999999</v>
      </c>
      <c r="BF222">
        <v>1354.575714285714</v>
      </c>
      <c r="BG222">
        <v>1367.9328571428571</v>
      </c>
      <c r="BH222">
        <v>39.352828571428567</v>
      </c>
      <c r="BI222">
        <v>39.04512857142857</v>
      </c>
      <c r="BJ222">
        <v>1355.51</v>
      </c>
      <c r="BK222">
        <v>39.132399999999997</v>
      </c>
      <c r="BL222">
        <v>650.0304285714285</v>
      </c>
      <c r="BM222">
        <v>101.20657142857139</v>
      </c>
      <c r="BN222">
        <v>0.1001681714285714</v>
      </c>
      <c r="BO222">
        <v>35.06278571428571</v>
      </c>
      <c r="BP222">
        <v>35.069642857142853</v>
      </c>
      <c r="BQ222">
        <v>999.89999999999986</v>
      </c>
      <c r="BR222">
        <v>0</v>
      </c>
      <c r="BS222">
        <v>0</v>
      </c>
      <c r="BT222">
        <v>8997.5871428571445</v>
      </c>
      <c r="BU222">
        <v>0</v>
      </c>
      <c r="BV222">
        <v>325.19714285714292</v>
      </c>
      <c r="BW222">
        <v>-13.357471428571429</v>
      </c>
      <c r="BX222">
        <v>1410.0671428571429</v>
      </c>
      <c r="BY222">
        <v>1423.514285714286</v>
      </c>
      <c r="BZ222">
        <v>0.30773099999999998</v>
      </c>
      <c r="CA222">
        <v>1367.9328571428571</v>
      </c>
      <c r="CB222">
        <v>39.04512857142857</v>
      </c>
      <c r="CC222">
        <v>3.982761428571429</v>
      </c>
      <c r="CD222">
        <v>3.951618571428571</v>
      </c>
      <c r="CE222">
        <v>28.831671428571429</v>
      </c>
      <c r="CF222">
        <v>28.69621428571428</v>
      </c>
      <c r="CG222">
        <v>1200.045714285714</v>
      </c>
      <c r="CH222">
        <v>0.5000134285714285</v>
      </c>
      <c r="CI222">
        <v>0.49998657142857139</v>
      </c>
      <c r="CJ222">
        <v>0</v>
      </c>
      <c r="CK222">
        <v>1108.274285714286</v>
      </c>
      <c r="CL222">
        <v>4.9990899999999998</v>
      </c>
      <c r="CM222">
        <v>12464.37142857143</v>
      </c>
      <c r="CN222">
        <v>9558.2742857142857</v>
      </c>
      <c r="CO222">
        <v>46.686999999999998</v>
      </c>
      <c r="CP222">
        <v>49.544285714285706</v>
      </c>
      <c r="CQ222">
        <v>47.625</v>
      </c>
      <c r="CR222">
        <v>48.125</v>
      </c>
      <c r="CS222">
        <v>48.125</v>
      </c>
      <c r="CT222">
        <v>597.53714285714284</v>
      </c>
      <c r="CU222">
        <v>597.50857142857137</v>
      </c>
      <c r="CV222">
        <v>0</v>
      </c>
      <c r="CW222">
        <v>1665770594</v>
      </c>
      <c r="CX222">
        <v>0</v>
      </c>
      <c r="CY222">
        <v>1665769350.0999999</v>
      </c>
      <c r="CZ222" t="s">
        <v>356</v>
      </c>
      <c r="DA222">
        <v>1665769350.0999999</v>
      </c>
      <c r="DB222">
        <v>1665769349.0999999</v>
      </c>
      <c r="DC222">
        <v>11</v>
      </c>
      <c r="DD222">
        <v>-2.3E-2</v>
      </c>
      <c r="DE222">
        <v>-8.9999999999999993E-3</v>
      </c>
      <c r="DF222">
        <v>-1.113</v>
      </c>
      <c r="DG222">
        <v>0.21099999999999999</v>
      </c>
      <c r="DH222">
        <v>415</v>
      </c>
      <c r="DI222">
        <v>39</v>
      </c>
      <c r="DJ222">
        <v>0.32</v>
      </c>
      <c r="DK222">
        <v>0.12</v>
      </c>
      <c r="DL222">
        <v>-13.24554</v>
      </c>
      <c r="DM222">
        <v>-0.4807317073170424</v>
      </c>
      <c r="DN222">
        <v>6.4955472440741971E-2</v>
      </c>
      <c r="DO222">
        <v>0</v>
      </c>
      <c r="DP222">
        <v>0.34656857499999999</v>
      </c>
      <c r="DQ222">
        <v>-0.13631418011257121</v>
      </c>
      <c r="DR222">
        <v>3.1545207088310177E-2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363</v>
      </c>
      <c r="EA222">
        <v>3.2933599999999998</v>
      </c>
      <c r="EB222">
        <v>2.6252800000000001</v>
      </c>
      <c r="EC222">
        <v>0.22459499999999999</v>
      </c>
      <c r="ED222">
        <v>0.22436600000000001</v>
      </c>
      <c r="EE222">
        <v>0.15260899999999999</v>
      </c>
      <c r="EF222">
        <v>0.150311</v>
      </c>
      <c r="EG222">
        <v>23355.1</v>
      </c>
      <c r="EH222">
        <v>23819.3</v>
      </c>
      <c r="EI222">
        <v>28050.2</v>
      </c>
      <c r="EJ222">
        <v>29593.9</v>
      </c>
      <c r="EK222">
        <v>32657</v>
      </c>
      <c r="EL222">
        <v>34951.699999999997</v>
      </c>
      <c r="EM222">
        <v>39531.5</v>
      </c>
      <c r="EN222">
        <v>42349.599999999999</v>
      </c>
      <c r="EO222">
        <v>2.1177000000000001</v>
      </c>
      <c r="EP222">
        <v>2.12365</v>
      </c>
      <c r="EQ222">
        <v>7.1972599999999998E-2</v>
      </c>
      <c r="ER222">
        <v>0</v>
      </c>
      <c r="ES222">
        <v>33.904800000000002</v>
      </c>
      <c r="ET222">
        <v>999.9</v>
      </c>
      <c r="EU222">
        <v>64.7</v>
      </c>
      <c r="EV222">
        <v>38.700000000000003</v>
      </c>
      <c r="EW222">
        <v>44.2014</v>
      </c>
      <c r="EX222">
        <v>57.537500000000001</v>
      </c>
      <c r="EY222">
        <v>-2.8325300000000002</v>
      </c>
      <c r="EZ222">
        <v>2</v>
      </c>
      <c r="FA222">
        <v>0.76092199999999999</v>
      </c>
      <c r="FB222">
        <v>1.9564699999999999</v>
      </c>
      <c r="FC222">
        <v>20.2559</v>
      </c>
      <c r="FD222">
        <v>5.21624</v>
      </c>
      <c r="FE222">
        <v>12.0099</v>
      </c>
      <c r="FF222">
        <v>4.9852999999999996</v>
      </c>
      <c r="FG222">
        <v>3.2844500000000001</v>
      </c>
      <c r="FH222">
        <v>8053.5</v>
      </c>
      <c r="FI222">
        <v>9999</v>
      </c>
      <c r="FJ222">
        <v>9999</v>
      </c>
      <c r="FK222">
        <v>562.4</v>
      </c>
      <c r="FL222">
        <v>1.8658399999999999</v>
      </c>
      <c r="FM222">
        <v>1.86225</v>
      </c>
      <c r="FN222">
        <v>1.86432</v>
      </c>
      <c r="FO222">
        <v>1.8603700000000001</v>
      </c>
      <c r="FP222">
        <v>1.86111</v>
      </c>
      <c r="FQ222">
        <v>1.8602000000000001</v>
      </c>
      <c r="FR222">
        <v>1.86188</v>
      </c>
      <c r="FS222">
        <v>1.8585199999999999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-0.93</v>
      </c>
      <c r="GH222">
        <v>0.2203</v>
      </c>
      <c r="GI222">
        <v>-1.0539319262819791</v>
      </c>
      <c r="GJ222">
        <v>-4.1205714796583209E-4</v>
      </c>
      <c r="GK222">
        <v>7.7744911336874259E-7</v>
      </c>
      <c r="GL222">
        <v>-3.0144991668536769E-10</v>
      </c>
      <c r="GM222">
        <v>-0.1266511706023529</v>
      </c>
      <c r="GN222">
        <v>4.3598202540073173E-3</v>
      </c>
      <c r="GO222">
        <v>2.9285056325319391E-4</v>
      </c>
      <c r="GP222">
        <v>-4.5385929978810709E-6</v>
      </c>
      <c r="GQ222">
        <v>2</v>
      </c>
      <c r="GR222">
        <v>2069</v>
      </c>
      <c r="GS222">
        <v>4</v>
      </c>
      <c r="GT222">
        <v>38</v>
      </c>
      <c r="GU222">
        <v>20.6</v>
      </c>
      <c r="GV222">
        <v>20.7</v>
      </c>
      <c r="GW222">
        <v>3.61572</v>
      </c>
      <c r="GX222">
        <v>2.5512700000000001</v>
      </c>
      <c r="GY222">
        <v>2.04834</v>
      </c>
      <c r="GZ222">
        <v>2.6220699999999999</v>
      </c>
      <c r="HA222">
        <v>2.1972700000000001</v>
      </c>
      <c r="HB222">
        <v>2.3535200000000001</v>
      </c>
      <c r="HC222">
        <v>43.453600000000002</v>
      </c>
      <c r="HD222">
        <v>16.2422</v>
      </c>
      <c r="HE222">
        <v>18</v>
      </c>
      <c r="HF222">
        <v>653.68399999999997</v>
      </c>
      <c r="HG222">
        <v>730.36500000000001</v>
      </c>
      <c r="HH222">
        <v>30.997</v>
      </c>
      <c r="HI222">
        <v>36.767099999999999</v>
      </c>
      <c r="HJ222">
        <v>29.999600000000001</v>
      </c>
      <c r="HK222">
        <v>36.548699999999997</v>
      </c>
      <c r="HL222">
        <v>36.510899999999999</v>
      </c>
      <c r="HM222">
        <v>72.288799999999995</v>
      </c>
      <c r="HN222">
        <v>14.752599999999999</v>
      </c>
      <c r="HO222">
        <v>100</v>
      </c>
      <c r="HP222">
        <v>31</v>
      </c>
      <c r="HQ222">
        <v>1384.44</v>
      </c>
      <c r="HR222">
        <v>38.941299999999998</v>
      </c>
      <c r="HS222">
        <v>98.749700000000004</v>
      </c>
      <c r="HT222">
        <v>98.157700000000006</v>
      </c>
    </row>
    <row r="223" spans="1:228" x14ac:dyDescent="0.2">
      <c r="A223">
        <v>208</v>
      </c>
      <c r="B223">
        <v>1665770592.5999999</v>
      </c>
      <c r="C223">
        <v>826.5</v>
      </c>
      <c r="D223" t="s">
        <v>775</v>
      </c>
      <c r="E223" t="s">
        <v>776</v>
      </c>
      <c r="F223">
        <v>4</v>
      </c>
      <c r="G223">
        <v>1665770590.2874999</v>
      </c>
      <c r="H223">
        <f t="shared" si="102"/>
        <v>2.638166023854957E-4</v>
      </c>
      <c r="I223">
        <f t="shared" si="103"/>
        <v>0.2638166023854957</v>
      </c>
      <c r="J223">
        <f t="shared" si="104"/>
        <v>3.5211873856355833</v>
      </c>
      <c r="K223">
        <f t="shared" si="105"/>
        <v>1360.8325</v>
      </c>
      <c r="L223">
        <f t="shared" si="106"/>
        <v>956.00575643540833</v>
      </c>
      <c r="M223">
        <f t="shared" si="107"/>
        <v>96.849057558824555</v>
      </c>
      <c r="N223">
        <f t="shared" si="108"/>
        <v>137.86040955635579</v>
      </c>
      <c r="O223">
        <f t="shared" si="109"/>
        <v>1.5164118299231963E-2</v>
      </c>
      <c r="P223">
        <f t="shared" si="110"/>
        <v>2.7660185740221244</v>
      </c>
      <c r="Q223">
        <f t="shared" si="111"/>
        <v>1.5118084083525288E-2</v>
      </c>
      <c r="R223">
        <f t="shared" si="112"/>
        <v>9.4529268261393067E-3</v>
      </c>
      <c r="S223">
        <f t="shared" si="113"/>
        <v>226.12584411044188</v>
      </c>
      <c r="T223">
        <f t="shared" si="114"/>
        <v>36.378512659343912</v>
      </c>
      <c r="U223">
        <f t="shared" si="115"/>
        <v>35.061374999999998</v>
      </c>
      <c r="V223">
        <f t="shared" si="116"/>
        <v>5.6675970958365607</v>
      </c>
      <c r="W223">
        <f t="shared" si="117"/>
        <v>70.329745961958395</v>
      </c>
      <c r="X223">
        <f t="shared" si="118"/>
        <v>3.9839800157663769</v>
      </c>
      <c r="Y223">
        <f t="shared" si="119"/>
        <v>5.6647154931020589</v>
      </c>
      <c r="Z223">
        <f t="shared" si="120"/>
        <v>1.6836170800701837</v>
      </c>
      <c r="AA223">
        <f t="shared" si="121"/>
        <v>-11.63431216520036</v>
      </c>
      <c r="AB223">
        <f t="shared" si="122"/>
        <v>-1.3700546390190194</v>
      </c>
      <c r="AC223">
        <f t="shared" si="123"/>
        <v>-0.11574075830400533</v>
      </c>
      <c r="AD223">
        <f t="shared" si="124"/>
        <v>213.00573654791847</v>
      </c>
      <c r="AE223">
        <f t="shared" si="125"/>
        <v>13.894406928318533</v>
      </c>
      <c r="AF223">
        <f t="shared" si="126"/>
        <v>0.32247705664098275</v>
      </c>
      <c r="AG223">
        <f t="shared" si="127"/>
        <v>3.5211873856355833</v>
      </c>
      <c r="AH223">
        <v>1429.902305120256</v>
      </c>
      <c r="AI223">
        <v>1419.63696969697</v>
      </c>
      <c r="AJ223">
        <v>1.703689357396565</v>
      </c>
      <c r="AK223">
        <v>66.492370730990942</v>
      </c>
      <c r="AL223">
        <f t="shared" si="128"/>
        <v>0.2638166023854957</v>
      </c>
      <c r="AM223">
        <v>39.043309590847983</v>
      </c>
      <c r="AN223">
        <v>39.311524175824196</v>
      </c>
      <c r="AO223">
        <v>-6.4749627100849664E-3</v>
      </c>
      <c r="AP223">
        <v>87.124668143058287</v>
      </c>
      <c r="AQ223">
        <v>36</v>
      </c>
      <c r="AR223">
        <v>6</v>
      </c>
      <c r="AS223">
        <f t="shared" si="129"/>
        <v>1</v>
      </c>
      <c r="AT223">
        <f t="shared" si="130"/>
        <v>0</v>
      </c>
      <c r="AU223">
        <f t="shared" si="131"/>
        <v>46977.77932965169</v>
      </c>
      <c r="AV223">
        <f t="shared" si="132"/>
        <v>1200.05125</v>
      </c>
      <c r="AW223">
        <f t="shared" si="133"/>
        <v>1025.9693010934932</v>
      </c>
      <c r="AX223">
        <f t="shared" si="134"/>
        <v>0.85493790460490182</v>
      </c>
      <c r="AY223">
        <f t="shared" si="135"/>
        <v>0.18843015588746054</v>
      </c>
      <c r="AZ223">
        <v>6</v>
      </c>
      <c r="BA223">
        <v>0.5</v>
      </c>
      <c r="BB223" t="s">
        <v>355</v>
      </c>
      <c r="BC223">
        <v>2</v>
      </c>
      <c r="BD223" t="b">
        <v>1</v>
      </c>
      <c r="BE223">
        <v>1665770590.2874999</v>
      </c>
      <c r="BF223">
        <v>1360.8325</v>
      </c>
      <c r="BG223">
        <v>1374.0625</v>
      </c>
      <c r="BH223">
        <v>39.326225000000001</v>
      </c>
      <c r="BI223">
        <v>39.040274999999987</v>
      </c>
      <c r="BJ223">
        <v>1361.7662499999999</v>
      </c>
      <c r="BK223">
        <v>39.105987499999998</v>
      </c>
      <c r="BL223">
        <v>650.03375000000005</v>
      </c>
      <c r="BM223">
        <v>101.20587500000001</v>
      </c>
      <c r="BN223">
        <v>0.10006056250000001</v>
      </c>
      <c r="BO223">
        <v>35.052187500000002</v>
      </c>
      <c r="BP223">
        <v>35.061374999999998</v>
      </c>
      <c r="BQ223">
        <v>999.9</v>
      </c>
      <c r="BR223">
        <v>0</v>
      </c>
      <c r="BS223">
        <v>0</v>
      </c>
      <c r="BT223">
        <v>8987.2637500000019</v>
      </c>
      <c r="BU223">
        <v>0</v>
      </c>
      <c r="BV223">
        <v>287.05349999999999</v>
      </c>
      <c r="BW223">
        <v>-13.2316875</v>
      </c>
      <c r="BX223">
        <v>1416.5387499999999</v>
      </c>
      <c r="BY223">
        <v>1429.8887500000001</v>
      </c>
      <c r="BZ223">
        <v>0.28596262500000003</v>
      </c>
      <c r="CA223">
        <v>1374.0625</v>
      </c>
      <c r="CB223">
        <v>39.040274999999987</v>
      </c>
      <c r="CC223">
        <v>3.9800475</v>
      </c>
      <c r="CD223">
        <v>3.95110625</v>
      </c>
      <c r="CE223">
        <v>28.819900000000001</v>
      </c>
      <c r="CF223">
        <v>28.693999999999999</v>
      </c>
      <c r="CG223">
        <v>1200.05125</v>
      </c>
      <c r="CH223">
        <v>0.49998662500000002</v>
      </c>
      <c r="CI223">
        <v>0.50001337499999998</v>
      </c>
      <c r="CJ223">
        <v>0</v>
      </c>
      <c r="CK223">
        <v>1108.2149999999999</v>
      </c>
      <c r="CL223">
        <v>4.9990899999999998</v>
      </c>
      <c r="CM223">
        <v>12525.262500000001</v>
      </c>
      <c r="CN223">
        <v>9558.2212500000005</v>
      </c>
      <c r="CO223">
        <v>46.686999999999998</v>
      </c>
      <c r="CP223">
        <v>49.5</v>
      </c>
      <c r="CQ223">
        <v>47.625</v>
      </c>
      <c r="CR223">
        <v>48.125</v>
      </c>
      <c r="CS223">
        <v>48.109250000000003</v>
      </c>
      <c r="CT223">
        <v>597.51</v>
      </c>
      <c r="CU223">
        <v>597.54124999999999</v>
      </c>
      <c r="CV223">
        <v>0</v>
      </c>
      <c r="CW223">
        <v>1665770598.2</v>
      </c>
      <c r="CX223">
        <v>0</v>
      </c>
      <c r="CY223">
        <v>1665769350.0999999</v>
      </c>
      <c r="CZ223" t="s">
        <v>356</v>
      </c>
      <c r="DA223">
        <v>1665769350.0999999</v>
      </c>
      <c r="DB223">
        <v>1665769349.0999999</v>
      </c>
      <c r="DC223">
        <v>11</v>
      </c>
      <c r="DD223">
        <v>-2.3E-2</v>
      </c>
      <c r="DE223">
        <v>-8.9999999999999993E-3</v>
      </c>
      <c r="DF223">
        <v>-1.113</v>
      </c>
      <c r="DG223">
        <v>0.21099999999999999</v>
      </c>
      <c r="DH223">
        <v>415</v>
      </c>
      <c r="DI223">
        <v>39</v>
      </c>
      <c r="DJ223">
        <v>0.32</v>
      </c>
      <c r="DK223">
        <v>0.12</v>
      </c>
      <c r="DL223">
        <v>-13.253465</v>
      </c>
      <c r="DM223">
        <v>-0.1698911819886916</v>
      </c>
      <c r="DN223">
        <v>6.0465405605188843E-2</v>
      </c>
      <c r="DO223">
        <v>0</v>
      </c>
      <c r="DP223">
        <v>0.33764050000000001</v>
      </c>
      <c r="DQ223">
        <v>-0.38175674296435341</v>
      </c>
      <c r="DR223">
        <v>3.9972035339096747E-2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363</v>
      </c>
      <c r="EA223">
        <v>3.2932600000000001</v>
      </c>
      <c r="EB223">
        <v>2.6253199999999999</v>
      </c>
      <c r="EC223">
        <v>0.225273</v>
      </c>
      <c r="ED223">
        <v>0.22504099999999999</v>
      </c>
      <c r="EE223">
        <v>0.152527</v>
      </c>
      <c r="EF223">
        <v>0.15029600000000001</v>
      </c>
      <c r="EG223">
        <v>23335.3</v>
      </c>
      <c r="EH223">
        <v>23798.5</v>
      </c>
      <c r="EI223">
        <v>28051.1</v>
      </c>
      <c r="EJ223">
        <v>29593.9</v>
      </c>
      <c r="EK223">
        <v>32660.400000000001</v>
      </c>
      <c r="EL223">
        <v>34952.5</v>
      </c>
      <c r="EM223">
        <v>39531.800000000003</v>
      </c>
      <c r="EN223">
        <v>42349.9</v>
      </c>
      <c r="EO223">
        <v>2.11755</v>
      </c>
      <c r="EP223">
        <v>2.12378</v>
      </c>
      <c r="EQ223">
        <v>7.2494100000000006E-2</v>
      </c>
      <c r="ER223">
        <v>0</v>
      </c>
      <c r="ES223">
        <v>33.880299999999998</v>
      </c>
      <c r="ET223">
        <v>999.9</v>
      </c>
      <c r="EU223">
        <v>64.7</v>
      </c>
      <c r="EV223">
        <v>38.700000000000003</v>
      </c>
      <c r="EW223">
        <v>44.202800000000003</v>
      </c>
      <c r="EX223">
        <v>57.237499999999997</v>
      </c>
      <c r="EY223">
        <v>-2.7443900000000001</v>
      </c>
      <c r="EZ223">
        <v>2</v>
      </c>
      <c r="FA223">
        <v>0.760625</v>
      </c>
      <c r="FB223">
        <v>1.94502</v>
      </c>
      <c r="FC223">
        <v>20.2561</v>
      </c>
      <c r="FD223">
        <v>5.2160900000000003</v>
      </c>
      <c r="FE223">
        <v>12.0099</v>
      </c>
      <c r="FF223">
        <v>4.9854500000000002</v>
      </c>
      <c r="FG223">
        <v>3.2844799999999998</v>
      </c>
      <c r="FH223">
        <v>8053.8</v>
      </c>
      <c r="FI223">
        <v>9999</v>
      </c>
      <c r="FJ223">
        <v>9999</v>
      </c>
      <c r="FK223">
        <v>562.4</v>
      </c>
      <c r="FL223">
        <v>1.8658399999999999</v>
      </c>
      <c r="FM223">
        <v>1.86222</v>
      </c>
      <c r="FN223">
        <v>1.86432</v>
      </c>
      <c r="FO223">
        <v>1.86036</v>
      </c>
      <c r="FP223">
        <v>1.86111</v>
      </c>
      <c r="FQ223">
        <v>1.86019</v>
      </c>
      <c r="FR223">
        <v>1.86189</v>
      </c>
      <c r="FS223">
        <v>1.8585100000000001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-0.94</v>
      </c>
      <c r="GH223">
        <v>0.22009999999999999</v>
      </c>
      <c r="GI223">
        <v>-1.0539319262819791</v>
      </c>
      <c r="GJ223">
        <v>-4.1205714796583209E-4</v>
      </c>
      <c r="GK223">
        <v>7.7744911336874259E-7</v>
      </c>
      <c r="GL223">
        <v>-3.0144991668536769E-10</v>
      </c>
      <c r="GM223">
        <v>-0.1266511706023529</v>
      </c>
      <c r="GN223">
        <v>4.3598202540073173E-3</v>
      </c>
      <c r="GO223">
        <v>2.9285056325319391E-4</v>
      </c>
      <c r="GP223">
        <v>-4.5385929978810709E-6</v>
      </c>
      <c r="GQ223">
        <v>2</v>
      </c>
      <c r="GR223">
        <v>2069</v>
      </c>
      <c r="GS223">
        <v>4</v>
      </c>
      <c r="GT223">
        <v>38</v>
      </c>
      <c r="GU223">
        <v>20.7</v>
      </c>
      <c r="GV223">
        <v>20.7</v>
      </c>
      <c r="GW223">
        <v>3.6291500000000001</v>
      </c>
      <c r="GX223">
        <v>2.5561500000000001</v>
      </c>
      <c r="GY223">
        <v>2.04834</v>
      </c>
      <c r="GZ223">
        <v>2.6220699999999999</v>
      </c>
      <c r="HA223">
        <v>2.1972700000000001</v>
      </c>
      <c r="HB223">
        <v>2.36084</v>
      </c>
      <c r="HC223">
        <v>43.453600000000002</v>
      </c>
      <c r="HD223">
        <v>16.2422</v>
      </c>
      <c r="HE223">
        <v>18</v>
      </c>
      <c r="HF223">
        <v>653.53099999999995</v>
      </c>
      <c r="HG223">
        <v>730.44500000000005</v>
      </c>
      <c r="HH223">
        <v>30.997</v>
      </c>
      <c r="HI223">
        <v>36.761899999999997</v>
      </c>
      <c r="HJ223">
        <v>29.999600000000001</v>
      </c>
      <c r="HK223">
        <v>36.545299999999997</v>
      </c>
      <c r="HL223">
        <v>36.5075</v>
      </c>
      <c r="HM223">
        <v>72.564899999999994</v>
      </c>
      <c r="HN223">
        <v>14.752599999999999</v>
      </c>
      <c r="HO223">
        <v>100</v>
      </c>
      <c r="HP223">
        <v>31</v>
      </c>
      <c r="HQ223">
        <v>1391.12</v>
      </c>
      <c r="HR223">
        <v>38.940399999999997</v>
      </c>
      <c r="HS223">
        <v>98.751499999999993</v>
      </c>
      <c r="HT223">
        <v>98.158100000000005</v>
      </c>
    </row>
    <row r="224" spans="1:228" x14ac:dyDescent="0.2">
      <c r="A224">
        <v>209</v>
      </c>
      <c r="B224">
        <v>1665770596.5999999</v>
      </c>
      <c r="C224">
        <v>830.5</v>
      </c>
      <c r="D224" t="s">
        <v>777</v>
      </c>
      <c r="E224" t="s">
        <v>778</v>
      </c>
      <c r="F224">
        <v>4</v>
      </c>
      <c r="G224">
        <v>1665770594.5999999</v>
      </c>
      <c r="H224">
        <f t="shared" si="102"/>
        <v>2.5725479753470988E-4</v>
      </c>
      <c r="I224">
        <f t="shared" si="103"/>
        <v>0.25725479753470987</v>
      </c>
      <c r="J224">
        <f t="shared" si="104"/>
        <v>3.4786068199895768</v>
      </c>
      <c r="K224">
        <f t="shared" si="105"/>
        <v>1367.995714285714</v>
      </c>
      <c r="L224">
        <f t="shared" si="106"/>
        <v>958.91163125036724</v>
      </c>
      <c r="M224">
        <f t="shared" si="107"/>
        <v>97.144504846605841</v>
      </c>
      <c r="N224">
        <f t="shared" si="108"/>
        <v>138.587604911288</v>
      </c>
      <c r="O224">
        <f t="shared" si="109"/>
        <v>1.4813688227375091E-2</v>
      </c>
      <c r="P224">
        <f t="shared" si="110"/>
        <v>2.7677666068472124</v>
      </c>
      <c r="Q224">
        <f t="shared" si="111"/>
        <v>1.4769781383368492E-2</v>
      </c>
      <c r="R224">
        <f t="shared" si="112"/>
        <v>9.2350473061356027E-3</v>
      </c>
      <c r="S224">
        <f t="shared" si="113"/>
        <v>226.12384895104694</v>
      </c>
      <c r="T224">
        <f t="shared" si="114"/>
        <v>36.372806898010992</v>
      </c>
      <c r="U224">
        <f t="shared" si="115"/>
        <v>35.044385714285717</v>
      </c>
      <c r="V224">
        <f t="shared" si="116"/>
        <v>5.6622695109328554</v>
      </c>
      <c r="W224">
        <f t="shared" si="117"/>
        <v>70.316115454554634</v>
      </c>
      <c r="X224">
        <f t="shared" si="118"/>
        <v>3.9817272759268896</v>
      </c>
      <c r="Y224">
        <f t="shared" si="119"/>
        <v>5.6626098443965995</v>
      </c>
      <c r="Z224">
        <f t="shared" si="120"/>
        <v>1.6805422350059658</v>
      </c>
      <c r="AA224">
        <f t="shared" si="121"/>
        <v>-11.344936571280705</v>
      </c>
      <c r="AB224">
        <f t="shared" si="122"/>
        <v>0.16200576187559015</v>
      </c>
      <c r="AC224">
        <f t="shared" si="123"/>
        <v>1.3675852033099879E-2</v>
      </c>
      <c r="AD224">
        <f t="shared" si="124"/>
        <v>214.95459399367491</v>
      </c>
      <c r="AE224">
        <f t="shared" si="125"/>
        <v>13.987499139940459</v>
      </c>
      <c r="AF224">
        <f t="shared" si="126"/>
        <v>0.30959686057783092</v>
      </c>
      <c r="AG224">
        <f t="shared" si="127"/>
        <v>3.4786068199895768</v>
      </c>
      <c r="AH224">
        <v>1436.8794577896731</v>
      </c>
      <c r="AI224">
        <v>1426.5515757575749</v>
      </c>
      <c r="AJ224">
        <v>1.7290403467469611</v>
      </c>
      <c r="AK224">
        <v>66.492370730990942</v>
      </c>
      <c r="AL224">
        <f t="shared" si="128"/>
        <v>0.25725479753470987</v>
      </c>
      <c r="AM224">
        <v>39.037362958833633</v>
      </c>
      <c r="AN224">
        <v>39.298716483516522</v>
      </c>
      <c r="AO224">
        <v>-6.2733165506740803E-3</v>
      </c>
      <c r="AP224">
        <v>87.124668143058287</v>
      </c>
      <c r="AQ224">
        <v>36</v>
      </c>
      <c r="AR224">
        <v>6</v>
      </c>
      <c r="AS224">
        <f t="shared" si="129"/>
        <v>1</v>
      </c>
      <c r="AT224">
        <f t="shared" si="130"/>
        <v>0</v>
      </c>
      <c r="AU224">
        <f t="shared" si="131"/>
        <v>47026.583380678661</v>
      </c>
      <c r="AV224">
        <f t="shared" si="132"/>
        <v>1200.0314285714289</v>
      </c>
      <c r="AW224">
        <f t="shared" si="133"/>
        <v>1025.9532564513199</v>
      </c>
      <c r="AX224">
        <f t="shared" si="134"/>
        <v>0.85493865579225747</v>
      </c>
      <c r="AY224">
        <f t="shared" si="135"/>
        <v>0.18843160567905698</v>
      </c>
      <c r="AZ224">
        <v>6</v>
      </c>
      <c r="BA224">
        <v>0.5</v>
      </c>
      <c r="BB224" t="s">
        <v>355</v>
      </c>
      <c r="BC224">
        <v>2</v>
      </c>
      <c r="BD224" t="b">
        <v>1</v>
      </c>
      <c r="BE224">
        <v>1665770594.5999999</v>
      </c>
      <c r="BF224">
        <v>1367.995714285714</v>
      </c>
      <c r="BG224">
        <v>1381.298571428571</v>
      </c>
      <c r="BH224">
        <v>39.303557142857137</v>
      </c>
      <c r="BI224">
        <v>39.029000000000003</v>
      </c>
      <c r="BJ224">
        <v>1368.928571428572</v>
      </c>
      <c r="BK224">
        <v>39.08342857142857</v>
      </c>
      <c r="BL224">
        <v>649.98185714285717</v>
      </c>
      <c r="BM224">
        <v>101.2071428571428</v>
      </c>
      <c r="BN224">
        <v>9.9903257142857152E-2</v>
      </c>
      <c r="BO224">
        <v>35.045471428571418</v>
      </c>
      <c r="BP224">
        <v>35.044385714285717</v>
      </c>
      <c r="BQ224">
        <v>999.89999999999986</v>
      </c>
      <c r="BR224">
        <v>0</v>
      </c>
      <c r="BS224">
        <v>0</v>
      </c>
      <c r="BT224">
        <v>8996.4285714285706</v>
      </c>
      <c r="BU224">
        <v>0</v>
      </c>
      <c r="BV224">
        <v>654.91414285714291</v>
      </c>
      <c r="BW224">
        <v>-13.30258571428571</v>
      </c>
      <c r="BX224">
        <v>1423.9585714285711</v>
      </c>
      <c r="BY224">
        <v>1437.3971428571431</v>
      </c>
      <c r="BZ224">
        <v>0.27456814285714282</v>
      </c>
      <c r="CA224">
        <v>1381.298571428571</v>
      </c>
      <c r="CB224">
        <v>39.029000000000003</v>
      </c>
      <c r="CC224">
        <v>3.9778028571428581</v>
      </c>
      <c r="CD224">
        <v>3.950014285714285</v>
      </c>
      <c r="CE224">
        <v>28.810171428571429</v>
      </c>
      <c r="CF224">
        <v>28.689214285714289</v>
      </c>
      <c r="CG224">
        <v>1200.0314285714289</v>
      </c>
      <c r="CH224">
        <v>0.49996242857142859</v>
      </c>
      <c r="CI224">
        <v>0.5000375714285713</v>
      </c>
      <c r="CJ224">
        <v>0</v>
      </c>
      <c r="CK224">
        <v>1108.3599999999999</v>
      </c>
      <c r="CL224">
        <v>4.9990899999999998</v>
      </c>
      <c r="CM224">
        <v>13098.742857142861</v>
      </c>
      <c r="CN224">
        <v>9557.9585714285695</v>
      </c>
      <c r="CO224">
        <v>46.686999999999998</v>
      </c>
      <c r="CP224">
        <v>49.482000000000014</v>
      </c>
      <c r="CQ224">
        <v>47.625</v>
      </c>
      <c r="CR224">
        <v>48.088999999999999</v>
      </c>
      <c r="CS224">
        <v>48.061999999999998</v>
      </c>
      <c r="CT224">
        <v>597.47</v>
      </c>
      <c r="CU224">
        <v>597.56142857142856</v>
      </c>
      <c r="CV224">
        <v>0</v>
      </c>
      <c r="CW224">
        <v>1665770602.4000001</v>
      </c>
      <c r="CX224">
        <v>0</v>
      </c>
      <c r="CY224">
        <v>1665769350.0999999</v>
      </c>
      <c r="CZ224" t="s">
        <v>356</v>
      </c>
      <c r="DA224">
        <v>1665769350.0999999</v>
      </c>
      <c r="DB224">
        <v>1665769349.0999999</v>
      </c>
      <c r="DC224">
        <v>11</v>
      </c>
      <c r="DD224">
        <v>-2.3E-2</v>
      </c>
      <c r="DE224">
        <v>-8.9999999999999993E-3</v>
      </c>
      <c r="DF224">
        <v>-1.113</v>
      </c>
      <c r="DG224">
        <v>0.21099999999999999</v>
      </c>
      <c r="DH224">
        <v>415</v>
      </c>
      <c r="DI224">
        <v>39</v>
      </c>
      <c r="DJ224">
        <v>0.32</v>
      </c>
      <c r="DK224">
        <v>0.12</v>
      </c>
      <c r="DL224">
        <v>-13.265867500000001</v>
      </c>
      <c r="DM224">
        <v>-0.24301575984988771</v>
      </c>
      <c r="DN224">
        <v>6.2269022746065328E-2</v>
      </c>
      <c r="DO224">
        <v>0</v>
      </c>
      <c r="DP224">
        <v>0.31602962499999998</v>
      </c>
      <c r="DQ224">
        <v>-0.37929038273921289</v>
      </c>
      <c r="DR224">
        <v>3.7793558442337442E-2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363</v>
      </c>
      <c r="EA224">
        <v>3.29318</v>
      </c>
      <c r="EB224">
        <v>2.6249799999999999</v>
      </c>
      <c r="EC224">
        <v>0.225938</v>
      </c>
      <c r="ED224">
        <v>0.22570899999999999</v>
      </c>
      <c r="EE224">
        <v>0.15249399999999999</v>
      </c>
      <c r="EF224">
        <v>0.150224</v>
      </c>
      <c r="EG224">
        <v>23315.4</v>
      </c>
      <c r="EH224">
        <v>23778.7</v>
      </c>
      <c r="EI224">
        <v>28051.4</v>
      </c>
      <c r="EJ224">
        <v>29594.9</v>
      </c>
      <c r="EK224">
        <v>32662.400000000001</v>
      </c>
      <c r="EL224">
        <v>34956.5</v>
      </c>
      <c r="EM224">
        <v>39532.699999999997</v>
      </c>
      <c r="EN224">
        <v>42351</v>
      </c>
      <c r="EO224">
        <v>2.11788</v>
      </c>
      <c r="EP224">
        <v>2.1238299999999999</v>
      </c>
      <c r="EQ224">
        <v>7.2978399999999999E-2</v>
      </c>
      <c r="ER224">
        <v>0</v>
      </c>
      <c r="ES224">
        <v>33.855800000000002</v>
      </c>
      <c r="ET224">
        <v>999.9</v>
      </c>
      <c r="EU224">
        <v>64.7</v>
      </c>
      <c r="EV224">
        <v>38.700000000000003</v>
      </c>
      <c r="EW224">
        <v>44.200099999999999</v>
      </c>
      <c r="EX224">
        <v>57.327500000000001</v>
      </c>
      <c r="EY224">
        <v>-2.8044899999999999</v>
      </c>
      <c r="EZ224">
        <v>2</v>
      </c>
      <c r="FA224">
        <v>0.76001799999999997</v>
      </c>
      <c r="FB224">
        <v>1.93343</v>
      </c>
      <c r="FC224">
        <v>20.2561</v>
      </c>
      <c r="FD224">
        <v>5.2165400000000002</v>
      </c>
      <c r="FE224">
        <v>12.0099</v>
      </c>
      <c r="FF224">
        <v>4.9857500000000003</v>
      </c>
      <c r="FG224">
        <v>3.2845499999999999</v>
      </c>
      <c r="FH224">
        <v>8053.8</v>
      </c>
      <c r="FI224">
        <v>9999</v>
      </c>
      <c r="FJ224">
        <v>9999</v>
      </c>
      <c r="FK224">
        <v>562.4</v>
      </c>
      <c r="FL224">
        <v>1.86585</v>
      </c>
      <c r="FM224">
        <v>1.86225</v>
      </c>
      <c r="FN224">
        <v>1.86432</v>
      </c>
      <c r="FO224">
        <v>1.8603700000000001</v>
      </c>
      <c r="FP224">
        <v>1.86111</v>
      </c>
      <c r="FQ224">
        <v>1.86019</v>
      </c>
      <c r="FR224">
        <v>1.86188</v>
      </c>
      <c r="FS224">
        <v>1.8585199999999999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-0.93</v>
      </c>
      <c r="GH224">
        <v>0.22009999999999999</v>
      </c>
      <c r="GI224">
        <v>-1.0539319262819791</v>
      </c>
      <c r="GJ224">
        <v>-4.1205714796583209E-4</v>
      </c>
      <c r="GK224">
        <v>7.7744911336874259E-7</v>
      </c>
      <c r="GL224">
        <v>-3.0144991668536769E-10</v>
      </c>
      <c r="GM224">
        <v>-0.1266511706023529</v>
      </c>
      <c r="GN224">
        <v>4.3598202540073173E-3</v>
      </c>
      <c r="GO224">
        <v>2.9285056325319391E-4</v>
      </c>
      <c r="GP224">
        <v>-4.5385929978810709E-6</v>
      </c>
      <c r="GQ224">
        <v>2</v>
      </c>
      <c r="GR224">
        <v>2069</v>
      </c>
      <c r="GS224">
        <v>4</v>
      </c>
      <c r="GT224">
        <v>38</v>
      </c>
      <c r="GU224">
        <v>20.8</v>
      </c>
      <c r="GV224">
        <v>20.8</v>
      </c>
      <c r="GW224">
        <v>3.6425800000000002</v>
      </c>
      <c r="GX224">
        <v>2.5476100000000002</v>
      </c>
      <c r="GY224">
        <v>2.04834</v>
      </c>
      <c r="GZ224">
        <v>2.6220699999999999</v>
      </c>
      <c r="HA224">
        <v>2.1972700000000001</v>
      </c>
      <c r="HB224">
        <v>2.3730500000000001</v>
      </c>
      <c r="HC224">
        <v>43.426400000000001</v>
      </c>
      <c r="HD224">
        <v>16.251000000000001</v>
      </c>
      <c r="HE224">
        <v>18</v>
      </c>
      <c r="HF224">
        <v>653.75699999999995</v>
      </c>
      <c r="HG224">
        <v>730.45399999999995</v>
      </c>
      <c r="HH224">
        <v>30.9968</v>
      </c>
      <c r="HI224">
        <v>36.756700000000002</v>
      </c>
      <c r="HJ224">
        <v>29.999500000000001</v>
      </c>
      <c r="HK224">
        <v>36.541899999999998</v>
      </c>
      <c r="HL224">
        <v>36.504100000000001</v>
      </c>
      <c r="HM224">
        <v>72.840400000000002</v>
      </c>
      <c r="HN224">
        <v>15.0328</v>
      </c>
      <c r="HO224">
        <v>100</v>
      </c>
      <c r="HP224">
        <v>31</v>
      </c>
      <c r="HQ224">
        <v>1397.81</v>
      </c>
      <c r="HR224">
        <v>38.926000000000002</v>
      </c>
      <c r="HS224">
        <v>98.753200000000007</v>
      </c>
      <c r="HT224">
        <v>98.161000000000001</v>
      </c>
    </row>
    <row r="225" spans="1:228" x14ac:dyDescent="0.2">
      <c r="A225">
        <v>210</v>
      </c>
      <c r="B225">
        <v>1665770600.5999999</v>
      </c>
      <c r="C225">
        <v>834.5</v>
      </c>
      <c r="D225" t="s">
        <v>779</v>
      </c>
      <c r="E225" t="s">
        <v>780</v>
      </c>
      <c r="F225">
        <v>4</v>
      </c>
      <c r="G225">
        <v>1665770598.2874999</v>
      </c>
      <c r="H225">
        <f t="shared" si="102"/>
        <v>2.894410089818787E-4</v>
      </c>
      <c r="I225">
        <f t="shared" si="103"/>
        <v>0.28944100898187869</v>
      </c>
      <c r="J225">
        <f t="shared" si="104"/>
        <v>3.6577388521567569</v>
      </c>
      <c r="K225">
        <f t="shared" si="105"/>
        <v>1374.0862500000001</v>
      </c>
      <c r="L225">
        <f t="shared" si="106"/>
        <v>989.62016065696514</v>
      </c>
      <c r="M225">
        <f t="shared" si="107"/>
        <v>100.25583601286691</v>
      </c>
      <c r="N225">
        <f t="shared" si="108"/>
        <v>139.20509224072632</v>
      </c>
      <c r="O225">
        <f t="shared" si="109"/>
        <v>1.6693386505412116E-2</v>
      </c>
      <c r="P225">
        <f t="shared" si="110"/>
        <v>2.7709475788146745</v>
      </c>
      <c r="Q225">
        <f t="shared" si="111"/>
        <v>1.6637716486999431E-2</v>
      </c>
      <c r="R225">
        <f t="shared" si="112"/>
        <v>1.0403558980221831E-2</v>
      </c>
      <c r="S225">
        <f t="shared" si="113"/>
        <v>226.13082973547171</v>
      </c>
      <c r="T225">
        <f t="shared" si="114"/>
        <v>36.358427368290819</v>
      </c>
      <c r="U225">
        <f t="shared" si="115"/>
        <v>35.0321</v>
      </c>
      <c r="V225">
        <f t="shared" si="116"/>
        <v>5.6584196076800453</v>
      </c>
      <c r="W225">
        <f t="shared" si="117"/>
        <v>70.299436555016896</v>
      </c>
      <c r="X225">
        <f t="shared" si="118"/>
        <v>3.9798443713773022</v>
      </c>
      <c r="Y225">
        <f t="shared" si="119"/>
        <v>5.6612749211192392</v>
      </c>
      <c r="Z225">
        <f t="shared" si="120"/>
        <v>1.6785752363027431</v>
      </c>
      <c r="AA225">
        <f t="shared" si="121"/>
        <v>-12.764348496100851</v>
      </c>
      <c r="AB225">
        <f t="shared" si="122"/>
        <v>1.3612920069818575</v>
      </c>
      <c r="AC225">
        <f t="shared" si="123"/>
        <v>0.11477343879185874</v>
      </c>
      <c r="AD225">
        <f t="shared" si="124"/>
        <v>214.84254668514458</v>
      </c>
      <c r="AE225">
        <f t="shared" si="125"/>
        <v>14.085598374759144</v>
      </c>
      <c r="AF225">
        <f t="shared" si="126"/>
        <v>0.33059498761684075</v>
      </c>
      <c r="AG225">
        <f t="shared" si="127"/>
        <v>3.6577388521567569</v>
      </c>
      <c r="AH225">
        <v>1443.859947179079</v>
      </c>
      <c r="AI225">
        <v>1433.3891515151511</v>
      </c>
      <c r="AJ225">
        <v>1.721688058886935</v>
      </c>
      <c r="AK225">
        <v>66.492370730990942</v>
      </c>
      <c r="AL225">
        <f t="shared" si="128"/>
        <v>0.28944100898187869</v>
      </c>
      <c r="AM225">
        <v>39.008082418325209</v>
      </c>
      <c r="AN225">
        <v>39.273704395604398</v>
      </c>
      <c r="AO225">
        <v>-1.6842858757032419E-3</v>
      </c>
      <c r="AP225">
        <v>87.124668143058287</v>
      </c>
      <c r="AQ225">
        <v>36</v>
      </c>
      <c r="AR225">
        <v>6</v>
      </c>
      <c r="AS225">
        <f t="shared" si="129"/>
        <v>1</v>
      </c>
      <c r="AT225">
        <f t="shared" si="130"/>
        <v>0</v>
      </c>
      <c r="AU225">
        <f t="shared" si="131"/>
        <v>47114.209663068257</v>
      </c>
      <c r="AV225">
        <f t="shared" si="132"/>
        <v>1200.0775000000001</v>
      </c>
      <c r="AW225">
        <f t="shared" si="133"/>
        <v>1025.9917635935087</v>
      </c>
      <c r="AX225">
        <f t="shared" si="134"/>
        <v>0.85493792158715465</v>
      </c>
      <c r="AY225">
        <f t="shared" si="135"/>
        <v>0.18843018866320857</v>
      </c>
      <c r="AZ225">
        <v>6</v>
      </c>
      <c r="BA225">
        <v>0.5</v>
      </c>
      <c r="BB225" t="s">
        <v>355</v>
      </c>
      <c r="BC225">
        <v>2</v>
      </c>
      <c r="BD225" t="b">
        <v>1</v>
      </c>
      <c r="BE225">
        <v>1665770598.2874999</v>
      </c>
      <c r="BF225">
        <v>1374.0862500000001</v>
      </c>
      <c r="BG225">
        <v>1387.50875</v>
      </c>
      <c r="BH225">
        <v>39.284837500000002</v>
      </c>
      <c r="BI225">
        <v>38.991637500000003</v>
      </c>
      <c r="BJ225">
        <v>1375.02</v>
      </c>
      <c r="BK225">
        <v>39.064837500000003</v>
      </c>
      <c r="BL225">
        <v>649.94737499999997</v>
      </c>
      <c r="BM225">
        <v>101.20762499999999</v>
      </c>
      <c r="BN225">
        <v>9.9765449999999992E-2</v>
      </c>
      <c r="BO225">
        <v>35.0412125</v>
      </c>
      <c r="BP225">
        <v>35.0321</v>
      </c>
      <c r="BQ225">
        <v>999.9</v>
      </c>
      <c r="BR225">
        <v>0</v>
      </c>
      <c r="BS225">
        <v>0</v>
      </c>
      <c r="BT225">
        <v>9013.2824999999993</v>
      </c>
      <c r="BU225">
        <v>0</v>
      </c>
      <c r="BV225">
        <v>1076.322375</v>
      </c>
      <c r="BW225">
        <v>-13.421737500000001</v>
      </c>
      <c r="BX225">
        <v>1430.2750000000001</v>
      </c>
      <c r="BY225">
        <v>1443.8062500000001</v>
      </c>
      <c r="BZ225">
        <v>0.29321462500000001</v>
      </c>
      <c r="CA225">
        <v>1387.50875</v>
      </c>
      <c r="CB225">
        <v>38.991637500000003</v>
      </c>
      <c r="CC225">
        <v>3.97592875</v>
      </c>
      <c r="CD225">
        <v>3.9462524999999999</v>
      </c>
      <c r="CE225">
        <v>28.802025</v>
      </c>
      <c r="CF225">
        <v>28.672787499999998</v>
      </c>
      <c r="CG225">
        <v>1200.0775000000001</v>
      </c>
      <c r="CH225">
        <v>0.499986875</v>
      </c>
      <c r="CI225">
        <v>0.50001312499999995</v>
      </c>
      <c r="CJ225">
        <v>0</v>
      </c>
      <c r="CK225">
        <v>1108.5050000000001</v>
      </c>
      <c r="CL225">
        <v>4.9990899999999998</v>
      </c>
      <c r="CM225">
        <v>12879.625</v>
      </c>
      <c r="CN225">
        <v>9558.4212499999994</v>
      </c>
      <c r="CO225">
        <v>46.632750000000001</v>
      </c>
      <c r="CP225">
        <v>49.436999999999998</v>
      </c>
      <c r="CQ225">
        <v>47.625</v>
      </c>
      <c r="CR225">
        <v>48.061999999999998</v>
      </c>
      <c r="CS225">
        <v>48.061999999999998</v>
      </c>
      <c r="CT225">
        <v>597.52250000000004</v>
      </c>
      <c r="CU225">
        <v>597.55500000000006</v>
      </c>
      <c r="CV225">
        <v>0</v>
      </c>
      <c r="CW225">
        <v>1665770606</v>
      </c>
      <c r="CX225">
        <v>0</v>
      </c>
      <c r="CY225">
        <v>1665769350.0999999</v>
      </c>
      <c r="CZ225" t="s">
        <v>356</v>
      </c>
      <c r="DA225">
        <v>1665769350.0999999</v>
      </c>
      <c r="DB225">
        <v>1665769349.0999999</v>
      </c>
      <c r="DC225">
        <v>11</v>
      </c>
      <c r="DD225">
        <v>-2.3E-2</v>
      </c>
      <c r="DE225">
        <v>-8.9999999999999993E-3</v>
      </c>
      <c r="DF225">
        <v>-1.113</v>
      </c>
      <c r="DG225">
        <v>0.21099999999999999</v>
      </c>
      <c r="DH225">
        <v>415</v>
      </c>
      <c r="DI225">
        <v>39</v>
      </c>
      <c r="DJ225">
        <v>0.32</v>
      </c>
      <c r="DK225">
        <v>0.12</v>
      </c>
      <c r="DL225">
        <v>-13.308137500000001</v>
      </c>
      <c r="DM225">
        <v>-0.49713433395870738</v>
      </c>
      <c r="DN225">
        <v>8.3140921595505513E-2</v>
      </c>
      <c r="DO225">
        <v>0</v>
      </c>
      <c r="DP225">
        <v>0.29944150000000003</v>
      </c>
      <c r="DQ225">
        <v>-0.17396260412758</v>
      </c>
      <c r="DR225">
        <v>2.1732992107622921E-2</v>
      </c>
      <c r="DS225">
        <v>0</v>
      </c>
      <c r="DT225">
        <v>0</v>
      </c>
      <c r="DU225">
        <v>0</v>
      </c>
      <c r="DV225">
        <v>0</v>
      </c>
      <c r="DW225">
        <v>-1</v>
      </c>
      <c r="DX225">
        <v>0</v>
      </c>
      <c r="DY225">
        <v>2</v>
      </c>
      <c r="DZ225" t="s">
        <v>363</v>
      </c>
      <c r="EA225">
        <v>3.2932399999999999</v>
      </c>
      <c r="EB225">
        <v>2.62534</v>
      </c>
      <c r="EC225">
        <v>0.226603</v>
      </c>
      <c r="ED225">
        <v>0.22636500000000001</v>
      </c>
      <c r="EE225">
        <v>0.15243100000000001</v>
      </c>
      <c r="EF225">
        <v>0.15015300000000001</v>
      </c>
      <c r="EG225">
        <v>23295.3</v>
      </c>
      <c r="EH225">
        <v>23758.400000000001</v>
      </c>
      <c r="EI225">
        <v>28051.4</v>
      </c>
      <c r="EJ225">
        <v>29594.9</v>
      </c>
      <c r="EK225">
        <v>32664.9</v>
      </c>
      <c r="EL225">
        <v>34959.4</v>
      </c>
      <c r="EM225">
        <v>39532.699999999997</v>
      </c>
      <c r="EN225">
        <v>42350.9</v>
      </c>
      <c r="EO225">
        <v>2.11748</v>
      </c>
      <c r="EP225">
        <v>2.1238000000000001</v>
      </c>
      <c r="EQ225">
        <v>7.4207800000000004E-2</v>
      </c>
      <c r="ER225">
        <v>0</v>
      </c>
      <c r="ES225">
        <v>33.831400000000002</v>
      </c>
      <c r="ET225">
        <v>999.9</v>
      </c>
      <c r="EU225">
        <v>64.7</v>
      </c>
      <c r="EV225">
        <v>38.700000000000003</v>
      </c>
      <c r="EW225">
        <v>44.199300000000001</v>
      </c>
      <c r="EX225">
        <v>57.1175</v>
      </c>
      <c r="EY225">
        <v>-2.7684299999999999</v>
      </c>
      <c r="EZ225">
        <v>2</v>
      </c>
      <c r="FA225">
        <v>0.75958800000000004</v>
      </c>
      <c r="FB225">
        <v>1.9217200000000001</v>
      </c>
      <c r="FC225">
        <v>20.2561</v>
      </c>
      <c r="FD225">
        <v>5.2165400000000002</v>
      </c>
      <c r="FE225">
        <v>12.0099</v>
      </c>
      <c r="FF225">
        <v>4.9855</v>
      </c>
      <c r="FG225">
        <v>3.2846000000000002</v>
      </c>
      <c r="FH225">
        <v>8053.8</v>
      </c>
      <c r="FI225">
        <v>9999</v>
      </c>
      <c r="FJ225">
        <v>9999</v>
      </c>
      <c r="FK225">
        <v>562.4</v>
      </c>
      <c r="FL225">
        <v>1.8658399999999999</v>
      </c>
      <c r="FM225">
        <v>1.8622399999999999</v>
      </c>
      <c r="FN225">
        <v>1.86432</v>
      </c>
      <c r="FO225">
        <v>1.8604000000000001</v>
      </c>
      <c r="FP225">
        <v>1.86111</v>
      </c>
      <c r="FQ225">
        <v>1.8601799999999999</v>
      </c>
      <c r="FR225">
        <v>1.86188</v>
      </c>
      <c r="FS225">
        <v>1.8585100000000001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-0.94</v>
      </c>
      <c r="GH225">
        <v>0.21990000000000001</v>
      </c>
      <c r="GI225">
        <v>-1.0539319262819791</v>
      </c>
      <c r="GJ225">
        <v>-4.1205714796583209E-4</v>
      </c>
      <c r="GK225">
        <v>7.7744911336874259E-7</v>
      </c>
      <c r="GL225">
        <v>-3.0144991668536769E-10</v>
      </c>
      <c r="GM225">
        <v>-0.1266511706023529</v>
      </c>
      <c r="GN225">
        <v>4.3598202540073173E-3</v>
      </c>
      <c r="GO225">
        <v>2.9285056325319391E-4</v>
      </c>
      <c r="GP225">
        <v>-4.5385929978810709E-6</v>
      </c>
      <c r="GQ225">
        <v>2</v>
      </c>
      <c r="GR225">
        <v>2069</v>
      </c>
      <c r="GS225">
        <v>4</v>
      </c>
      <c r="GT225">
        <v>38</v>
      </c>
      <c r="GU225">
        <v>20.8</v>
      </c>
      <c r="GV225">
        <v>20.9</v>
      </c>
      <c r="GW225">
        <v>3.6560100000000002</v>
      </c>
      <c r="GX225">
        <v>2.5500500000000001</v>
      </c>
      <c r="GY225">
        <v>2.04834</v>
      </c>
      <c r="GZ225">
        <v>2.6220699999999999</v>
      </c>
      <c r="HA225">
        <v>2.1972700000000001</v>
      </c>
      <c r="HB225">
        <v>2.36328</v>
      </c>
      <c r="HC225">
        <v>43.426400000000001</v>
      </c>
      <c r="HD225">
        <v>16.2422</v>
      </c>
      <c r="HE225">
        <v>18</v>
      </c>
      <c r="HF225">
        <v>653.404</v>
      </c>
      <c r="HG225">
        <v>730.38099999999997</v>
      </c>
      <c r="HH225">
        <v>30.996700000000001</v>
      </c>
      <c r="HI225">
        <v>36.751600000000003</v>
      </c>
      <c r="HJ225">
        <v>29.999600000000001</v>
      </c>
      <c r="HK225">
        <v>36.538499999999999</v>
      </c>
      <c r="HL225">
        <v>36.4998</v>
      </c>
      <c r="HM225">
        <v>73.122200000000007</v>
      </c>
      <c r="HN225">
        <v>15.0328</v>
      </c>
      <c r="HO225">
        <v>100</v>
      </c>
      <c r="HP225">
        <v>31</v>
      </c>
      <c r="HQ225">
        <v>1404.53</v>
      </c>
      <c r="HR225">
        <v>38.9377</v>
      </c>
      <c r="HS225">
        <v>98.753200000000007</v>
      </c>
      <c r="HT225">
        <v>98.160799999999995</v>
      </c>
    </row>
    <row r="226" spans="1:228" x14ac:dyDescent="0.2">
      <c r="A226">
        <v>211</v>
      </c>
      <c r="B226">
        <v>1665770604.5999999</v>
      </c>
      <c r="C226">
        <v>838.5</v>
      </c>
      <c r="D226" t="s">
        <v>781</v>
      </c>
      <c r="E226" t="s">
        <v>782</v>
      </c>
      <c r="F226">
        <v>4</v>
      </c>
      <c r="G226">
        <v>1665770602.5999999</v>
      </c>
      <c r="H226">
        <f t="shared" si="102"/>
        <v>2.5986958689522743E-4</v>
      </c>
      <c r="I226">
        <f t="shared" si="103"/>
        <v>0.25986958689522743</v>
      </c>
      <c r="J226">
        <f t="shared" si="104"/>
        <v>3.5832761689263926</v>
      </c>
      <c r="K226">
        <f t="shared" si="105"/>
        <v>1381.287142857143</v>
      </c>
      <c r="L226">
        <f t="shared" si="106"/>
        <v>965.68907310173836</v>
      </c>
      <c r="M226">
        <f t="shared" si="107"/>
        <v>97.831563293613243</v>
      </c>
      <c r="N226">
        <f t="shared" si="108"/>
        <v>139.93477228549531</v>
      </c>
      <c r="O226">
        <f t="shared" si="109"/>
        <v>1.50077600099964E-2</v>
      </c>
      <c r="P226">
        <f t="shared" si="110"/>
        <v>2.7704250249380231</v>
      </c>
      <c r="Q226">
        <f t="shared" si="111"/>
        <v>1.4962740187138735E-2</v>
      </c>
      <c r="R226">
        <f t="shared" si="112"/>
        <v>9.3557461444944701E-3</v>
      </c>
      <c r="S226">
        <f t="shared" si="113"/>
        <v>226.11780223544184</v>
      </c>
      <c r="T226">
        <f t="shared" si="114"/>
        <v>36.349361720916406</v>
      </c>
      <c r="U226">
        <f t="shared" si="115"/>
        <v>35.013571428571431</v>
      </c>
      <c r="V226">
        <f t="shared" si="116"/>
        <v>5.6526177191823459</v>
      </c>
      <c r="W226">
        <f t="shared" si="117"/>
        <v>70.312051623009822</v>
      </c>
      <c r="X226">
        <f t="shared" si="118"/>
        <v>3.97675136768438</v>
      </c>
      <c r="Y226">
        <f t="shared" si="119"/>
        <v>5.6558602343257141</v>
      </c>
      <c r="Z226">
        <f t="shared" si="120"/>
        <v>1.6758663514979659</v>
      </c>
      <c r="AA226">
        <f t="shared" si="121"/>
        <v>-11.46024878207953</v>
      </c>
      <c r="AB226">
        <f t="shared" si="122"/>
        <v>1.5469340944251633</v>
      </c>
      <c r="AC226">
        <f t="shared" si="123"/>
        <v>0.130427172702238</v>
      </c>
      <c r="AD226">
        <f t="shared" si="124"/>
        <v>216.33491472048971</v>
      </c>
      <c r="AE226">
        <f t="shared" si="125"/>
        <v>14.061819941641348</v>
      </c>
      <c r="AF226">
        <f t="shared" si="126"/>
        <v>0.31385087673413575</v>
      </c>
      <c r="AG226">
        <f t="shared" si="127"/>
        <v>3.5832761689263926</v>
      </c>
      <c r="AH226">
        <v>1450.7021617820869</v>
      </c>
      <c r="AI226">
        <v>1440.3044242424239</v>
      </c>
      <c r="AJ226">
        <v>1.7217760083696869</v>
      </c>
      <c r="AK226">
        <v>66.492370730990942</v>
      </c>
      <c r="AL226">
        <f t="shared" si="128"/>
        <v>0.25986958689522743</v>
      </c>
      <c r="AM226">
        <v>38.979616369309802</v>
      </c>
      <c r="AN226">
        <v>39.240803296703319</v>
      </c>
      <c r="AO226">
        <v>-5.8086212596862689E-3</v>
      </c>
      <c r="AP226">
        <v>87.124668143058287</v>
      </c>
      <c r="AQ226">
        <v>36</v>
      </c>
      <c r="AR226">
        <v>6</v>
      </c>
      <c r="AS226">
        <f t="shared" si="129"/>
        <v>1</v>
      </c>
      <c r="AT226">
        <f t="shared" si="130"/>
        <v>0</v>
      </c>
      <c r="AU226">
        <f t="shared" si="131"/>
        <v>47102.559100106017</v>
      </c>
      <c r="AV226">
        <f t="shared" si="132"/>
        <v>1200.008571428571</v>
      </c>
      <c r="AW226">
        <f t="shared" si="133"/>
        <v>1025.9328135934929</v>
      </c>
      <c r="AX226">
        <f t="shared" si="134"/>
        <v>0.8549379046285922</v>
      </c>
      <c r="AY226">
        <f t="shared" si="135"/>
        <v>0.18843015593318302</v>
      </c>
      <c r="AZ226">
        <v>6</v>
      </c>
      <c r="BA226">
        <v>0.5</v>
      </c>
      <c r="BB226" t="s">
        <v>355</v>
      </c>
      <c r="BC226">
        <v>2</v>
      </c>
      <c r="BD226" t="b">
        <v>1</v>
      </c>
      <c r="BE226">
        <v>1665770602.5999999</v>
      </c>
      <c r="BF226">
        <v>1381.287142857143</v>
      </c>
      <c r="BG226">
        <v>1394.6657142857141</v>
      </c>
      <c r="BH226">
        <v>39.254257142857149</v>
      </c>
      <c r="BI226">
        <v>38.975957142857133</v>
      </c>
      <c r="BJ226">
        <v>1382.22</v>
      </c>
      <c r="BK226">
        <v>39.034457142857143</v>
      </c>
      <c r="BL226">
        <v>650.08457142857151</v>
      </c>
      <c r="BM226">
        <v>101.2072857142857</v>
      </c>
      <c r="BN226">
        <v>0.1002324285714286</v>
      </c>
      <c r="BO226">
        <v>35.023928571428577</v>
      </c>
      <c r="BP226">
        <v>35.013571428571431</v>
      </c>
      <c r="BQ226">
        <v>999.89999999999986</v>
      </c>
      <c r="BR226">
        <v>0</v>
      </c>
      <c r="BS226">
        <v>0</v>
      </c>
      <c r="BT226">
        <v>9010.5357142857138</v>
      </c>
      <c r="BU226">
        <v>0</v>
      </c>
      <c r="BV226">
        <v>780.82328571428582</v>
      </c>
      <c r="BW226">
        <v>-13.380228571428569</v>
      </c>
      <c r="BX226">
        <v>1437.722857142857</v>
      </c>
      <c r="BY226">
        <v>1451.228571428572</v>
      </c>
      <c r="BZ226">
        <v>0.27830385714285721</v>
      </c>
      <c r="CA226">
        <v>1394.6657142857141</v>
      </c>
      <c r="CB226">
        <v>38.975957142857133</v>
      </c>
      <c r="CC226">
        <v>3.9728214285714278</v>
      </c>
      <c r="CD226">
        <v>3.944655714285715</v>
      </c>
      <c r="CE226">
        <v>28.788542857142861</v>
      </c>
      <c r="CF226">
        <v>28.66582857142857</v>
      </c>
      <c r="CG226">
        <v>1200.008571428571</v>
      </c>
      <c r="CH226">
        <v>0.49998628571428572</v>
      </c>
      <c r="CI226">
        <v>0.50001371428571428</v>
      </c>
      <c r="CJ226">
        <v>0</v>
      </c>
      <c r="CK226">
        <v>1108.5999999999999</v>
      </c>
      <c r="CL226">
        <v>4.9990899999999998</v>
      </c>
      <c r="CM226">
        <v>13119.928571428571</v>
      </c>
      <c r="CN226">
        <v>9557.8985714285718</v>
      </c>
      <c r="CO226">
        <v>46.625</v>
      </c>
      <c r="CP226">
        <v>49.436999999999998</v>
      </c>
      <c r="CQ226">
        <v>47.607000000000014</v>
      </c>
      <c r="CR226">
        <v>48</v>
      </c>
      <c r="CS226">
        <v>48.061999999999998</v>
      </c>
      <c r="CT226">
        <v>597.48857142857139</v>
      </c>
      <c r="CU226">
        <v>597.51999999999987</v>
      </c>
      <c r="CV226">
        <v>0</v>
      </c>
      <c r="CW226">
        <v>1665770610.2</v>
      </c>
      <c r="CX226">
        <v>0</v>
      </c>
      <c r="CY226">
        <v>1665769350.0999999</v>
      </c>
      <c r="CZ226" t="s">
        <v>356</v>
      </c>
      <c r="DA226">
        <v>1665769350.0999999</v>
      </c>
      <c r="DB226">
        <v>1665769349.0999999</v>
      </c>
      <c r="DC226">
        <v>11</v>
      </c>
      <c r="DD226">
        <v>-2.3E-2</v>
      </c>
      <c r="DE226">
        <v>-8.9999999999999993E-3</v>
      </c>
      <c r="DF226">
        <v>-1.113</v>
      </c>
      <c r="DG226">
        <v>0.21099999999999999</v>
      </c>
      <c r="DH226">
        <v>415</v>
      </c>
      <c r="DI226">
        <v>39</v>
      </c>
      <c r="DJ226">
        <v>0.32</v>
      </c>
      <c r="DK226">
        <v>0.12</v>
      </c>
      <c r="DL226">
        <v>-13.3360825</v>
      </c>
      <c r="DM226">
        <v>-0.38679061913692891</v>
      </c>
      <c r="DN226">
        <v>7.8158911480073687E-2</v>
      </c>
      <c r="DO226">
        <v>0</v>
      </c>
      <c r="DP226">
        <v>0.28853542500000001</v>
      </c>
      <c r="DQ226">
        <v>-7.8950420262664495E-2</v>
      </c>
      <c r="DR226">
        <v>1.348686824634893E-2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357</v>
      </c>
      <c r="EA226">
        <v>3.2934600000000001</v>
      </c>
      <c r="EB226">
        <v>2.6256200000000001</v>
      </c>
      <c r="EC226">
        <v>0.227269</v>
      </c>
      <c r="ED226">
        <v>0.22704199999999999</v>
      </c>
      <c r="EE226">
        <v>0.15234500000000001</v>
      </c>
      <c r="EF226">
        <v>0.15013399999999999</v>
      </c>
      <c r="EG226">
        <v>23275.1</v>
      </c>
      <c r="EH226">
        <v>23737.8</v>
      </c>
      <c r="EI226">
        <v>28051.3</v>
      </c>
      <c r="EJ226">
        <v>29595.200000000001</v>
      </c>
      <c r="EK226">
        <v>32668</v>
      </c>
      <c r="EL226">
        <v>34960.400000000001</v>
      </c>
      <c r="EM226">
        <v>39532.300000000003</v>
      </c>
      <c r="EN226">
        <v>42351.1</v>
      </c>
      <c r="EO226">
        <v>2.1179999999999999</v>
      </c>
      <c r="EP226">
        <v>2.12398</v>
      </c>
      <c r="EQ226">
        <v>7.3622900000000005E-2</v>
      </c>
      <c r="ER226">
        <v>0</v>
      </c>
      <c r="ES226">
        <v>33.806399999999996</v>
      </c>
      <c r="ET226">
        <v>999.9</v>
      </c>
      <c r="EU226">
        <v>64.7</v>
      </c>
      <c r="EV226">
        <v>38.700000000000003</v>
      </c>
      <c r="EW226">
        <v>44.200899999999997</v>
      </c>
      <c r="EX226">
        <v>57.177500000000002</v>
      </c>
      <c r="EY226">
        <v>-2.8125</v>
      </c>
      <c r="EZ226">
        <v>2</v>
      </c>
      <c r="FA226">
        <v>0.75912400000000002</v>
      </c>
      <c r="FB226">
        <v>1.90791</v>
      </c>
      <c r="FC226">
        <v>20.2563</v>
      </c>
      <c r="FD226">
        <v>5.2159399999999998</v>
      </c>
      <c r="FE226">
        <v>12.0099</v>
      </c>
      <c r="FF226">
        <v>4.9856499999999997</v>
      </c>
      <c r="FG226">
        <v>3.2845</v>
      </c>
      <c r="FH226">
        <v>8054.2</v>
      </c>
      <c r="FI226">
        <v>9999</v>
      </c>
      <c r="FJ226">
        <v>9999</v>
      </c>
      <c r="FK226">
        <v>562.4</v>
      </c>
      <c r="FL226">
        <v>1.8658600000000001</v>
      </c>
      <c r="FM226">
        <v>1.86222</v>
      </c>
      <c r="FN226">
        <v>1.86432</v>
      </c>
      <c r="FO226">
        <v>1.86036</v>
      </c>
      <c r="FP226">
        <v>1.86111</v>
      </c>
      <c r="FQ226">
        <v>1.8602000000000001</v>
      </c>
      <c r="FR226">
        <v>1.86189</v>
      </c>
      <c r="FS226">
        <v>1.8585100000000001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-0.94</v>
      </c>
      <c r="GH226">
        <v>0.21970000000000001</v>
      </c>
      <c r="GI226">
        <v>-1.0539319262819791</v>
      </c>
      <c r="GJ226">
        <v>-4.1205714796583209E-4</v>
      </c>
      <c r="GK226">
        <v>7.7744911336874259E-7</v>
      </c>
      <c r="GL226">
        <v>-3.0144991668536769E-10</v>
      </c>
      <c r="GM226">
        <v>-0.1266511706023529</v>
      </c>
      <c r="GN226">
        <v>4.3598202540073173E-3</v>
      </c>
      <c r="GO226">
        <v>2.9285056325319391E-4</v>
      </c>
      <c r="GP226">
        <v>-4.5385929978810709E-6</v>
      </c>
      <c r="GQ226">
        <v>2</v>
      </c>
      <c r="GR226">
        <v>2069</v>
      </c>
      <c r="GS226">
        <v>4</v>
      </c>
      <c r="GT226">
        <v>38</v>
      </c>
      <c r="GU226">
        <v>20.9</v>
      </c>
      <c r="GV226">
        <v>20.9</v>
      </c>
      <c r="GW226">
        <v>3.6694300000000002</v>
      </c>
      <c r="GX226">
        <v>2.5561500000000001</v>
      </c>
      <c r="GY226">
        <v>2.04834</v>
      </c>
      <c r="GZ226">
        <v>2.6232899999999999</v>
      </c>
      <c r="HA226">
        <v>2.1972700000000001</v>
      </c>
      <c r="HB226">
        <v>2.3278799999999999</v>
      </c>
      <c r="HC226">
        <v>43.426400000000001</v>
      </c>
      <c r="HD226">
        <v>16.233499999999999</v>
      </c>
      <c r="HE226">
        <v>18</v>
      </c>
      <c r="HF226">
        <v>653.78200000000004</v>
      </c>
      <c r="HG226">
        <v>730.50099999999998</v>
      </c>
      <c r="HH226">
        <v>30.996400000000001</v>
      </c>
      <c r="HI226">
        <v>36.746200000000002</v>
      </c>
      <c r="HJ226">
        <v>29.999600000000001</v>
      </c>
      <c r="HK226">
        <v>36.534199999999998</v>
      </c>
      <c r="HL226">
        <v>36.495600000000003</v>
      </c>
      <c r="HM226">
        <v>73.392600000000002</v>
      </c>
      <c r="HN226">
        <v>15.0328</v>
      </c>
      <c r="HO226">
        <v>100</v>
      </c>
      <c r="HP226">
        <v>31</v>
      </c>
      <c r="HQ226">
        <v>1411.24</v>
      </c>
      <c r="HR226">
        <v>38.947699999999998</v>
      </c>
      <c r="HS226">
        <v>98.752499999999998</v>
      </c>
      <c r="HT226">
        <v>98.161600000000007</v>
      </c>
    </row>
    <row r="227" spans="1:228" x14ac:dyDescent="0.2">
      <c r="A227">
        <v>212</v>
      </c>
      <c r="B227">
        <v>1665770608.5999999</v>
      </c>
      <c r="C227">
        <v>842.5</v>
      </c>
      <c r="D227" t="s">
        <v>783</v>
      </c>
      <c r="E227" t="s">
        <v>784</v>
      </c>
      <c r="F227">
        <v>4</v>
      </c>
      <c r="G227">
        <v>1665770606.2874999</v>
      </c>
      <c r="H227">
        <f t="shared" si="102"/>
        <v>2.2961904477659636E-4</v>
      </c>
      <c r="I227">
        <f t="shared" si="103"/>
        <v>0.22961904477659636</v>
      </c>
      <c r="J227">
        <f t="shared" si="104"/>
        <v>3.3879708270715048</v>
      </c>
      <c r="K227">
        <f t="shared" si="105"/>
        <v>1387.50125</v>
      </c>
      <c r="L227">
        <f t="shared" si="106"/>
        <v>946.40424037998093</v>
      </c>
      <c r="M227">
        <f t="shared" si="107"/>
        <v>95.87527749144958</v>
      </c>
      <c r="N227">
        <f t="shared" si="108"/>
        <v>140.56051493394921</v>
      </c>
      <c r="O227">
        <f t="shared" si="109"/>
        <v>1.3291454302239856E-2</v>
      </c>
      <c r="P227">
        <f t="shared" si="110"/>
        <v>2.7719129019263655</v>
      </c>
      <c r="Q227">
        <f t="shared" si="111"/>
        <v>1.3256148554577143E-2</v>
      </c>
      <c r="R227">
        <f t="shared" si="112"/>
        <v>8.2882570545441611E-3</v>
      </c>
      <c r="S227">
        <f t="shared" si="113"/>
        <v>226.11819073642548</v>
      </c>
      <c r="T227">
        <f t="shared" si="114"/>
        <v>36.340466725378207</v>
      </c>
      <c r="U227">
        <f t="shared" si="115"/>
        <v>34.991124999999997</v>
      </c>
      <c r="V227">
        <f t="shared" si="116"/>
        <v>5.6455959507517486</v>
      </c>
      <c r="W227">
        <f t="shared" si="117"/>
        <v>70.330068003316768</v>
      </c>
      <c r="X227">
        <f t="shared" si="118"/>
        <v>3.9741398370781069</v>
      </c>
      <c r="Y227">
        <f t="shared" si="119"/>
        <v>5.6506981294127092</v>
      </c>
      <c r="Z227">
        <f t="shared" si="120"/>
        <v>1.6714561136736417</v>
      </c>
      <c r="AA227">
        <f t="shared" si="121"/>
        <v>-10.126199874647899</v>
      </c>
      <c r="AB227">
        <f t="shared" si="122"/>
        <v>2.4377296965123048</v>
      </c>
      <c r="AC227">
        <f t="shared" si="123"/>
        <v>0.20538384745933047</v>
      </c>
      <c r="AD227">
        <f t="shared" si="124"/>
        <v>218.63510440574919</v>
      </c>
      <c r="AE227">
        <f t="shared" si="125"/>
        <v>14.075583102629423</v>
      </c>
      <c r="AF227">
        <f t="shared" si="126"/>
        <v>0.29077717082818838</v>
      </c>
      <c r="AG227">
        <f t="shared" si="127"/>
        <v>3.3879708270715048</v>
      </c>
      <c r="AH227">
        <v>1457.7227393747321</v>
      </c>
      <c r="AI227">
        <v>1447.3491515151511</v>
      </c>
      <c r="AJ227">
        <v>1.761894178081417</v>
      </c>
      <c r="AK227">
        <v>66.492370730990942</v>
      </c>
      <c r="AL227">
        <f t="shared" si="128"/>
        <v>0.22961904477659636</v>
      </c>
      <c r="AM227">
        <v>38.97289746237945</v>
      </c>
      <c r="AN227">
        <v>39.222235164835197</v>
      </c>
      <c r="AO227">
        <v>-8.631178515723965E-3</v>
      </c>
      <c r="AP227">
        <v>87.124668143058287</v>
      </c>
      <c r="AQ227">
        <v>36</v>
      </c>
      <c r="AR227">
        <v>6</v>
      </c>
      <c r="AS227">
        <f t="shared" si="129"/>
        <v>1</v>
      </c>
      <c r="AT227">
        <f t="shared" si="130"/>
        <v>0</v>
      </c>
      <c r="AU227">
        <f t="shared" si="131"/>
        <v>47145.761668708059</v>
      </c>
      <c r="AV227">
        <f t="shared" si="132"/>
        <v>1200.0037500000001</v>
      </c>
      <c r="AW227">
        <f t="shared" si="133"/>
        <v>1025.9293635940028</v>
      </c>
      <c r="AX227">
        <f t="shared" si="134"/>
        <v>0.85493846464563361</v>
      </c>
      <c r="AY227">
        <f t="shared" si="135"/>
        <v>0.18843123676607298</v>
      </c>
      <c r="AZ227">
        <v>6</v>
      </c>
      <c r="BA227">
        <v>0.5</v>
      </c>
      <c r="BB227" t="s">
        <v>355</v>
      </c>
      <c r="BC227">
        <v>2</v>
      </c>
      <c r="BD227" t="b">
        <v>1</v>
      </c>
      <c r="BE227">
        <v>1665770606.2874999</v>
      </c>
      <c r="BF227">
        <v>1387.50125</v>
      </c>
      <c r="BG227">
        <v>1400.86625</v>
      </c>
      <c r="BH227">
        <v>39.229537499999999</v>
      </c>
      <c r="BI227">
        <v>38.971662500000001</v>
      </c>
      <c r="BJ227">
        <v>1388.43625</v>
      </c>
      <c r="BK227">
        <v>39.009899999999988</v>
      </c>
      <c r="BL227">
        <v>650.01287500000001</v>
      </c>
      <c r="BM227">
        <v>101.20475</v>
      </c>
      <c r="BN227">
        <v>0.1000343625</v>
      </c>
      <c r="BO227">
        <v>35.007437499999988</v>
      </c>
      <c r="BP227">
        <v>34.991124999999997</v>
      </c>
      <c r="BQ227">
        <v>999.9</v>
      </c>
      <c r="BR227">
        <v>0</v>
      </c>
      <c r="BS227">
        <v>0</v>
      </c>
      <c r="BT227">
        <v>9018.6700000000019</v>
      </c>
      <c r="BU227">
        <v>0</v>
      </c>
      <c r="BV227">
        <v>1452.5250000000001</v>
      </c>
      <c r="BW227">
        <v>-13.364224999999999</v>
      </c>
      <c r="BX227">
        <v>1444.155</v>
      </c>
      <c r="BY227">
        <v>1457.6737499999999</v>
      </c>
      <c r="BZ227">
        <v>0.25788024999999998</v>
      </c>
      <c r="CA227">
        <v>1400.86625</v>
      </c>
      <c r="CB227">
        <v>38.971662500000001</v>
      </c>
      <c r="CC227">
        <v>3.9702087499999998</v>
      </c>
      <c r="CD227">
        <v>3.9441112500000002</v>
      </c>
      <c r="CE227">
        <v>28.777212500000001</v>
      </c>
      <c r="CF227">
        <v>28.663450000000001</v>
      </c>
      <c r="CG227">
        <v>1200.0037500000001</v>
      </c>
      <c r="CH227">
        <v>0.49996699999999999</v>
      </c>
      <c r="CI227">
        <v>0.50003299999999995</v>
      </c>
      <c r="CJ227">
        <v>0</v>
      </c>
      <c r="CK227">
        <v>1108.7262499999999</v>
      </c>
      <c r="CL227">
        <v>4.9990899999999998</v>
      </c>
      <c r="CM227">
        <v>13699.875</v>
      </c>
      <c r="CN227">
        <v>9557.7737500000003</v>
      </c>
      <c r="CO227">
        <v>46.609250000000003</v>
      </c>
      <c r="CP227">
        <v>49.421499999999988</v>
      </c>
      <c r="CQ227">
        <v>47.577749999999988</v>
      </c>
      <c r="CR227">
        <v>48</v>
      </c>
      <c r="CS227">
        <v>48.046499999999988</v>
      </c>
      <c r="CT227">
        <v>597.46375</v>
      </c>
      <c r="CU227">
        <v>597.54</v>
      </c>
      <c r="CV227">
        <v>0</v>
      </c>
      <c r="CW227">
        <v>1665770614.4000001</v>
      </c>
      <c r="CX227">
        <v>0</v>
      </c>
      <c r="CY227">
        <v>1665769350.0999999</v>
      </c>
      <c r="CZ227" t="s">
        <v>356</v>
      </c>
      <c r="DA227">
        <v>1665769350.0999999</v>
      </c>
      <c r="DB227">
        <v>1665769349.0999999</v>
      </c>
      <c r="DC227">
        <v>11</v>
      </c>
      <c r="DD227">
        <v>-2.3E-2</v>
      </c>
      <c r="DE227">
        <v>-8.9999999999999993E-3</v>
      </c>
      <c r="DF227">
        <v>-1.113</v>
      </c>
      <c r="DG227">
        <v>0.21099999999999999</v>
      </c>
      <c r="DH227">
        <v>415</v>
      </c>
      <c r="DI227">
        <v>39</v>
      </c>
      <c r="DJ227">
        <v>0.32</v>
      </c>
      <c r="DK227">
        <v>0.12</v>
      </c>
      <c r="DL227">
        <v>-13.340210000000001</v>
      </c>
      <c r="DM227">
        <v>-0.51984540337704765</v>
      </c>
      <c r="DN227">
        <v>8.6404001064765507E-2</v>
      </c>
      <c r="DO227">
        <v>0</v>
      </c>
      <c r="DP227">
        <v>0.27821877499999997</v>
      </c>
      <c r="DQ227">
        <v>-7.9079876172608615E-2</v>
      </c>
      <c r="DR227">
        <v>1.3454775348342871E-2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357</v>
      </c>
      <c r="EA227">
        <v>3.2932399999999999</v>
      </c>
      <c r="EB227">
        <v>2.6253299999999999</v>
      </c>
      <c r="EC227">
        <v>0.227934</v>
      </c>
      <c r="ED227">
        <v>0.22767200000000001</v>
      </c>
      <c r="EE227">
        <v>0.15229699999999999</v>
      </c>
      <c r="EF227">
        <v>0.150121</v>
      </c>
      <c r="EG227">
        <v>23255.1</v>
      </c>
      <c r="EH227">
        <v>23718.3</v>
      </c>
      <c r="EI227">
        <v>28051.5</v>
      </c>
      <c r="EJ227">
        <v>29595</v>
      </c>
      <c r="EK227">
        <v>32669.9</v>
      </c>
      <c r="EL227">
        <v>34961</v>
      </c>
      <c r="EM227">
        <v>39532.300000000003</v>
      </c>
      <c r="EN227">
        <v>42351.1</v>
      </c>
      <c r="EO227">
        <v>2.1181199999999998</v>
      </c>
      <c r="EP227">
        <v>2.1244200000000002</v>
      </c>
      <c r="EQ227">
        <v>7.50609E-2</v>
      </c>
      <c r="ER227">
        <v>0</v>
      </c>
      <c r="ES227">
        <v>33.778399999999998</v>
      </c>
      <c r="ET227">
        <v>999.9</v>
      </c>
      <c r="EU227">
        <v>64.7</v>
      </c>
      <c r="EV227">
        <v>38.700000000000003</v>
      </c>
      <c r="EW227">
        <v>44.201000000000001</v>
      </c>
      <c r="EX227">
        <v>57.417499999999997</v>
      </c>
      <c r="EY227">
        <v>-2.8205100000000001</v>
      </c>
      <c r="EZ227">
        <v>2</v>
      </c>
      <c r="FA227">
        <v>0.75875499999999996</v>
      </c>
      <c r="FB227">
        <v>1.8904099999999999</v>
      </c>
      <c r="FC227">
        <v>20.256599999999999</v>
      </c>
      <c r="FD227">
        <v>5.2157900000000001</v>
      </c>
      <c r="FE227">
        <v>12.0099</v>
      </c>
      <c r="FF227">
        <v>4.9853500000000004</v>
      </c>
      <c r="FG227">
        <v>3.2844799999999998</v>
      </c>
      <c r="FH227">
        <v>8054.2</v>
      </c>
      <c r="FI227">
        <v>9999</v>
      </c>
      <c r="FJ227">
        <v>9999</v>
      </c>
      <c r="FK227">
        <v>562.4</v>
      </c>
      <c r="FL227">
        <v>1.8658600000000001</v>
      </c>
      <c r="FM227">
        <v>1.8622099999999999</v>
      </c>
      <c r="FN227">
        <v>1.86432</v>
      </c>
      <c r="FO227">
        <v>1.8603700000000001</v>
      </c>
      <c r="FP227">
        <v>1.86111</v>
      </c>
      <c r="FQ227">
        <v>1.8602000000000001</v>
      </c>
      <c r="FR227">
        <v>1.86188</v>
      </c>
      <c r="FS227">
        <v>1.8585199999999999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-0.93</v>
      </c>
      <c r="GH227">
        <v>0.21959999999999999</v>
      </c>
      <c r="GI227">
        <v>-1.0539319262819791</v>
      </c>
      <c r="GJ227">
        <v>-4.1205714796583209E-4</v>
      </c>
      <c r="GK227">
        <v>7.7744911336874259E-7</v>
      </c>
      <c r="GL227">
        <v>-3.0144991668536769E-10</v>
      </c>
      <c r="GM227">
        <v>-0.1266511706023529</v>
      </c>
      <c r="GN227">
        <v>4.3598202540073173E-3</v>
      </c>
      <c r="GO227">
        <v>2.9285056325319391E-4</v>
      </c>
      <c r="GP227">
        <v>-4.5385929978810709E-6</v>
      </c>
      <c r="GQ227">
        <v>2</v>
      </c>
      <c r="GR227">
        <v>2069</v>
      </c>
      <c r="GS227">
        <v>4</v>
      </c>
      <c r="GT227">
        <v>38</v>
      </c>
      <c r="GU227">
        <v>21</v>
      </c>
      <c r="GV227">
        <v>21</v>
      </c>
      <c r="GW227">
        <v>3.6840799999999998</v>
      </c>
      <c r="GX227">
        <v>2.5512700000000001</v>
      </c>
      <c r="GY227">
        <v>2.04834</v>
      </c>
      <c r="GZ227">
        <v>2.6220699999999999</v>
      </c>
      <c r="HA227">
        <v>2.1972700000000001</v>
      </c>
      <c r="HB227">
        <v>2.3559600000000001</v>
      </c>
      <c r="HC227">
        <v>43.426400000000001</v>
      </c>
      <c r="HD227">
        <v>16.2422</v>
      </c>
      <c r="HE227">
        <v>18</v>
      </c>
      <c r="HF227">
        <v>653.84900000000005</v>
      </c>
      <c r="HG227">
        <v>730.88099999999997</v>
      </c>
      <c r="HH227">
        <v>30.995699999999999</v>
      </c>
      <c r="HI227">
        <v>36.739400000000003</v>
      </c>
      <c r="HJ227">
        <v>29.999500000000001</v>
      </c>
      <c r="HK227">
        <v>36.530799999999999</v>
      </c>
      <c r="HL227">
        <v>36.491300000000003</v>
      </c>
      <c r="HM227">
        <v>73.676299999999998</v>
      </c>
      <c r="HN227">
        <v>15.0328</v>
      </c>
      <c r="HO227">
        <v>100</v>
      </c>
      <c r="HP227">
        <v>31</v>
      </c>
      <c r="HQ227">
        <v>1417.96</v>
      </c>
      <c r="HR227">
        <v>38.947699999999998</v>
      </c>
      <c r="HS227">
        <v>98.752799999999993</v>
      </c>
      <c r="HT227">
        <v>98.161299999999997</v>
      </c>
    </row>
    <row r="228" spans="1:228" x14ac:dyDescent="0.2">
      <c r="A228">
        <v>213</v>
      </c>
      <c r="B228">
        <v>1665770612.5999999</v>
      </c>
      <c r="C228">
        <v>846.5</v>
      </c>
      <c r="D228" t="s">
        <v>785</v>
      </c>
      <c r="E228" t="s">
        <v>786</v>
      </c>
      <c r="F228">
        <v>4</v>
      </c>
      <c r="G228">
        <v>1665770610.5999999</v>
      </c>
      <c r="H228">
        <f t="shared" si="102"/>
        <v>2.5916305417600057E-4</v>
      </c>
      <c r="I228">
        <f t="shared" si="103"/>
        <v>0.25916305417600055</v>
      </c>
      <c r="J228">
        <f t="shared" si="104"/>
        <v>3.5094223839214025</v>
      </c>
      <c r="K228">
        <f t="shared" si="105"/>
        <v>1394.764285714286</v>
      </c>
      <c r="L228">
        <f t="shared" si="106"/>
        <v>986.46321196881445</v>
      </c>
      <c r="M228">
        <f t="shared" si="107"/>
        <v>99.930377290754436</v>
      </c>
      <c r="N228">
        <f t="shared" si="108"/>
        <v>141.29196062458382</v>
      </c>
      <c r="O228">
        <f t="shared" si="109"/>
        <v>1.4999999811999887E-2</v>
      </c>
      <c r="P228">
        <f t="shared" si="110"/>
        <v>2.7688527051164384</v>
      </c>
      <c r="Q228">
        <f t="shared" si="111"/>
        <v>1.4955001003564831E-2</v>
      </c>
      <c r="R228">
        <f t="shared" si="112"/>
        <v>9.350907271419984E-3</v>
      </c>
      <c r="S228">
        <f t="shared" si="113"/>
        <v>226.11473323638063</v>
      </c>
      <c r="T228">
        <f t="shared" si="114"/>
        <v>36.322628547105872</v>
      </c>
      <c r="U228">
        <f t="shared" si="115"/>
        <v>34.988171428571427</v>
      </c>
      <c r="V228">
        <f t="shared" si="116"/>
        <v>5.6446725690917106</v>
      </c>
      <c r="W228">
        <f t="shared" si="117"/>
        <v>70.344298136192634</v>
      </c>
      <c r="X228">
        <f t="shared" si="118"/>
        <v>3.9724931504240981</v>
      </c>
      <c r="Y228">
        <f t="shared" si="119"/>
        <v>5.6472141391374864</v>
      </c>
      <c r="Z228">
        <f t="shared" si="120"/>
        <v>1.6721794186676124</v>
      </c>
      <c r="AA228">
        <f t="shared" si="121"/>
        <v>-11.429090689161626</v>
      </c>
      <c r="AB228">
        <f t="shared" si="122"/>
        <v>1.2133875174965054</v>
      </c>
      <c r="AC228">
        <f t="shared" si="123"/>
        <v>0.10233641117971302</v>
      </c>
      <c r="AD228">
        <f t="shared" si="124"/>
        <v>216.00136647589522</v>
      </c>
      <c r="AE228">
        <f t="shared" si="125"/>
        <v>13.942378351798704</v>
      </c>
      <c r="AF228">
        <f t="shared" si="126"/>
        <v>0.27641170531843778</v>
      </c>
      <c r="AG228">
        <f t="shared" si="127"/>
        <v>3.5094223839214025</v>
      </c>
      <c r="AH228">
        <v>1464.575190051592</v>
      </c>
      <c r="AI228">
        <v>1454.2629696969691</v>
      </c>
      <c r="AJ228">
        <v>1.717788356163011</v>
      </c>
      <c r="AK228">
        <v>66.492370730990942</v>
      </c>
      <c r="AL228">
        <f t="shared" si="128"/>
        <v>0.25916305417600055</v>
      </c>
      <c r="AM228">
        <v>38.970166898753263</v>
      </c>
      <c r="AN228">
        <v>39.210212087912112</v>
      </c>
      <c r="AO228">
        <v>-1.926187572567431E-3</v>
      </c>
      <c r="AP228">
        <v>87.124668143058287</v>
      </c>
      <c r="AQ228">
        <v>36</v>
      </c>
      <c r="AR228">
        <v>6</v>
      </c>
      <c r="AS228">
        <f t="shared" si="129"/>
        <v>1</v>
      </c>
      <c r="AT228">
        <f t="shared" si="130"/>
        <v>0</v>
      </c>
      <c r="AU228">
        <f t="shared" si="131"/>
        <v>47063.746752701896</v>
      </c>
      <c r="AV228">
        <f t="shared" si="132"/>
        <v>1199.985714285714</v>
      </c>
      <c r="AW228">
        <f t="shared" si="133"/>
        <v>1025.9139135939795</v>
      </c>
      <c r="AX228">
        <f t="shared" si="134"/>
        <v>0.85493843916687784</v>
      </c>
      <c r="AY228">
        <f t="shared" si="135"/>
        <v>0.18843118759207428</v>
      </c>
      <c r="AZ228">
        <v>6</v>
      </c>
      <c r="BA228">
        <v>0.5</v>
      </c>
      <c r="BB228" t="s">
        <v>355</v>
      </c>
      <c r="BC228">
        <v>2</v>
      </c>
      <c r="BD228" t="b">
        <v>1</v>
      </c>
      <c r="BE228">
        <v>1665770610.5999999</v>
      </c>
      <c r="BF228">
        <v>1394.764285714286</v>
      </c>
      <c r="BG228">
        <v>1407.99</v>
      </c>
      <c r="BH228">
        <v>39.214485714285708</v>
      </c>
      <c r="BI228">
        <v>38.969342857142863</v>
      </c>
      <c r="BJ228">
        <v>1395.697142857143</v>
      </c>
      <c r="BK228">
        <v>38.994914285714287</v>
      </c>
      <c r="BL228">
        <v>650.00228571428568</v>
      </c>
      <c r="BM228">
        <v>101.2017142857143</v>
      </c>
      <c r="BN228">
        <v>9.9962328571428574E-2</v>
      </c>
      <c r="BO228">
        <v>34.996299999999998</v>
      </c>
      <c r="BP228">
        <v>34.988171428571427</v>
      </c>
      <c r="BQ228">
        <v>999.89999999999986</v>
      </c>
      <c r="BR228">
        <v>0</v>
      </c>
      <c r="BS228">
        <v>0</v>
      </c>
      <c r="BT228">
        <v>9002.6785714285706</v>
      </c>
      <c r="BU228">
        <v>0</v>
      </c>
      <c r="BV228">
        <v>1876.3142857142859</v>
      </c>
      <c r="BW228">
        <v>-13.22724285714286</v>
      </c>
      <c r="BX228">
        <v>1451.69</v>
      </c>
      <c r="BY228">
        <v>1465.0842857142859</v>
      </c>
      <c r="BZ228">
        <v>0.24513185714285721</v>
      </c>
      <c r="CA228">
        <v>1407.99</v>
      </c>
      <c r="CB228">
        <v>38.969342857142863</v>
      </c>
      <c r="CC228">
        <v>3.9685728571428571</v>
      </c>
      <c r="CD228">
        <v>3.9437642857142858</v>
      </c>
      <c r="CE228">
        <v>28.77007142857142</v>
      </c>
      <c r="CF228">
        <v>28.661928571428572</v>
      </c>
      <c r="CG228">
        <v>1199.985714285714</v>
      </c>
      <c r="CH228">
        <v>0.49996699999999988</v>
      </c>
      <c r="CI228">
        <v>0.50003300000000006</v>
      </c>
      <c r="CJ228">
        <v>0</v>
      </c>
      <c r="CK228">
        <v>1108.591428571428</v>
      </c>
      <c r="CL228">
        <v>4.9990899999999998</v>
      </c>
      <c r="CM228">
        <v>13710.94285714286</v>
      </c>
      <c r="CN228">
        <v>9557.6271428571436</v>
      </c>
      <c r="CO228">
        <v>46.588999999999999</v>
      </c>
      <c r="CP228">
        <v>49.375</v>
      </c>
      <c r="CQ228">
        <v>47.561999999999998</v>
      </c>
      <c r="CR228">
        <v>47.936999999999998</v>
      </c>
      <c r="CS228">
        <v>48</v>
      </c>
      <c r="CT228">
        <v>597.45571428571418</v>
      </c>
      <c r="CU228">
        <v>597.52999999999986</v>
      </c>
      <c r="CV228">
        <v>0</v>
      </c>
      <c r="CW228">
        <v>1665770618.5999999</v>
      </c>
      <c r="CX228">
        <v>0</v>
      </c>
      <c r="CY228">
        <v>1665769350.0999999</v>
      </c>
      <c r="CZ228" t="s">
        <v>356</v>
      </c>
      <c r="DA228">
        <v>1665769350.0999999</v>
      </c>
      <c r="DB228">
        <v>1665769349.0999999</v>
      </c>
      <c r="DC228">
        <v>11</v>
      </c>
      <c r="DD228">
        <v>-2.3E-2</v>
      </c>
      <c r="DE228">
        <v>-8.9999999999999993E-3</v>
      </c>
      <c r="DF228">
        <v>-1.113</v>
      </c>
      <c r="DG228">
        <v>0.21099999999999999</v>
      </c>
      <c r="DH228">
        <v>415</v>
      </c>
      <c r="DI228">
        <v>39</v>
      </c>
      <c r="DJ228">
        <v>0.32</v>
      </c>
      <c r="DK228">
        <v>0.12</v>
      </c>
      <c r="DL228">
        <v>-13.3396475</v>
      </c>
      <c r="DM228">
        <v>0.30552157598501078</v>
      </c>
      <c r="DN228">
        <v>8.6206963139586382E-2</v>
      </c>
      <c r="DO228">
        <v>0</v>
      </c>
      <c r="DP228">
        <v>0.27026739999999999</v>
      </c>
      <c r="DQ228">
        <v>-0.13787434896810519</v>
      </c>
      <c r="DR228">
        <v>1.749283983920278E-2</v>
      </c>
      <c r="DS228">
        <v>0</v>
      </c>
      <c r="DT228">
        <v>0</v>
      </c>
      <c r="DU228">
        <v>0</v>
      </c>
      <c r="DV228">
        <v>0</v>
      </c>
      <c r="DW228">
        <v>-1</v>
      </c>
      <c r="DX228">
        <v>0</v>
      </c>
      <c r="DY228">
        <v>2</v>
      </c>
      <c r="DZ228" t="s">
        <v>363</v>
      </c>
      <c r="EA228">
        <v>3.2932100000000002</v>
      </c>
      <c r="EB228">
        <v>2.6252599999999999</v>
      </c>
      <c r="EC228">
        <v>0.22859499999999999</v>
      </c>
      <c r="ED228">
        <v>0.22833600000000001</v>
      </c>
      <c r="EE228">
        <v>0.15226700000000001</v>
      </c>
      <c r="EF228">
        <v>0.150116</v>
      </c>
      <c r="EG228">
        <v>23235.4</v>
      </c>
      <c r="EH228">
        <v>23698.3</v>
      </c>
      <c r="EI228">
        <v>28051.9</v>
      </c>
      <c r="EJ228">
        <v>29595.7</v>
      </c>
      <c r="EK228">
        <v>32671.3</v>
      </c>
      <c r="EL228">
        <v>34962.199999999997</v>
      </c>
      <c r="EM228">
        <v>39532.6</v>
      </c>
      <c r="EN228">
        <v>42352.2</v>
      </c>
      <c r="EO228">
        <v>2.1179700000000001</v>
      </c>
      <c r="EP228">
        <v>2.1243699999999999</v>
      </c>
      <c r="EQ228">
        <v>7.6178499999999996E-2</v>
      </c>
      <c r="ER228">
        <v>0</v>
      </c>
      <c r="ES228">
        <v>33.751600000000003</v>
      </c>
      <c r="ET228">
        <v>999.9</v>
      </c>
      <c r="EU228">
        <v>64.7</v>
      </c>
      <c r="EV228">
        <v>38.700000000000003</v>
      </c>
      <c r="EW228">
        <v>44.204500000000003</v>
      </c>
      <c r="EX228">
        <v>57.267499999999998</v>
      </c>
      <c r="EY228">
        <v>-2.7123400000000002</v>
      </c>
      <c r="EZ228">
        <v>2</v>
      </c>
      <c r="FA228">
        <v>0.75810200000000005</v>
      </c>
      <c r="FB228">
        <v>1.87738</v>
      </c>
      <c r="FC228">
        <v>20.256699999999999</v>
      </c>
      <c r="FD228">
        <v>5.2160900000000003</v>
      </c>
      <c r="FE228">
        <v>12.0099</v>
      </c>
      <c r="FF228">
        <v>4.9857500000000003</v>
      </c>
      <c r="FG228">
        <v>3.2846500000000001</v>
      </c>
      <c r="FH228">
        <v>8054.5</v>
      </c>
      <c r="FI228">
        <v>9999</v>
      </c>
      <c r="FJ228">
        <v>9999</v>
      </c>
      <c r="FK228">
        <v>562.4</v>
      </c>
      <c r="FL228">
        <v>1.86585</v>
      </c>
      <c r="FM228">
        <v>1.8622399999999999</v>
      </c>
      <c r="FN228">
        <v>1.86432</v>
      </c>
      <c r="FO228">
        <v>1.86036</v>
      </c>
      <c r="FP228">
        <v>1.86111</v>
      </c>
      <c r="FQ228">
        <v>1.86019</v>
      </c>
      <c r="FR228">
        <v>1.86188</v>
      </c>
      <c r="FS228">
        <v>1.8585199999999999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-0.93</v>
      </c>
      <c r="GH228">
        <v>0.21959999999999999</v>
      </c>
      <c r="GI228">
        <v>-1.0539319262819791</v>
      </c>
      <c r="GJ228">
        <v>-4.1205714796583209E-4</v>
      </c>
      <c r="GK228">
        <v>7.7744911336874259E-7</v>
      </c>
      <c r="GL228">
        <v>-3.0144991668536769E-10</v>
      </c>
      <c r="GM228">
        <v>-0.1266511706023529</v>
      </c>
      <c r="GN228">
        <v>4.3598202540073173E-3</v>
      </c>
      <c r="GO228">
        <v>2.9285056325319391E-4</v>
      </c>
      <c r="GP228">
        <v>-4.5385929978810709E-6</v>
      </c>
      <c r="GQ228">
        <v>2</v>
      </c>
      <c r="GR228">
        <v>2069</v>
      </c>
      <c r="GS228">
        <v>4</v>
      </c>
      <c r="GT228">
        <v>38</v>
      </c>
      <c r="GU228">
        <v>21</v>
      </c>
      <c r="GV228">
        <v>21.1</v>
      </c>
      <c r="GW228">
        <v>3.6975099999999999</v>
      </c>
      <c r="GX228">
        <v>2.5451700000000002</v>
      </c>
      <c r="GY228">
        <v>2.04834</v>
      </c>
      <c r="GZ228">
        <v>2.6220699999999999</v>
      </c>
      <c r="HA228">
        <v>2.1972700000000001</v>
      </c>
      <c r="HB228">
        <v>2.36084</v>
      </c>
      <c r="HC228">
        <v>43.426400000000001</v>
      </c>
      <c r="HD228">
        <v>16.233499999999999</v>
      </c>
      <c r="HE228">
        <v>18</v>
      </c>
      <c r="HF228">
        <v>653.68700000000001</v>
      </c>
      <c r="HG228">
        <v>730.78499999999997</v>
      </c>
      <c r="HH228">
        <v>30.996300000000002</v>
      </c>
      <c r="HI228">
        <v>36.734200000000001</v>
      </c>
      <c r="HJ228">
        <v>29.999500000000001</v>
      </c>
      <c r="HK228">
        <v>36.526400000000002</v>
      </c>
      <c r="HL228">
        <v>36.487099999999998</v>
      </c>
      <c r="HM228">
        <v>73.959500000000006</v>
      </c>
      <c r="HN228">
        <v>15.0328</v>
      </c>
      <c r="HO228">
        <v>100</v>
      </c>
      <c r="HP228">
        <v>31</v>
      </c>
      <c r="HQ228">
        <v>1424.67</v>
      </c>
      <c r="HR228">
        <v>38.947699999999998</v>
      </c>
      <c r="HS228">
        <v>98.753699999999995</v>
      </c>
      <c r="HT228">
        <v>98.163700000000006</v>
      </c>
    </row>
    <row r="229" spans="1:228" x14ac:dyDescent="0.2">
      <c r="A229">
        <v>214</v>
      </c>
      <c r="B229">
        <v>1665770616.5999999</v>
      </c>
      <c r="C229">
        <v>850.5</v>
      </c>
      <c r="D229" t="s">
        <v>787</v>
      </c>
      <c r="E229" t="s">
        <v>788</v>
      </c>
      <c r="F229">
        <v>4</v>
      </c>
      <c r="G229">
        <v>1665770614.2874999</v>
      </c>
      <c r="H229">
        <f t="shared" si="102"/>
        <v>2.6997556043732479E-4</v>
      </c>
      <c r="I229">
        <f t="shared" si="103"/>
        <v>0.26997556043732479</v>
      </c>
      <c r="J229">
        <f t="shared" si="104"/>
        <v>3.5084764527239116</v>
      </c>
      <c r="K229">
        <f t="shared" si="105"/>
        <v>1400.80375</v>
      </c>
      <c r="L229">
        <f t="shared" si="106"/>
        <v>1007.7347255186953</v>
      </c>
      <c r="M229">
        <f t="shared" si="107"/>
        <v>102.08523307192316</v>
      </c>
      <c r="N229">
        <f t="shared" si="108"/>
        <v>141.90379043767609</v>
      </c>
      <c r="O229">
        <f t="shared" si="109"/>
        <v>1.5646682581832553E-2</v>
      </c>
      <c r="P229">
        <f t="shared" si="110"/>
        <v>2.7718966670415481</v>
      </c>
      <c r="Q229">
        <f t="shared" si="111"/>
        <v>1.5597780557092097E-2</v>
      </c>
      <c r="R229">
        <f t="shared" si="112"/>
        <v>9.7529936889945764E-3</v>
      </c>
      <c r="S229">
        <f t="shared" si="113"/>
        <v>226.11731848719296</v>
      </c>
      <c r="T229">
        <f t="shared" si="114"/>
        <v>36.316260387547622</v>
      </c>
      <c r="U229">
        <f t="shared" si="115"/>
        <v>34.980150000000002</v>
      </c>
      <c r="V229">
        <f t="shared" si="116"/>
        <v>5.6421654741812013</v>
      </c>
      <c r="W229">
        <f t="shared" si="117"/>
        <v>70.343388622245911</v>
      </c>
      <c r="X229">
        <f t="shared" si="118"/>
        <v>3.9719798398486561</v>
      </c>
      <c r="Y229">
        <f t="shared" si="119"/>
        <v>5.646557434386275</v>
      </c>
      <c r="Z229">
        <f t="shared" si="120"/>
        <v>1.6701856343325452</v>
      </c>
      <c r="AA229">
        <f t="shared" si="121"/>
        <v>-11.905922215286024</v>
      </c>
      <c r="AB229">
        <f t="shared" si="122"/>
        <v>2.0996108282470356</v>
      </c>
      <c r="AC229">
        <f t="shared" si="123"/>
        <v>0.17687679997303565</v>
      </c>
      <c r="AD229">
        <f t="shared" si="124"/>
        <v>216.487883900127</v>
      </c>
      <c r="AE229">
        <f t="shared" si="125"/>
        <v>14.148306957869215</v>
      </c>
      <c r="AF229">
        <f t="shared" si="126"/>
        <v>0.27585046148041414</v>
      </c>
      <c r="AG229">
        <f t="shared" si="127"/>
        <v>3.5084764527239116</v>
      </c>
      <c r="AH229">
        <v>1471.590721436402</v>
      </c>
      <c r="AI229">
        <v>1461.1347878787869</v>
      </c>
      <c r="AJ229">
        <v>1.7533946394643629</v>
      </c>
      <c r="AK229">
        <v>66.492370730990942</v>
      </c>
      <c r="AL229">
        <f t="shared" si="128"/>
        <v>0.26997556043732479</v>
      </c>
      <c r="AM229">
        <v>38.967182906898117</v>
      </c>
      <c r="AN229">
        <v>39.209931868131882</v>
      </c>
      <c r="AO229">
        <v>-6.2269365390522197E-4</v>
      </c>
      <c r="AP229">
        <v>87.124668143058287</v>
      </c>
      <c r="AQ229">
        <v>36</v>
      </c>
      <c r="AR229">
        <v>6</v>
      </c>
      <c r="AS229">
        <f t="shared" si="129"/>
        <v>1</v>
      </c>
      <c r="AT229">
        <f t="shared" si="130"/>
        <v>0</v>
      </c>
      <c r="AU229">
        <f t="shared" si="131"/>
        <v>47147.323725334049</v>
      </c>
      <c r="AV229">
        <f t="shared" si="132"/>
        <v>1199.9937500000001</v>
      </c>
      <c r="AW229">
        <f t="shared" si="133"/>
        <v>1025.9213385944006</v>
      </c>
      <c r="AX229">
        <f t="shared" si="134"/>
        <v>0.85493890163544639</v>
      </c>
      <c r="AY229">
        <f t="shared" si="135"/>
        <v>0.18843208015641161</v>
      </c>
      <c r="AZ229">
        <v>6</v>
      </c>
      <c r="BA229">
        <v>0.5</v>
      </c>
      <c r="BB229" t="s">
        <v>355</v>
      </c>
      <c r="BC229">
        <v>2</v>
      </c>
      <c r="BD229" t="b">
        <v>1</v>
      </c>
      <c r="BE229">
        <v>1665770614.2874999</v>
      </c>
      <c r="BF229">
        <v>1400.80375</v>
      </c>
      <c r="BG229">
        <v>1414.2212500000001</v>
      </c>
      <c r="BH229">
        <v>39.209412499999999</v>
      </c>
      <c r="BI229">
        <v>38.964750000000002</v>
      </c>
      <c r="BJ229">
        <v>1401.73875</v>
      </c>
      <c r="BK229">
        <v>38.989874999999998</v>
      </c>
      <c r="BL229">
        <v>649.95949999999993</v>
      </c>
      <c r="BM229">
        <v>101.202</v>
      </c>
      <c r="BN229">
        <v>9.9692287500000004E-2</v>
      </c>
      <c r="BO229">
        <v>34.994200000000014</v>
      </c>
      <c r="BP229">
        <v>34.980150000000002</v>
      </c>
      <c r="BQ229">
        <v>999.9</v>
      </c>
      <c r="BR229">
        <v>0</v>
      </c>
      <c r="BS229">
        <v>0</v>
      </c>
      <c r="BT229">
        <v>9018.8287500000006</v>
      </c>
      <c r="BU229">
        <v>0</v>
      </c>
      <c r="BV229">
        <v>1867.58375</v>
      </c>
      <c r="BW229">
        <v>-13.4193125</v>
      </c>
      <c r="BX229">
        <v>1457.96875</v>
      </c>
      <c r="BY229">
        <v>1471.5625</v>
      </c>
      <c r="BZ229">
        <v>0.24465287499999999</v>
      </c>
      <c r="CA229">
        <v>1414.2212500000001</v>
      </c>
      <c r="CB229">
        <v>38.964750000000002</v>
      </c>
      <c r="CC229">
        <v>3.9680724999999999</v>
      </c>
      <c r="CD229">
        <v>3.9433125000000002</v>
      </c>
      <c r="CE229">
        <v>28.767900000000001</v>
      </c>
      <c r="CF229">
        <v>28.659949999999998</v>
      </c>
      <c r="CG229">
        <v>1199.9937500000001</v>
      </c>
      <c r="CH229">
        <v>0.49995475</v>
      </c>
      <c r="CI229">
        <v>0.50004525000000011</v>
      </c>
      <c r="CJ229">
        <v>0</v>
      </c>
      <c r="CK229">
        <v>1108.7474999999999</v>
      </c>
      <c r="CL229">
        <v>4.9990899999999998</v>
      </c>
      <c r="CM229">
        <v>13704.174999999999</v>
      </c>
      <c r="CN229">
        <v>9557.6462499999998</v>
      </c>
      <c r="CO229">
        <v>46.569875000000003</v>
      </c>
      <c r="CP229">
        <v>49.375</v>
      </c>
      <c r="CQ229">
        <v>47.561999999999998</v>
      </c>
      <c r="CR229">
        <v>47.936999999999998</v>
      </c>
      <c r="CS229">
        <v>48</v>
      </c>
      <c r="CT229">
        <v>597.44125000000008</v>
      </c>
      <c r="CU229">
        <v>597.55250000000001</v>
      </c>
      <c r="CV229">
        <v>0</v>
      </c>
      <c r="CW229">
        <v>1665770622.2</v>
      </c>
      <c r="CX229">
        <v>0</v>
      </c>
      <c r="CY229">
        <v>1665769350.0999999</v>
      </c>
      <c r="CZ229" t="s">
        <v>356</v>
      </c>
      <c r="DA229">
        <v>1665769350.0999999</v>
      </c>
      <c r="DB229">
        <v>1665769349.0999999</v>
      </c>
      <c r="DC229">
        <v>11</v>
      </c>
      <c r="DD229">
        <v>-2.3E-2</v>
      </c>
      <c r="DE229">
        <v>-8.9999999999999993E-3</v>
      </c>
      <c r="DF229">
        <v>-1.113</v>
      </c>
      <c r="DG229">
        <v>0.21099999999999999</v>
      </c>
      <c r="DH229">
        <v>415</v>
      </c>
      <c r="DI229">
        <v>39</v>
      </c>
      <c r="DJ229">
        <v>0.32</v>
      </c>
      <c r="DK229">
        <v>0.12</v>
      </c>
      <c r="DL229">
        <v>-13.36005121951219</v>
      </c>
      <c r="DM229">
        <v>0.24215331010453189</v>
      </c>
      <c r="DN229">
        <v>8.872495214233217E-2</v>
      </c>
      <c r="DO229">
        <v>0</v>
      </c>
      <c r="DP229">
        <v>0.26553570731707321</v>
      </c>
      <c r="DQ229">
        <v>-0.1861072264808365</v>
      </c>
      <c r="DR229">
        <v>1.9758799712044198E-2</v>
      </c>
      <c r="DS229">
        <v>0</v>
      </c>
      <c r="DT229">
        <v>0</v>
      </c>
      <c r="DU229">
        <v>0</v>
      </c>
      <c r="DV229">
        <v>0</v>
      </c>
      <c r="DW229">
        <v>-1</v>
      </c>
      <c r="DX229">
        <v>0</v>
      </c>
      <c r="DY229">
        <v>2</v>
      </c>
      <c r="DZ229" t="s">
        <v>363</v>
      </c>
      <c r="EA229">
        <v>3.2931599999999999</v>
      </c>
      <c r="EB229">
        <v>2.62521</v>
      </c>
      <c r="EC229">
        <v>0.22925300000000001</v>
      </c>
      <c r="ED229">
        <v>0.22900999999999999</v>
      </c>
      <c r="EE229">
        <v>0.15226200000000001</v>
      </c>
      <c r="EF229">
        <v>0.15010499999999999</v>
      </c>
      <c r="EG229">
        <v>23215.9</v>
      </c>
      <c r="EH229">
        <v>23677.7</v>
      </c>
      <c r="EI229">
        <v>28052.400000000001</v>
      </c>
      <c r="EJ229">
        <v>29596</v>
      </c>
      <c r="EK229">
        <v>32672.5</v>
      </c>
      <c r="EL229">
        <v>34962.699999999997</v>
      </c>
      <c r="EM229">
        <v>39533.699999999997</v>
      </c>
      <c r="EN229">
        <v>42352.3</v>
      </c>
      <c r="EO229">
        <v>2.1175799999999998</v>
      </c>
      <c r="EP229">
        <v>2.1245500000000002</v>
      </c>
      <c r="EQ229">
        <v>7.7109800000000006E-2</v>
      </c>
      <c r="ER229">
        <v>0</v>
      </c>
      <c r="ES229">
        <v>33.730200000000004</v>
      </c>
      <c r="ET229">
        <v>999.9</v>
      </c>
      <c r="EU229">
        <v>64.7</v>
      </c>
      <c r="EV229">
        <v>38.700000000000003</v>
      </c>
      <c r="EW229">
        <v>44.201700000000002</v>
      </c>
      <c r="EX229">
        <v>56.997500000000002</v>
      </c>
      <c r="EY229">
        <v>-2.6762800000000002</v>
      </c>
      <c r="EZ229">
        <v>2</v>
      </c>
      <c r="FA229">
        <v>0.75759699999999996</v>
      </c>
      <c r="FB229">
        <v>1.8701399999999999</v>
      </c>
      <c r="FC229">
        <v>20.2563</v>
      </c>
      <c r="FD229">
        <v>5.2119</v>
      </c>
      <c r="FE229">
        <v>12.0099</v>
      </c>
      <c r="FF229">
        <v>4.9842500000000003</v>
      </c>
      <c r="FG229">
        <v>3.28403</v>
      </c>
      <c r="FH229">
        <v>8054.5</v>
      </c>
      <c r="FI229">
        <v>9999</v>
      </c>
      <c r="FJ229">
        <v>9999</v>
      </c>
      <c r="FK229">
        <v>562.4</v>
      </c>
      <c r="FL229">
        <v>1.8658699999999999</v>
      </c>
      <c r="FM229">
        <v>1.8622399999999999</v>
      </c>
      <c r="FN229">
        <v>1.86432</v>
      </c>
      <c r="FO229">
        <v>1.8603499999999999</v>
      </c>
      <c r="FP229">
        <v>1.86111</v>
      </c>
      <c r="FQ229">
        <v>1.86019</v>
      </c>
      <c r="FR229">
        <v>1.86188</v>
      </c>
      <c r="FS229">
        <v>1.8585199999999999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-0.93</v>
      </c>
      <c r="GH229">
        <v>0.2195</v>
      </c>
      <c r="GI229">
        <v>-1.0539319262819791</v>
      </c>
      <c r="GJ229">
        <v>-4.1205714796583209E-4</v>
      </c>
      <c r="GK229">
        <v>7.7744911336874259E-7</v>
      </c>
      <c r="GL229">
        <v>-3.0144991668536769E-10</v>
      </c>
      <c r="GM229">
        <v>-0.1266511706023529</v>
      </c>
      <c r="GN229">
        <v>4.3598202540073173E-3</v>
      </c>
      <c r="GO229">
        <v>2.9285056325319391E-4</v>
      </c>
      <c r="GP229">
        <v>-4.5385929978810709E-6</v>
      </c>
      <c r="GQ229">
        <v>2</v>
      </c>
      <c r="GR229">
        <v>2069</v>
      </c>
      <c r="GS229">
        <v>4</v>
      </c>
      <c r="GT229">
        <v>38</v>
      </c>
      <c r="GU229">
        <v>21.1</v>
      </c>
      <c r="GV229">
        <v>21.1</v>
      </c>
      <c r="GW229">
        <v>3.7121599999999999</v>
      </c>
      <c r="GX229">
        <v>2.5549300000000001</v>
      </c>
      <c r="GY229">
        <v>2.04834</v>
      </c>
      <c r="GZ229">
        <v>2.6232899999999999</v>
      </c>
      <c r="HA229">
        <v>2.1972700000000001</v>
      </c>
      <c r="HB229">
        <v>2.32056</v>
      </c>
      <c r="HC229">
        <v>43.399099999999997</v>
      </c>
      <c r="HD229">
        <v>16.233499999999999</v>
      </c>
      <c r="HE229">
        <v>18</v>
      </c>
      <c r="HF229">
        <v>653.31700000000001</v>
      </c>
      <c r="HG229">
        <v>730.90300000000002</v>
      </c>
      <c r="HH229">
        <v>30.997199999999999</v>
      </c>
      <c r="HI229">
        <v>36.7273</v>
      </c>
      <c r="HJ229">
        <v>29.999500000000001</v>
      </c>
      <c r="HK229">
        <v>36.5214</v>
      </c>
      <c r="HL229">
        <v>36.482799999999997</v>
      </c>
      <c r="HM229">
        <v>74.232900000000001</v>
      </c>
      <c r="HN229">
        <v>15.314399999999999</v>
      </c>
      <c r="HO229">
        <v>100</v>
      </c>
      <c r="HP229">
        <v>31</v>
      </c>
      <c r="HQ229">
        <v>1428.03</v>
      </c>
      <c r="HR229">
        <v>38.788499999999999</v>
      </c>
      <c r="HS229">
        <v>98.756</v>
      </c>
      <c r="HT229">
        <v>98.164199999999994</v>
      </c>
    </row>
    <row r="230" spans="1:228" x14ac:dyDescent="0.2">
      <c r="A230">
        <v>215</v>
      </c>
      <c r="B230">
        <v>1665770620.5999999</v>
      </c>
      <c r="C230">
        <v>854.5</v>
      </c>
      <c r="D230" t="s">
        <v>789</v>
      </c>
      <c r="E230" t="s">
        <v>790</v>
      </c>
      <c r="F230">
        <v>4</v>
      </c>
      <c r="G230">
        <v>1665770618.5999999</v>
      </c>
      <c r="H230">
        <f t="shared" si="102"/>
        <v>2.6629034733244793E-4</v>
      </c>
      <c r="I230">
        <f t="shared" si="103"/>
        <v>0.26629034733244794</v>
      </c>
      <c r="J230">
        <f t="shared" si="104"/>
        <v>3.7346874114635473</v>
      </c>
      <c r="K230">
        <f t="shared" si="105"/>
        <v>1408.037142857143</v>
      </c>
      <c r="L230">
        <f t="shared" si="106"/>
        <v>986.80829180602393</v>
      </c>
      <c r="M230">
        <f t="shared" si="107"/>
        <v>99.96649182788596</v>
      </c>
      <c r="N230">
        <f t="shared" si="108"/>
        <v>142.63817471292271</v>
      </c>
      <c r="O230">
        <f t="shared" si="109"/>
        <v>1.5437914785954849E-2</v>
      </c>
      <c r="P230">
        <f t="shared" si="110"/>
        <v>2.7659932372184981</v>
      </c>
      <c r="Q230">
        <f t="shared" si="111"/>
        <v>1.5390205604574412E-2</v>
      </c>
      <c r="R230">
        <f t="shared" si="112"/>
        <v>9.623152622738107E-3</v>
      </c>
      <c r="S230">
        <f t="shared" si="113"/>
        <v>226.11759009446521</v>
      </c>
      <c r="T230">
        <f t="shared" si="114"/>
        <v>36.321710045328224</v>
      </c>
      <c r="U230">
        <f t="shared" si="115"/>
        <v>34.976657142857142</v>
      </c>
      <c r="V230">
        <f t="shared" si="116"/>
        <v>5.6410740853107004</v>
      </c>
      <c r="W230">
        <f t="shared" si="117"/>
        <v>70.326535364578064</v>
      </c>
      <c r="X230">
        <f t="shared" si="118"/>
        <v>3.9714334946109187</v>
      </c>
      <c r="Y230">
        <f t="shared" si="119"/>
        <v>5.647133722744492</v>
      </c>
      <c r="Z230">
        <f t="shared" si="120"/>
        <v>1.6696405906997818</v>
      </c>
      <c r="AA230">
        <f t="shared" si="121"/>
        <v>-11.743404317360953</v>
      </c>
      <c r="AB230">
        <f t="shared" si="122"/>
        <v>2.8908021226910772</v>
      </c>
      <c r="AC230">
        <f t="shared" si="123"/>
        <v>0.24404665872239539</v>
      </c>
      <c r="AD230">
        <f t="shared" si="124"/>
        <v>217.50903455851773</v>
      </c>
      <c r="AE230">
        <f t="shared" si="125"/>
        <v>14.262609082023539</v>
      </c>
      <c r="AF230">
        <f t="shared" si="126"/>
        <v>0.2947711130381262</v>
      </c>
      <c r="AG230">
        <f t="shared" si="127"/>
        <v>3.7346874114635473</v>
      </c>
      <c r="AH230">
        <v>1478.6725614826969</v>
      </c>
      <c r="AI230">
        <v>1468.0870909090911</v>
      </c>
      <c r="AJ230">
        <v>1.7318692660761059</v>
      </c>
      <c r="AK230">
        <v>66.492370730990942</v>
      </c>
      <c r="AL230">
        <f t="shared" si="128"/>
        <v>0.26629034733244794</v>
      </c>
      <c r="AM230">
        <v>38.963635605226067</v>
      </c>
      <c r="AN230">
        <v>39.200864835164857</v>
      </c>
      <c r="AO230">
        <v>-2.0004501301758339E-4</v>
      </c>
      <c r="AP230">
        <v>87.124668143058287</v>
      </c>
      <c r="AQ230">
        <v>36</v>
      </c>
      <c r="AR230">
        <v>6</v>
      </c>
      <c r="AS230">
        <f t="shared" si="129"/>
        <v>1</v>
      </c>
      <c r="AT230">
        <f t="shared" si="130"/>
        <v>0</v>
      </c>
      <c r="AU230">
        <f t="shared" si="131"/>
        <v>46985.628762781067</v>
      </c>
      <c r="AV230">
        <f t="shared" si="132"/>
        <v>1199.994285714286</v>
      </c>
      <c r="AW230">
        <f t="shared" si="133"/>
        <v>1025.9218850230391</v>
      </c>
      <c r="AX230">
        <f t="shared" si="134"/>
        <v>0.85493897532384344</v>
      </c>
      <c r="AY230">
        <f t="shared" si="135"/>
        <v>0.188432222375018</v>
      </c>
      <c r="AZ230">
        <v>6</v>
      </c>
      <c r="BA230">
        <v>0.5</v>
      </c>
      <c r="BB230" t="s">
        <v>355</v>
      </c>
      <c r="BC230">
        <v>2</v>
      </c>
      <c r="BD230" t="b">
        <v>1</v>
      </c>
      <c r="BE230">
        <v>1665770618.5999999</v>
      </c>
      <c r="BF230">
        <v>1408.037142857143</v>
      </c>
      <c r="BG230">
        <v>1421.5857142857139</v>
      </c>
      <c r="BH230">
        <v>39.203571428571429</v>
      </c>
      <c r="BI230">
        <v>38.942142857142862</v>
      </c>
      <c r="BJ230">
        <v>1408.972857142857</v>
      </c>
      <c r="BK230">
        <v>38.984085714285712</v>
      </c>
      <c r="BL230">
        <v>650.00171428571423</v>
      </c>
      <c r="BM230">
        <v>101.20271428571429</v>
      </c>
      <c r="BN230">
        <v>0.1001351714285714</v>
      </c>
      <c r="BO230">
        <v>34.996042857142847</v>
      </c>
      <c r="BP230">
        <v>34.976657142857142</v>
      </c>
      <c r="BQ230">
        <v>999.89999999999986</v>
      </c>
      <c r="BR230">
        <v>0</v>
      </c>
      <c r="BS230">
        <v>0</v>
      </c>
      <c r="BT230">
        <v>8987.41</v>
      </c>
      <c r="BU230">
        <v>0</v>
      </c>
      <c r="BV230">
        <v>1862.081428571428</v>
      </c>
      <c r="BW230">
        <v>-13.549185714285709</v>
      </c>
      <c r="BX230">
        <v>1465.49</v>
      </c>
      <c r="BY230">
        <v>1479.1885714285711</v>
      </c>
      <c r="BZ230">
        <v>0.26140814285714292</v>
      </c>
      <c r="CA230">
        <v>1421.5857142857139</v>
      </c>
      <c r="CB230">
        <v>38.942142857142862</v>
      </c>
      <c r="CC230">
        <v>3.967504285714285</v>
      </c>
      <c r="CD230">
        <v>3.9410500000000002</v>
      </c>
      <c r="CE230">
        <v>28.765414285714289</v>
      </c>
      <c r="CF230">
        <v>28.65007142857143</v>
      </c>
      <c r="CG230">
        <v>1199.994285714286</v>
      </c>
      <c r="CH230">
        <v>0.49995299999999998</v>
      </c>
      <c r="CI230">
        <v>0.50004700000000002</v>
      </c>
      <c r="CJ230">
        <v>0</v>
      </c>
      <c r="CK230">
        <v>1108.565714285714</v>
      </c>
      <c r="CL230">
        <v>4.9990899999999998</v>
      </c>
      <c r="CM230">
        <v>13697.471428571431</v>
      </c>
      <c r="CN230">
        <v>9557.6471428571422</v>
      </c>
      <c r="CO230">
        <v>46.561999999999998</v>
      </c>
      <c r="CP230">
        <v>49.375</v>
      </c>
      <c r="CQ230">
        <v>47.561999999999998</v>
      </c>
      <c r="CR230">
        <v>47.936999999999998</v>
      </c>
      <c r="CS230">
        <v>48</v>
      </c>
      <c r="CT230">
        <v>597.43857142857144</v>
      </c>
      <c r="CU230">
        <v>597.5557142857142</v>
      </c>
      <c r="CV230">
        <v>0</v>
      </c>
      <c r="CW230">
        <v>1665770625.8</v>
      </c>
      <c r="CX230">
        <v>0</v>
      </c>
      <c r="CY230">
        <v>1665769350.0999999</v>
      </c>
      <c r="CZ230" t="s">
        <v>356</v>
      </c>
      <c r="DA230">
        <v>1665769350.0999999</v>
      </c>
      <c r="DB230">
        <v>1665769349.0999999</v>
      </c>
      <c r="DC230">
        <v>11</v>
      </c>
      <c r="DD230">
        <v>-2.3E-2</v>
      </c>
      <c r="DE230">
        <v>-8.9999999999999993E-3</v>
      </c>
      <c r="DF230">
        <v>-1.113</v>
      </c>
      <c r="DG230">
        <v>0.21099999999999999</v>
      </c>
      <c r="DH230">
        <v>415</v>
      </c>
      <c r="DI230">
        <v>39</v>
      </c>
      <c r="DJ230">
        <v>0.32</v>
      </c>
      <c r="DK230">
        <v>0.12</v>
      </c>
      <c r="DL230">
        <v>-13.383073170731709</v>
      </c>
      <c r="DM230">
        <v>-0.44592543554005659</v>
      </c>
      <c r="DN230">
        <v>0.11150815572138879</v>
      </c>
      <c r="DO230">
        <v>0</v>
      </c>
      <c r="DP230">
        <v>0.25846060975609758</v>
      </c>
      <c r="DQ230">
        <v>-0.1151383693379792</v>
      </c>
      <c r="DR230">
        <v>1.624792356246213E-2</v>
      </c>
      <c r="DS230">
        <v>0</v>
      </c>
      <c r="DT230">
        <v>0</v>
      </c>
      <c r="DU230">
        <v>0</v>
      </c>
      <c r="DV230">
        <v>0</v>
      </c>
      <c r="DW230">
        <v>-1</v>
      </c>
      <c r="DX230">
        <v>0</v>
      </c>
      <c r="DY230">
        <v>2</v>
      </c>
      <c r="DZ230" t="s">
        <v>363</v>
      </c>
      <c r="EA230">
        <v>3.2932700000000001</v>
      </c>
      <c r="EB230">
        <v>2.6251600000000002</v>
      </c>
      <c r="EC230">
        <v>0.22992099999999999</v>
      </c>
      <c r="ED230">
        <v>0.229682</v>
      </c>
      <c r="EE230">
        <v>0.152252</v>
      </c>
      <c r="EF230">
        <v>0.149951</v>
      </c>
      <c r="EG230">
        <v>23195.599999999999</v>
      </c>
      <c r="EH230">
        <v>23657.1</v>
      </c>
      <c r="EI230">
        <v>28052.2</v>
      </c>
      <c r="EJ230">
        <v>29596</v>
      </c>
      <c r="EK230">
        <v>32672.799999999999</v>
      </c>
      <c r="EL230">
        <v>34969.1</v>
      </c>
      <c r="EM230">
        <v>39533.5</v>
      </c>
      <c r="EN230">
        <v>42352.2</v>
      </c>
      <c r="EO230">
        <v>2.1177700000000002</v>
      </c>
      <c r="EP230">
        <v>2.1243500000000002</v>
      </c>
      <c r="EQ230">
        <v>7.8424800000000003E-2</v>
      </c>
      <c r="ER230">
        <v>0</v>
      </c>
      <c r="ES230">
        <v>33.712699999999998</v>
      </c>
      <c r="ET230">
        <v>999.9</v>
      </c>
      <c r="EU230">
        <v>64.7</v>
      </c>
      <c r="EV230">
        <v>38.700000000000003</v>
      </c>
      <c r="EW230">
        <v>44.201700000000002</v>
      </c>
      <c r="EX230">
        <v>57.207500000000003</v>
      </c>
      <c r="EY230">
        <v>-2.7604099999999998</v>
      </c>
      <c r="EZ230">
        <v>2</v>
      </c>
      <c r="FA230">
        <v>0.75724100000000005</v>
      </c>
      <c r="FB230">
        <v>1.8654999999999999</v>
      </c>
      <c r="FC230">
        <v>20.256799999999998</v>
      </c>
      <c r="FD230">
        <v>5.2147399999999999</v>
      </c>
      <c r="FE230">
        <v>12.0099</v>
      </c>
      <c r="FF230">
        <v>4.9845499999999996</v>
      </c>
      <c r="FG230">
        <v>3.2844500000000001</v>
      </c>
      <c r="FH230">
        <v>8054.5</v>
      </c>
      <c r="FI230">
        <v>9999</v>
      </c>
      <c r="FJ230">
        <v>9999</v>
      </c>
      <c r="FK230">
        <v>562.4</v>
      </c>
      <c r="FL230">
        <v>1.86585</v>
      </c>
      <c r="FM230">
        <v>1.86225</v>
      </c>
      <c r="FN230">
        <v>1.86432</v>
      </c>
      <c r="FO230">
        <v>1.86036</v>
      </c>
      <c r="FP230">
        <v>1.86111</v>
      </c>
      <c r="FQ230">
        <v>1.86019</v>
      </c>
      <c r="FR230">
        <v>1.86188</v>
      </c>
      <c r="FS230">
        <v>1.8585199999999999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-0.93</v>
      </c>
      <c r="GH230">
        <v>0.21940000000000001</v>
      </c>
      <c r="GI230">
        <v>-1.0539319262819791</v>
      </c>
      <c r="GJ230">
        <v>-4.1205714796583209E-4</v>
      </c>
      <c r="GK230">
        <v>7.7744911336874259E-7</v>
      </c>
      <c r="GL230">
        <v>-3.0144991668536769E-10</v>
      </c>
      <c r="GM230">
        <v>-0.1266511706023529</v>
      </c>
      <c r="GN230">
        <v>4.3598202540073173E-3</v>
      </c>
      <c r="GO230">
        <v>2.9285056325319391E-4</v>
      </c>
      <c r="GP230">
        <v>-4.5385929978810709E-6</v>
      </c>
      <c r="GQ230">
        <v>2</v>
      </c>
      <c r="GR230">
        <v>2069</v>
      </c>
      <c r="GS230">
        <v>4</v>
      </c>
      <c r="GT230">
        <v>38</v>
      </c>
      <c r="GU230">
        <v>21.2</v>
      </c>
      <c r="GV230">
        <v>21.2</v>
      </c>
      <c r="GW230">
        <v>3.72559</v>
      </c>
      <c r="GX230">
        <v>2.5415000000000001</v>
      </c>
      <c r="GY230">
        <v>2.04834</v>
      </c>
      <c r="GZ230">
        <v>2.6220699999999999</v>
      </c>
      <c r="HA230">
        <v>2.1972700000000001</v>
      </c>
      <c r="HB230">
        <v>2.3877000000000002</v>
      </c>
      <c r="HC230">
        <v>43.399099999999997</v>
      </c>
      <c r="HD230">
        <v>16.2422</v>
      </c>
      <c r="HE230">
        <v>18</v>
      </c>
      <c r="HF230">
        <v>653.43600000000004</v>
      </c>
      <c r="HG230">
        <v>730.66499999999996</v>
      </c>
      <c r="HH230">
        <v>30.998000000000001</v>
      </c>
      <c r="HI230">
        <v>36.721299999999999</v>
      </c>
      <c r="HJ230">
        <v>29.999500000000001</v>
      </c>
      <c r="HK230">
        <v>36.517200000000003</v>
      </c>
      <c r="HL230">
        <v>36.478700000000003</v>
      </c>
      <c r="HM230">
        <v>74.506699999999995</v>
      </c>
      <c r="HN230">
        <v>15.314399999999999</v>
      </c>
      <c r="HO230">
        <v>100</v>
      </c>
      <c r="HP230">
        <v>31</v>
      </c>
      <c r="HQ230">
        <v>1434.75</v>
      </c>
      <c r="HR230">
        <v>38.740299999999998</v>
      </c>
      <c r="HS230">
        <v>98.755499999999998</v>
      </c>
      <c r="HT230">
        <v>98.164100000000005</v>
      </c>
    </row>
    <row r="231" spans="1:228" x14ac:dyDescent="0.2">
      <c r="A231">
        <v>216</v>
      </c>
      <c r="B231">
        <v>1665770624.5999999</v>
      </c>
      <c r="C231">
        <v>858.5</v>
      </c>
      <c r="D231" t="s">
        <v>791</v>
      </c>
      <c r="E231" t="s">
        <v>792</v>
      </c>
      <c r="F231">
        <v>4</v>
      </c>
      <c r="G231">
        <v>1665770622.2874999</v>
      </c>
      <c r="H231">
        <f t="shared" si="102"/>
        <v>3.1587127573352961E-4</v>
      </c>
      <c r="I231">
        <f t="shared" si="103"/>
        <v>0.31587127573352963</v>
      </c>
      <c r="J231">
        <f t="shared" si="104"/>
        <v>3.5879918485162063</v>
      </c>
      <c r="K231">
        <f t="shared" si="105"/>
        <v>1414.2525000000001</v>
      </c>
      <c r="L231">
        <f t="shared" si="106"/>
        <v>1065.5405401281741</v>
      </c>
      <c r="M231">
        <f t="shared" si="107"/>
        <v>107.94203785570932</v>
      </c>
      <c r="N231">
        <f t="shared" si="108"/>
        <v>143.26746955509392</v>
      </c>
      <c r="O231">
        <f t="shared" si="109"/>
        <v>1.8317234136862669E-2</v>
      </c>
      <c r="P231">
        <f t="shared" si="110"/>
        <v>2.7712751119540724</v>
      </c>
      <c r="Q231">
        <f t="shared" si="111"/>
        <v>1.8250238108099434E-2</v>
      </c>
      <c r="R231">
        <f t="shared" si="112"/>
        <v>1.1412397629118273E-2</v>
      </c>
      <c r="S231">
        <f t="shared" si="113"/>
        <v>226.11657523716514</v>
      </c>
      <c r="T231">
        <f t="shared" si="114"/>
        <v>36.299826725867781</v>
      </c>
      <c r="U231">
        <f t="shared" si="115"/>
        <v>34.974600000000002</v>
      </c>
      <c r="V231">
        <f t="shared" si="116"/>
        <v>5.6404313899949692</v>
      </c>
      <c r="W231">
        <f t="shared" si="117"/>
        <v>70.329640501509488</v>
      </c>
      <c r="X231">
        <f t="shared" si="118"/>
        <v>3.9702772197119187</v>
      </c>
      <c r="Y231">
        <f t="shared" si="119"/>
        <v>5.6452403160324769</v>
      </c>
      <c r="Z231">
        <f t="shared" si="120"/>
        <v>1.6701541702830505</v>
      </c>
      <c r="AA231">
        <f t="shared" si="121"/>
        <v>-13.929923259848655</v>
      </c>
      <c r="AB231">
        <f t="shared" si="122"/>
        <v>2.2989691887706938</v>
      </c>
      <c r="AC231">
        <f t="shared" si="123"/>
        <v>0.19370550566931835</v>
      </c>
      <c r="AD231">
        <f t="shared" si="124"/>
        <v>214.67932667175648</v>
      </c>
      <c r="AE231">
        <f t="shared" si="125"/>
        <v>14.173743173055433</v>
      </c>
      <c r="AF231">
        <f t="shared" si="126"/>
        <v>0.35643898868881374</v>
      </c>
      <c r="AG231">
        <f t="shared" si="127"/>
        <v>3.5879918485162063</v>
      </c>
      <c r="AH231">
        <v>1485.617088619473</v>
      </c>
      <c r="AI231">
        <v>1475.1098181818179</v>
      </c>
      <c r="AJ231">
        <v>1.7474082857673601</v>
      </c>
      <c r="AK231">
        <v>66.492370730990942</v>
      </c>
      <c r="AL231">
        <f t="shared" si="128"/>
        <v>0.31587127573352963</v>
      </c>
      <c r="AM231">
        <v>38.900057849168377</v>
      </c>
      <c r="AN231">
        <v>39.180163736263793</v>
      </c>
      <c r="AO231">
        <v>8.1618413727154414E-6</v>
      </c>
      <c r="AP231">
        <v>87.124668143058287</v>
      </c>
      <c r="AQ231">
        <v>36</v>
      </c>
      <c r="AR231">
        <v>6</v>
      </c>
      <c r="AS231">
        <f t="shared" si="129"/>
        <v>1</v>
      </c>
      <c r="AT231">
        <f t="shared" si="130"/>
        <v>0</v>
      </c>
      <c r="AU231">
        <f t="shared" si="131"/>
        <v>47130.969131781399</v>
      </c>
      <c r="AV231">
        <f t="shared" si="132"/>
        <v>1199.99</v>
      </c>
      <c r="AW231">
        <f t="shared" si="133"/>
        <v>1025.9181135943861</v>
      </c>
      <c r="AX231">
        <f t="shared" si="134"/>
        <v>0.85493888581937028</v>
      </c>
      <c r="AY231">
        <f t="shared" si="135"/>
        <v>0.18843204963138455</v>
      </c>
      <c r="AZ231">
        <v>6</v>
      </c>
      <c r="BA231">
        <v>0.5</v>
      </c>
      <c r="BB231" t="s">
        <v>355</v>
      </c>
      <c r="BC231">
        <v>2</v>
      </c>
      <c r="BD231" t="b">
        <v>1</v>
      </c>
      <c r="BE231">
        <v>1665770622.2874999</v>
      </c>
      <c r="BF231">
        <v>1414.2525000000001</v>
      </c>
      <c r="BG231">
        <v>1427.80125</v>
      </c>
      <c r="BH231">
        <v>39.192250000000001</v>
      </c>
      <c r="BI231">
        <v>38.876125000000002</v>
      </c>
      <c r="BJ231">
        <v>1415.1849999999999</v>
      </c>
      <c r="BK231">
        <v>38.972837499999997</v>
      </c>
      <c r="BL231">
        <v>650.001125</v>
      </c>
      <c r="BM231">
        <v>101.202625</v>
      </c>
      <c r="BN231">
        <v>9.9985075000000007E-2</v>
      </c>
      <c r="BO231">
        <v>34.989987499999998</v>
      </c>
      <c r="BP231">
        <v>34.974600000000002</v>
      </c>
      <c r="BQ231">
        <v>999.9</v>
      </c>
      <c r="BR231">
        <v>0</v>
      </c>
      <c r="BS231">
        <v>0</v>
      </c>
      <c r="BT231">
        <v>9015.46875</v>
      </c>
      <c r="BU231">
        <v>0</v>
      </c>
      <c r="BV231">
        <v>1860.2012500000001</v>
      </c>
      <c r="BW231">
        <v>-13.550375000000001</v>
      </c>
      <c r="BX231">
        <v>1471.9412500000001</v>
      </c>
      <c r="BY231">
        <v>1485.55375</v>
      </c>
      <c r="BZ231">
        <v>0.31611187499999999</v>
      </c>
      <c r="CA231">
        <v>1427.80125</v>
      </c>
      <c r="CB231">
        <v>38.876125000000002</v>
      </c>
      <c r="CC231">
        <v>3.9663550000000001</v>
      </c>
      <c r="CD231">
        <v>3.9343637500000002</v>
      </c>
      <c r="CE231">
        <v>28.760412500000001</v>
      </c>
      <c r="CF231">
        <v>28.620787499999999</v>
      </c>
      <c r="CG231">
        <v>1199.99</v>
      </c>
      <c r="CH231">
        <v>0.49995299999999998</v>
      </c>
      <c r="CI231">
        <v>0.50004700000000002</v>
      </c>
      <c r="CJ231">
        <v>0</v>
      </c>
      <c r="CK231">
        <v>1108.7449999999999</v>
      </c>
      <c r="CL231">
        <v>4.9990899999999998</v>
      </c>
      <c r="CM231">
        <v>13692.6625</v>
      </c>
      <c r="CN231">
        <v>9557.6224999999995</v>
      </c>
      <c r="CO231">
        <v>46.569875000000003</v>
      </c>
      <c r="CP231">
        <v>49.359250000000003</v>
      </c>
      <c r="CQ231">
        <v>47.561999999999998</v>
      </c>
      <c r="CR231">
        <v>47.936999999999998</v>
      </c>
      <c r="CS231">
        <v>47.984250000000003</v>
      </c>
      <c r="CT231">
        <v>597.44000000000005</v>
      </c>
      <c r="CU231">
        <v>597.54999999999995</v>
      </c>
      <c r="CV231">
        <v>0</v>
      </c>
      <c r="CW231">
        <v>1665770630</v>
      </c>
      <c r="CX231">
        <v>0</v>
      </c>
      <c r="CY231">
        <v>1665769350.0999999</v>
      </c>
      <c r="CZ231" t="s">
        <v>356</v>
      </c>
      <c r="DA231">
        <v>1665769350.0999999</v>
      </c>
      <c r="DB231">
        <v>1665769349.0999999</v>
      </c>
      <c r="DC231">
        <v>11</v>
      </c>
      <c r="DD231">
        <v>-2.3E-2</v>
      </c>
      <c r="DE231">
        <v>-8.9999999999999993E-3</v>
      </c>
      <c r="DF231">
        <v>-1.113</v>
      </c>
      <c r="DG231">
        <v>0.21099999999999999</v>
      </c>
      <c r="DH231">
        <v>415</v>
      </c>
      <c r="DI231">
        <v>39</v>
      </c>
      <c r="DJ231">
        <v>0.32</v>
      </c>
      <c r="DK231">
        <v>0.12</v>
      </c>
      <c r="DL231">
        <v>-13.424229268292679</v>
      </c>
      <c r="DM231">
        <v>-0.89705017421603195</v>
      </c>
      <c r="DN231">
        <v>0.13676458899109681</v>
      </c>
      <c r="DO231">
        <v>0</v>
      </c>
      <c r="DP231">
        <v>0.26394624390243898</v>
      </c>
      <c r="DQ231">
        <v>0.1573417212543553</v>
      </c>
      <c r="DR231">
        <v>2.663714462905685E-2</v>
      </c>
      <c r="DS231">
        <v>0</v>
      </c>
      <c r="DT231">
        <v>0</v>
      </c>
      <c r="DU231">
        <v>0</v>
      </c>
      <c r="DV231">
        <v>0</v>
      </c>
      <c r="DW231">
        <v>-1</v>
      </c>
      <c r="DX231">
        <v>0</v>
      </c>
      <c r="DY231">
        <v>2</v>
      </c>
      <c r="DZ231" t="s">
        <v>363</v>
      </c>
      <c r="EA231">
        <v>3.2933500000000002</v>
      </c>
      <c r="EB231">
        <v>2.6254400000000002</v>
      </c>
      <c r="EC231">
        <v>0.23058500000000001</v>
      </c>
      <c r="ED231">
        <v>0.23030800000000001</v>
      </c>
      <c r="EE231">
        <v>0.15218799999999999</v>
      </c>
      <c r="EF231">
        <v>0.14984800000000001</v>
      </c>
      <c r="EG231">
        <v>23175.4</v>
      </c>
      <c r="EH231">
        <v>23638.2</v>
      </c>
      <c r="EI231">
        <v>28052.2</v>
      </c>
      <c r="EJ231">
        <v>29596.6</v>
      </c>
      <c r="EK231">
        <v>32675.4</v>
      </c>
      <c r="EL231">
        <v>34974.1</v>
      </c>
      <c r="EM231">
        <v>39533.599999999999</v>
      </c>
      <c r="EN231">
        <v>42353.1</v>
      </c>
      <c r="EO231">
        <v>2.1178699999999999</v>
      </c>
      <c r="EP231">
        <v>2.1244200000000002</v>
      </c>
      <c r="EQ231">
        <v>7.8577499999999995E-2</v>
      </c>
      <c r="ER231">
        <v>0</v>
      </c>
      <c r="ES231">
        <v>33.6967</v>
      </c>
      <c r="ET231">
        <v>999.9</v>
      </c>
      <c r="EU231">
        <v>64.7</v>
      </c>
      <c r="EV231">
        <v>38.700000000000003</v>
      </c>
      <c r="EW231">
        <v>44.199399999999997</v>
      </c>
      <c r="EX231">
        <v>57.387500000000003</v>
      </c>
      <c r="EY231">
        <v>-2.6602600000000001</v>
      </c>
      <c r="EZ231">
        <v>2</v>
      </c>
      <c r="FA231">
        <v>0.75668400000000002</v>
      </c>
      <c r="FB231">
        <v>1.8622700000000001</v>
      </c>
      <c r="FC231">
        <v>20.256900000000002</v>
      </c>
      <c r="FD231">
        <v>5.2151899999999998</v>
      </c>
      <c r="FE231">
        <v>12.0099</v>
      </c>
      <c r="FF231">
        <v>4.9856499999999997</v>
      </c>
      <c r="FG231">
        <v>3.2845</v>
      </c>
      <c r="FH231">
        <v>8054.8</v>
      </c>
      <c r="FI231">
        <v>9999</v>
      </c>
      <c r="FJ231">
        <v>9999</v>
      </c>
      <c r="FK231">
        <v>562.4</v>
      </c>
      <c r="FL231">
        <v>1.8658399999999999</v>
      </c>
      <c r="FM231">
        <v>1.86225</v>
      </c>
      <c r="FN231">
        <v>1.86432</v>
      </c>
      <c r="FO231">
        <v>1.86036</v>
      </c>
      <c r="FP231">
        <v>1.86111</v>
      </c>
      <c r="FQ231">
        <v>1.8602000000000001</v>
      </c>
      <c r="FR231">
        <v>1.86189</v>
      </c>
      <c r="FS231">
        <v>1.8585100000000001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-0.94</v>
      </c>
      <c r="GH231">
        <v>0.21929999999999999</v>
      </c>
      <c r="GI231">
        <v>-1.0539319262819791</v>
      </c>
      <c r="GJ231">
        <v>-4.1205714796583209E-4</v>
      </c>
      <c r="GK231">
        <v>7.7744911336874259E-7</v>
      </c>
      <c r="GL231">
        <v>-3.0144991668536769E-10</v>
      </c>
      <c r="GM231">
        <v>-0.1266511706023529</v>
      </c>
      <c r="GN231">
        <v>4.3598202540073173E-3</v>
      </c>
      <c r="GO231">
        <v>2.9285056325319391E-4</v>
      </c>
      <c r="GP231">
        <v>-4.5385929978810709E-6</v>
      </c>
      <c r="GQ231">
        <v>2</v>
      </c>
      <c r="GR231">
        <v>2069</v>
      </c>
      <c r="GS231">
        <v>4</v>
      </c>
      <c r="GT231">
        <v>38</v>
      </c>
      <c r="GU231">
        <v>21.2</v>
      </c>
      <c r="GV231">
        <v>21.3</v>
      </c>
      <c r="GW231">
        <v>3.7390099999999999</v>
      </c>
      <c r="GX231">
        <v>2.5427200000000001</v>
      </c>
      <c r="GY231">
        <v>2.04834</v>
      </c>
      <c r="GZ231">
        <v>2.6220699999999999</v>
      </c>
      <c r="HA231">
        <v>2.1972700000000001</v>
      </c>
      <c r="HB231">
        <v>2.3559600000000001</v>
      </c>
      <c r="HC231">
        <v>43.371899999999997</v>
      </c>
      <c r="HD231">
        <v>16.233499999999999</v>
      </c>
      <c r="HE231">
        <v>18</v>
      </c>
      <c r="HF231">
        <v>653.47400000000005</v>
      </c>
      <c r="HG231">
        <v>730.68600000000004</v>
      </c>
      <c r="HH231">
        <v>30.9986</v>
      </c>
      <c r="HI231">
        <v>36.715400000000002</v>
      </c>
      <c r="HJ231">
        <v>29.999500000000001</v>
      </c>
      <c r="HK231">
        <v>36.512799999999999</v>
      </c>
      <c r="HL231">
        <v>36.474299999999999</v>
      </c>
      <c r="HM231">
        <v>74.773099999999999</v>
      </c>
      <c r="HN231">
        <v>15.6035</v>
      </c>
      <c r="HO231">
        <v>100</v>
      </c>
      <c r="HP231">
        <v>31</v>
      </c>
      <c r="HQ231">
        <v>1441.76</v>
      </c>
      <c r="HR231">
        <v>38.711399999999998</v>
      </c>
      <c r="HS231">
        <v>98.755600000000001</v>
      </c>
      <c r="HT231">
        <v>98.166200000000003</v>
      </c>
    </row>
    <row r="232" spans="1:228" x14ac:dyDescent="0.2">
      <c r="A232">
        <v>217</v>
      </c>
      <c r="B232">
        <v>1665770628.5999999</v>
      </c>
      <c r="C232">
        <v>862.5</v>
      </c>
      <c r="D232" t="s">
        <v>793</v>
      </c>
      <c r="E232" t="s">
        <v>794</v>
      </c>
      <c r="F232">
        <v>4</v>
      </c>
      <c r="G232">
        <v>1665770626.5999999</v>
      </c>
      <c r="H232">
        <f t="shared" si="102"/>
        <v>2.8485036525579703E-4</v>
      </c>
      <c r="I232">
        <f t="shared" si="103"/>
        <v>0.28485036525579704</v>
      </c>
      <c r="J232">
        <f t="shared" si="104"/>
        <v>3.910808425277017</v>
      </c>
      <c r="K232">
        <f t="shared" si="105"/>
        <v>1421.3928571428571</v>
      </c>
      <c r="L232">
        <f t="shared" si="106"/>
        <v>1007.2818908806851</v>
      </c>
      <c r="M232">
        <f t="shared" si="107"/>
        <v>102.04110275263881</v>
      </c>
      <c r="N232">
        <f t="shared" si="108"/>
        <v>143.99196084104079</v>
      </c>
      <c r="O232">
        <f t="shared" si="109"/>
        <v>1.6493266785110147E-2</v>
      </c>
      <c r="P232">
        <f t="shared" si="110"/>
        <v>2.7677528796886168</v>
      </c>
      <c r="Q232">
        <f t="shared" si="111"/>
        <v>1.6438858655619143E-2</v>
      </c>
      <c r="R232">
        <f t="shared" si="112"/>
        <v>1.0279159975476543E-2</v>
      </c>
      <c r="S232">
        <f t="shared" si="113"/>
        <v>226.13176423663961</v>
      </c>
      <c r="T232">
        <f t="shared" si="114"/>
        <v>36.309011698602333</v>
      </c>
      <c r="U232">
        <f t="shared" si="115"/>
        <v>34.971671428571433</v>
      </c>
      <c r="V232">
        <f t="shared" si="116"/>
        <v>5.6395165515929229</v>
      </c>
      <c r="W232">
        <f t="shared" si="117"/>
        <v>70.281789358121245</v>
      </c>
      <c r="X232">
        <f t="shared" si="118"/>
        <v>3.9673777651938615</v>
      </c>
      <c r="Y232">
        <f t="shared" si="119"/>
        <v>5.6449583902567797</v>
      </c>
      <c r="Z232">
        <f t="shared" si="120"/>
        <v>1.6721387863990613</v>
      </c>
      <c r="AA232">
        <f t="shared" si="121"/>
        <v>-12.561901107780649</v>
      </c>
      <c r="AB232">
        <f t="shared" si="122"/>
        <v>2.5984742667335885</v>
      </c>
      <c r="AC232">
        <f t="shared" si="123"/>
        <v>0.21921560304873061</v>
      </c>
      <c r="AD232">
        <f t="shared" si="124"/>
        <v>216.38755299864127</v>
      </c>
      <c r="AE232">
        <f t="shared" si="125"/>
        <v>13.845409189247494</v>
      </c>
      <c r="AF232">
        <f t="shared" si="126"/>
        <v>0.37240556262129915</v>
      </c>
      <c r="AG232">
        <f t="shared" si="127"/>
        <v>3.910808425277017</v>
      </c>
      <c r="AH232">
        <v>1492.1170314960759</v>
      </c>
      <c r="AI232">
        <v>1481.768242424243</v>
      </c>
      <c r="AJ232">
        <v>1.631571187684778</v>
      </c>
      <c r="AK232">
        <v>66.492370730990942</v>
      </c>
      <c r="AL232">
        <f t="shared" si="128"/>
        <v>0.28485036525579704</v>
      </c>
      <c r="AM232">
        <v>38.862009436609057</v>
      </c>
      <c r="AN232">
        <v>39.152695604395639</v>
      </c>
      <c r="AO232">
        <v>-7.1862944034581178E-3</v>
      </c>
      <c r="AP232">
        <v>87.124668143058287</v>
      </c>
      <c r="AQ232">
        <v>36</v>
      </c>
      <c r="AR232">
        <v>6</v>
      </c>
      <c r="AS232">
        <f t="shared" si="129"/>
        <v>1</v>
      </c>
      <c r="AT232">
        <f t="shared" si="130"/>
        <v>0</v>
      </c>
      <c r="AU232">
        <f t="shared" si="131"/>
        <v>47034.790575800558</v>
      </c>
      <c r="AV232">
        <f t="shared" si="132"/>
        <v>1200.0742857142859</v>
      </c>
      <c r="AW232">
        <f t="shared" si="133"/>
        <v>1025.9898135941141</v>
      </c>
      <c r="AX232">
        <f t="shared" si="134"/>
        <v>0.85493858655878419</v>
      </c>
      <c r="AY232">
        <f t="shared" si="135"/>
        <v>0.18843147205845318</v>
      </c>
      <c r="AZ232">
        <v>6</v>
      </c>
      <c r="BA232">
        <v>0.5</v>
      </c>
      <c r="BB232" t="s">
        <v>355</v>
      </c>
      <c r="BC232">
        <v>2</v>
      </c>
      <c r="BD232" t="b">
        <v>1</v>
      </c>
      <c r="BE232">
        <v>1665770626.5999999</v>
      </c>
      <c r="BF232">
        <v>1421.3928571428571</v>
      </c>
      <c r="BG232">
        <v>1434.6614285714279</v>
      </c>
      <c r="BH232">
        <v>39.163314285714293</v>
      </c>
      <c r="BI232">
        <v>38.833028571428578</v>
      </c>
      <c r="BJ232">
        <v>1422.325714285714</v>
      </c>
      <c r="BK232">
        <v>38.94408571428572</v>
      </c>
      <c r="BL232">
        <v>650.02071428571435</v>
      </c>
      <c r="BM232">
        <v>101.2032857142857</v>
      </c>
      <c r="BN232">
        <v>0.10013657142857139</v>
      </c>
      <c r="BO232">
        <v>34.989085714285707</v>
      </c>
      <c r="BP232">
        <v>34.971671428571433</v>
      </c>
      <c r="BQ232">
        <v>999.89999999999986</v>
      </c>
      <c r="BR232">
        <v>0</v>
      </c>
      <c r="BS232">
        <v>0</v>
      </c>
      <c r="BT232">
        <v>8996.6985714285711</v>
      </c>
      <c r="BU232">
        <v>0</v>
      </c>
      <c r="BV232">
        <v>1857.9485714285711</v>
      </c>
      <c r="BW232">
        <v>-13.26992857142857</v>
      </c>
      <c r="BX232">
        <v>1479.325714285714</v>
      </c>
      <c r="BY232">
        <v>1492.6257142857139</v>
      </c>
      <c r="BZ232">
        <v>0.33028685714285722</v>
      </c>
      <c r="CA232">
        <v>1434.6614285714279</v>
      </c>
      <c r="CB232">
        <v>38.833028571428578</v>
      </c>
      <c r="CC232">
        <v>3.9634685714285709</v>
      </c>
      <c r="CD232">
        <v>3.93004</v>
      </c>
      <c r="CE232">
        <v>28.74785714285715</v>
      </c>
      <c r="CF232">
        <v>28.601842857142859</v>
      </c>
      <c r="CG232">
        <v>1200.0742857142859</v>
      </c>
      <c r="CH232">
        <v>0.49996457142857142</v>
      </c>
      <c r="CI232">
        <v>0.50003542857142846</v>
      </c>
      <c r="CJ232">
        <v>0</v>
      </c>
      <c r="CK232">
        <v>1108.8242857142859</v>
      </c>
      <c r="CL232">
        <v>4.9990899999999998</v>
      </c>
      <c r="CM232">
        <v>13690.72857142857</v>
      </c>
      <c r="CN232">
        <v>9558.3285714285721</v>
      </c>
      <c r="CO232">
        <v>46.571000000000012</v>
      </c>
      <c r="CP232">
        <v>49.311999999999998</v>
      </c>
      <c r="CQ232">
        <v>47.561999999999998</v>
      </c>
      <c r="CR232">
        <v>47.875</v>
      </c>
      <c r="CS232">
        <v>47.955000000000013</v>
      </c>
      <c r="CT232">
        <v>597.49428571428575</v>
      </c>
      <c r="CU232">
        <v>597.58000000000004</v>
      </c>
      <c r="CV232">
        <v>0</v>
      </c>
      <c r="CW232">
        <v>1665770634.2</v>
      </c>
      <c r="CX232">
        <v>0</v>
      </c>
      <c r="CY232">
        <v>1665769350.0999999</v>
      </c>
      <c r="CZ232" t="s">
        <v>356</v>
      </c>
      <c r="DA232">
        <v>1665769350.0999999</v>
      </c>
      <c r="DB232">
        <v>1665769349.0999999</v>
      </c>
      <c r="DC232">
        <v>11</v>
      </c>
      <c r="DD232">
        <v>-2.3E-2</v>
      </c>
      <c r="DE232">
        <v>-8.9999999999999993E-3</v>
      </c>
      <c r="DF232">
        <v>-1.113</v>
      </c>
      <c r="DG232">
        <v>0.21099999999999999</v>
      </c>
      <c r="DH232">
        <v>415</v>
      </c>
      <c r="DI232">
        <v>39</v>
      </c>
      <c r="DJ232">
        <v>0.32</v>
      </c>
      <c r="DK232">
        <v>0.12</v>
      </c>
      <c r="DL232">
        <v>-13.399285000000001</v>
      </c>
      <c r="DM232">
        <v>-0.50364652908063123</v>
      </c>
      <c r="DN232">
        <v>0.15088844645962801</v>
      </c>
      <c r="DO232">
        <v>0</v>
      </c>
      <c r="DP232">
        <v>0.27431470000000002</v>
      </c>
      <c r="DQ232">
        <v>0.31287750844277701</v>
      </c>
      <c r="DR232">
        <v>3.4497577817290299E-2</v>
      </c>
      <c r="DS232">
        <v>0</v>
      </c>
      <c r="DT232">
        <v>0</v>
      </c>
      <c r="DU232">
        <v>0</v>
      </c>
      <c r="DV232">
        <v>0</v>
      </c>
      <c r="DW232">
        <v>-1</v>
      </c>
      <c r="DX232">
        <v>0</v>
      </c>
      <c r="DY232">
        <v>2</v>
      </c>
      <c r="DZ232" t="s">
        <v>363</v>
      </c>
      <c r="EA232">
        <v>3.2933400000000002</v>
      </c>
      <c r="EB232">
        <v>2.6253000000000002</v>
      </c>
      <c r="EC232">
        <v>0.23121900000000001</v>
      </c>
      <c r="ED232">
        <v>0.23094899999999999</v>
      </c>
      <c r="EE232">
        <v>0.152112</v>
      </c>
      <c r="EF232">
        <v>0.14965999999999999</v>
      </c>
      <c r="EG232">
        <v>23156.1</v>
      </c>
      <c r="EH232">
        <v>23618.799999999999</v>
      </c>
      <c r="EI232">
        <v>28052</v>
      </c>
      <c r="EJ232">
        <v>29597.1</v>
      </c>
      <c r="EK232">
        <v>32678.3</v>
      </c>
      <c r="EL232">
        <v>34982.199999999997</v>
      </c>
      <c r="EM232">
        <v>39533.599999999999</v>
      </c>
      <c r="EN232">
        <v>42353.5</v>
      </c>
      <c r="EO232">
        <v>2.1182799999999999</v>
      </c>
      <c r="EP232">
        <v>2.1246200000000002</v>
      </c>
      <c r="EQ232">
        <v>7.9780799999999999E-2</v>
      </c>
      <c r="ER232">
        <v>0</v>
      </c>
      <c r="ES232">
        <v>33.681600000000003</v>
      </c>
      <c r="ET232">
        <v>999.9</v>
      </c>
      <c r="EU232">
        <v>64.7</v>
      </c>
      <c r="EV232">
        <v>38.700000000000003</v>
      </c>
      <c r="EW232">
        <v>44.205599999999997</v>
      </c>
      <c r="EX232">
        <v>57.477499999999999</v>
      </c>
      <c r="EY232">
        <v>-2.6602600000000001</v>
      </c>
      <c r="EZ232">
        <v>2</v>
      </c>
      <c r="FA232">
        <v>0.75610299999999997</v>
      </c>
      <c r="FB232">
        <v>1.8591200000000001</v>
      </c>
      <c r="FC232">
        <v>20.256699999999999</v>
      </c>
      <c r="FD232">
        <v>5.21549</v>
      </c>
      <c r="FE232">
        <v>12.0099</v>
      </c>
      <c r="FF232">
        <v>4.9859</v>
      </c>
      <c r="FG232">
        <v>3.2846500000000001</v>
      </c>
      <c r="FH232">
        <v>8054.8</v>
      </c>
      <c r="FI232">
        <v>9999</v>
      </c>
      <c r="FJ232">
        <v>9999</v>
      </c>
      <c r="FK232">
        <v>562.4</v>
      </c>
      <c r="FL232">
        <v>1.8658600000000001</v>
      </c>
      <c r="FM232">
        <v>1.8622300000000001</v>
      </c>
      <c r="FN232">
        <v>1.86432</v>
      </c>
      <c r="FO232">
        <v>1.86036</v>
      </c>
      <c r="FP232">
        <v>1.86111</v>
      </c>
      <c r="FQ232">
        <v>1.8602000000000001</v>
      </c>
      <c r="FR232">
        <v>1.86189</v>
      </c>
      <c r="FS232">
        <v>1.8585100000000001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-0.93</v>
      </c>
      <c r="GH232">
        <v>0.21909999999999999</v>
      </c>
      <c r="GI232">
        <v>-1.0539319262819791</v>
      </c>
      <c r="GJ232">
        <v>-4.1205714796583209E-4</v>
      </c>
      <c r="GK232">
        <v>7.7744911336874259E-7</v>
      </c>
      <c r="GL232">
        <v>-3.0144991668536769E-10</v>
      </c>
      <c r="GM232">
        <v>-0.1266511706023529</v>
      </c>
      <c r="GN232">
        <v>4.3598202540073173E-3</v>
      </c>
      <c r="GO232">
        <v>2.9285056325319391E-4</v>
      </c>
      <c r="GP232">
        <v>-4.5385929978810709E-6</v>
      </c>
      <c r="GQ232">
        <v>2</v>
      </c>
      <c r="GR232">
        <v>2069</v>
      </c>
      <c r="GS232">
        <v>4</v>
      </c>
      <c r="GT232">
        <v>38</v>
      </c>
      <c r="GU232">
        <v>21.3</v>
      </c>
      <c r="GV232">
        <v>21.3</v>
      </c>
      <c r="GW232">
        <v>3.75244</v>
      </c>
      <c r="GX232">
        <v>2.5524900000000001</v>
      </c>
      <c r="GY232">
        <v>2.04834</v>
      </c>
      <c r="GZ232">
        <v>2.6220699999999999</v>
      </c>
      <c r="HA232">
        <v>2.1972700000000001</v>
      </c>
      <c r="HB232">
        <v>2.3290999999999999</v>
      </c>
      <c r="HC232">
        <v>43.371899999999997</v>
      </c>
      <c r="HD232">
        <v>16.224699999999999</v>
      </c>
      <c r="HE232">
        <v>18</v>
      </c>
      <c r="HF232">
        <v>653.745</v>
      </c>
      <c r="HG232">
        <v>730.82899999999995</v>
      </c>
      <c r="HH232">
        <v>30.998899999999999</v>
      </c>
      <c r="HI232">
        <v>36.710099999999997</v>
      </c>
      <c r="HJ232">
        <v>29.999500000000001</v>
      </c>
      <c r="HK232">
        <v>36.507800000000003</v>
      </c>
      <c r="HL232">
        <v>36.470100000000002</v>
      </c>
      <c r="HM232">
        <v>75.042100000000005</v>
      </c>
      <c r="HN232">
        <v>15.6035</v>
      </c>
      <c r="HO232">
        <v>100</v>
      </c>
      <c r="HP232">
        <v>31</v>
      </c>
      <c r="HQ232">
        <v>1448.46</v>
      </c>
      <c r="HR232">
        <v>38.7012</v>
      </c>
      <c r="HS232">
        <v>98.755300000000005</v>
      </c>
      <c r="HT232">
        <v>98.167400000000001</v>
      </c>
    </row>
    <row r="233" spans="1:228" x14ac:dyDescent="0.2">
      <c r="A233">
        <v>218</v>
      </c>
      <c r="B233">
        <v>1665770632.5999999</v>
      </c>
      <c r="C233">
        <v>866.5</v>
      </c>
      <c r="D233" t="s">
        <v>795</v>
      </c>
      <c r="E233" t="s">
        <v>796</v>
      </c>
      <c r="F233">
        <v>4</v>
      </c>
      <c r="G233">
        <v>1665770630.2874999</v>
      </c>
      <c r="H233">
        <f t="shared" si="102"/>
        <v>3.0958889975006749E-4</v>
      </c>
      <c r="I233">
        <f t="shared" si="103"/>
        <v>0.30958889975006748</v>
      </c>
      <c r="J233">
        <f t="shared" si="104"/>
        <v>3.4183482646317667</v>
      </c>
      <c r="K233">
        <f t="shared" si="105"/>
        <v>1427.36375</v>
      </c>
      <c r="L233">
        <f t="shared" si="106"/>
        <v>1085.9592712335773</v>
      </c>
      <c r="M233">
        <f t="shared" si="107"/>
        <v>110.01214208389305</v>
      </c>
      <c r="N233">
        <f t="shared" si="108"/>
        <v>144.59782040630841</v>
      </c>
      <c r="O233">
        <f t="shared" si="109"/>
        <v>1.7898392660062615E-2</v>
      </c>
      <c r="P233">
        <f t="shared" si="110"/>
        <v>2.7645714588683714</v>
      </c>
      <c r="Q233">
        <f t="shared" si="111"/>
        <v>1.7834265161209777E-2</v>
      </c>
      <c r="R233">
        <f t="shared" si="112"/>
        <v>1.1152158087729036E-2</v>
      </c>
      <c r="S233">
        <f t="shared" si="113"/>
        <v>226.11831786134329</v>
      </c>
      <c r="T233">
        <f t="shared" si="114"/>
        <v>36.298423905919691</v>
      </c>
      <c r="U233">
        <f t="shared" si="115"/>
        <v>34.969850000000001</v>
      </c>
      <c r="V233">
        <f t="shared" si="116"/>
        <v>5.6389476317831546</v>
      </c>
      <c r="W233">
        <f t="shared" si="117"/>
        <v>70.23732877908256</v>
      </c>
      <c r="X233">
        <f t="shared" si="118"/>
        <v>3.9637349423697468</v>
      </c>
      <c r="Y233">
        <f t="shared" si="119"/>
        <v>5.6433452286274735</v>
      </c>
      <c r="Z233">
        <f t="shared" si="120"/>
        <v>1.6752126894134078</v>
      </c>
      <c r="AA233">
        <f t="shared" si="121"/>
        <v>-13.652870478977976</v>
      </c>
      <c r="AB233">
        <f t="shared" si="122"/>
        <v>2.0977883391036958</v>
      </c>
      <c r="AC233">
        <f t="shared" si="123"/>
        <v>0.17717377211962454</v>
      </c>
      <c r="AD233">
        <f t="shared" si="124"/>
        <v>214.74040949358863</v>
      </c>
      <c r="AE233">
        <f t="shared" si="125"/>
        <v>13.973950467471459</v>
      </c>
      <c r="AF233">
        <f t="shared" si="126"/>
        <v>0.40449356500705186</v>
      </c>
      <c r="AG233">
        <f t="shared" si="127"/>
        <v>3.4183482646317667</v>
      </c>
      <c r="AH233">
        <v>1498.9395246806539</v>
      </c>
      <c r="AI233">
        <v>1488.628727272727</v>
      </c>
      <c r="AJ233">
        <v>1.7392764697524179</v>
      </c>
      <c r="AK233">
        <v>66.492370730990942</v>
      </c>
      <c r="AL233">
        <f t="shared" si="128"/>
        <v>0.30958889975006748</v>
      </c>
      <c r="AM233">
        <v>38.786928061435788</v>
      </c>
      <c r="AN233">
        <v>39.105572527472553</v>
      </c>
      <c r="AO233">
        <v>-8.3213960037323009E-3</v>
      </c>
      <c r="AP233">
        <v>87.124668143058287</v>
      </c>
      <c r="AQ233">
        <v>36</v>
      </c>
      <c r="AR233">
        <v>6</v>
      </c>
      <c r="AS233">
        <f t="shared" si="129"/>
        <v>1</v>
      </c>
      <c r="AT233">
        <f t="shared" si="130"/>
        <v>0</v>
      </c>
      <c r="AU233">
        <f t="shared" si="131"/>
        <v>46948.634653392684</v>
      </c>
      <c r="AV233">
        <f t="shared" si="132"/>
        <v>1200.0050000000001</v>
      </c>
      <c r="AW233">
        <f t="shared" si="133"/>
        <v>1025.9303760939601</v>
      </c>
      <c r="AX233">
        <f t="shared" si="134"/>
        <v>0.85493841783489244</v>
      </c>
      <c r="AY233">
        <f t="shared" si="135"/>
        <v>0.18843114642134262</v>
      </c>
      <c r="AZ233">
        <v>6</v>
      </c>
      <c r="BA233">
        <v>0.5</v>
      </c>
      <c r="BB233" t="s">
        <v>355</v>
      </c>
      <c r="BC233">
        <v>2</v>
      </c>
      <c r="BD233" t="b">
        <v>1</v>
      </c>
      <c r="BE233">
        <v>1665770630.2874999</v>
      </c>
      <c r="BF233">
        <v>1427.36375</v>
      </c>
      <c r="BG233">
        <v>1440.7950000000001</v>
      </c>
      <c r="BH233">
        <v>39.127087500000002</v>
      </c>
      <c r="BI233">
        <v>38.768337500000001</v>
      </c>
      <c r="BJ233">
        <v>1428.2987499999999</v>
      </c>
      <c r="BK233">
        <v>38.908099999999997</v>
      </c>
      <c r="BL233">
        <v>650.03525000000002</v>
      </c>
      <c r="BM233">
        <v>101.203875</v>
      </c>
      <c r="BN233">
        <v>0.10023925</v>
      </c>
      <c r="BO233">
        <v>34.983924999999999</v>
      </c>
      <c r="BP233">
        <v>34.969850000000001</v>
      </c>
      <c r="BQ233">
        <v>999.9</v>
      </c>
      <c r="BR233">
        <v>0</v>
      </c>
      <c r="BS233">
        <v>0</v>
      </c>
      <c r="BT233">
        <v>8979.7649999999994</v>
      </c>
      <c r="BU233">
        <v>0</v>
      </c>
      <c r="BV233">
        <v>1857.76125</v>
      </c>
      <c r="BW233">
        <v>-13.4311375</v>
      </c>
      <c r="BX233">
        <v>1485.4849999999999</v>
      </c>
      <c r="BY233">
        <v>1498.90625</v>
      </c>
      <c r="BZ233">
        <v>0.35875312500000001</v>
      </c>
      <c r="CA233">
        <v>1440.7950000000001</v>
      </c>
      <c r="CB233">
        <v>38.768337500000001</v>
      </c>
      <c r="CC233">
        <v>3.9598149999999999</v>
      </c>
      <c r="CD233">
        <v>3.9235074999999999</v>
      </c>
      <c r="CE233">
        <v>28.731974999999998</v>
      </c>
      <c r="CF233">
        <v>28.5731875</v>
      </c>
      <c r="CG233">
        <v>1200.0050000000001</v>
      </c>
      <c r="CH233">
        <v>0.49996849999999998</v>
      </c>
      <c r="CI233">
        <v>0.50003149999999996</v>
      </c>
      <c r="CJ233">
        <v>0</v>
      </c>
      <c r="CK233">
        <v>1108.79375</v>
      </c>
      <c r="CL233">
        <v>4.9990899999999998</v>
      </c>
      <c r="CM233">
        <v>13690.0625</v>
      </c>
      <c r="CN233">
        <v>9557.7937500000007</v>
      </c>
      <c r="CO233">
        <v>46.561999999999998</v>
      </c>
      <c r="CP233">
        <v>49.311999999999998</v>
      </c>
      <c r="CQ233">
        <v>47.530999999999999</v>
      </c>
      <c r="CR233">
        <v>47.875</v>
      </c>
      <c r="CS233">
        <v>47.944875000000003</v>
      </c>
      <c r="CT233">
        <v>597.46624999999995</v>
      </c>
      <c r="CU233">
        <v>597.53874999999994</v>
      </c>
      <c r="CV233">
        <v>0</v>
      </c>
      <c r="CW233">
        <v>1665770637.8</v>
      </c>
      <c r="CX233">
        <v>0</v>
      </c>
      <c r="CY233">
        <v>1665769350.0999999</v>
      </c>
      <c r="CZ233" t="s">
        <v>356</v>
      </c>
      <c r="DA233">
        <v>1665769350.0999999</v>
      </c>
      <c r="DB233">
        <v>1665769349.0999999</v>
      </c>
      <c r="DC233">
        <v>11</v>
      </c>
      <c r="DD233">
        <v>-2.3E-2</v>
      </c>
      <c r="DE233">
        <v>-8.9999999999999993E-3</v>
      </c>
      <c r="DF233">
        <v>-1.113</v>
      </c>
      <c r="DG233">
        <v>0.21099999999999999</v>
      </c>
      <c r="DH233">
        <v>415</v>
      </c>
      <c r="DI233">
        <v>39</v>
      </c>
      <c r="DJ233">
        <v>0.32</v>
      </c>
      <c r="DK233">
        <v>0.12</v>
      </c>
      <c r="DL233">
        <v>-13.439617500000001</v>
      </c>
      <c r="DM233">
        <v>0.10723114446531939</v>
      </c>
      <c r="DN233">
        <v>0.12606327753850449</v>
      </c>
      <c r="DO233">
        <v>0</v>
      </c>
      <c r="DP233">
        <v>0.29649487499999999</v>
      </c>
      <c r="DQ233">
        <v>0.44787225140712938</v>
      </c>
      <c r="DR233">
        <v>4.4821369547453298E-2</v>
      </c>
      <c r="DS233">
        <v>0</v>
      </c>
      <c r="DT233">
        <v>0</v>
      </c>
      <c r="DU233">
        <v>0</v>
      </c>
      <c r="DV233">
        <v>0</v>
      </c>
      <c r="DW233">
        <v>-1</v>
      </c>
      <c r="DX233">
        <v>0</v>
      </c>
      <c r="DY233">
        <v>2</v>
      </c>
      <c r="DZ233" t="s">
        <v>363</v>
      </c>
      <c r="EA233">
        <v>3.2932899999999998</v>
      </c>
      <c r="EB233">
        <v>2.6251500000000001</v>
      </c>
      <c r="EC233">
        <v>0.23187199999999999</v>
      </c>
      <c r="ED233">
        <v>0.23158999999999999</v>
      </c>
      <c r="EE233">
        <v>0.152001</v>
      </c>
      <c r="EF233">
        <v>0.14958299999999999</v>
      </c>
      <c r="EG233">
        <v>23137</v>
      </c>
      <c r="EH233">
        <v>23599.200000000001</v>
      </c>
      <c r="EI233">
        <v>28052.799999999999</v>
      </c>
      <c r="EJ233">
        <v>29597.3</v>
      </c>
      <c r="EK233">
        <v>32683.5</v>
      </c>
      <c r="EL233">
        <v>34985.699999999997</v>
      </c>
      <c r="EM233">
        <v>39534.6</v>
      </c>
      <c r="EN233">
        <v>42353.8</v>
      </c>
      <c r="EO233">
        <v>2.11835</v>
      </c>
      <c r="EP233">
        <v>2.1246800000000001</v>
      </c>
      <c r="EQ233">
        <v>8.0574300000000001E-2</v>
      </c>
      <c r="ER233">
        <v>0</v>
      </c>
      <c r="ES233">
        <v>33.665700000000001</v>
      </c>
      <c r="ET233">
        <v>999.9</v>
      </c>
      <c r="EU233">
        <v>64.8</v>
      </c>
      <c r="EV233">
        <v>38.700000000000003</v>
      </c>
      <c r="EW233">
        <v>44.27</v>
      </c>
      <c r="EX233">
        <v>57.537500000000001</v>
      </c>
      <c r="EY233">
        <v>-2.7003200000000001</v>
      </c>
      <c r="EZ233">
        <v>2</v>
      </c>
      <c r="FA233">
        <v>0.75549500000000003</v>
      </c>
      <c r="FB233">
        <v>1.85592</v>
      </c>
      <c r="FC233">
        <v>20.256699999999999</v>
      </c>
      <c r="FD233">
        <v>5.2142900000000001</v>
      </c>
      <c r="FE233">
        <v>12.0099</v>
      </c>
      <c r="FF233">
        <v>4.9851999999999999</v>
      </c>
      <c r="FG233">
        <v>3.2845499999999999</v>
      </c>
      <c r="FH233">
        <v>8054.8</v>
      </c>
      <c r="FI233">
        <v>9999</v>
      </c>
      <c r="FJ233">
        <v>9999</v>
      </c>
      <c r="FK233">
        <v>562.4</v>
      </c>
      <c r="FL233">
        <v>1.86585</v>
      </c>
      <c r="FM233">
        <v>1.8622000000000001</v>
      </c>
      <c r="FN233">
        <v>1.86432</v>
      </c>
      <c r="FO233">
        <v>1.8603499999999999</v>
      </c>
      <c r="FP233">
        <v>1.86111</v>
      </c>
      <c r="FQ233">
        <v>1.8601799999999999</v>
      </c>
      <c r="FR233">
        <v>1.86188</v>
      </c>
      <c r="FS233">
        <v>1.8585100000000001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-0.93</v>
      </c>
      <c r="GH233">
        <v>0.21879999999999999</v>
      </c>
      <c r="GI233">
        <v>-1.0539319262819791</v>
      </c>
      <c r="GJ233">
        <v>-4.1205714796583209E-4</v>
      </c>
      <c r="GK233">
        <v>7.7744911336874259E-7</v>
      </c>
      <c r="GL233">
        <v>-3.0144991668536769E-10</v>
      </c>
      <c r="GM233">
        <v>-0.1266511706023529</v>
      </c>
      <c r="GN233">
        <v>4.3598202540073173E-3</v>
      </c>
      <c r="GO233">
        <v>2.9285056325319391E-4</v>
      </c>
      <c r="GP233">
        <v>-4.5385929978810709E-6</v>
      </c>
      <c r="GQ233">
        <v>2</v>
      </c>
      <c r="GR233">
        <v>2069</v>
      </c>
      <c r="GS233">
        <v>4</v>
      </c>
      <c r="GT233">
        <v>38</v>
      </c>
      <c r="GU233">
        <v>21.4</v>
      </c>
      <c r="GV233">
        <v>21.4</v>
      </c>
      <c r="GW233">
        <v>3.7658700000000001</v>
      </c>
      <c r="GX233">
        <v>2.5500500000000001</v>
      </c>
      <c r="GY233">
        <v>2.04834</v>
      </c>
      <c r="GZ233">
        <v>2.6220699999999999</v>
      </c>
      <c r="HA233">
        <v>2.1972700000000001</v>
      </c>
      <c r="HB233">
        <v>2.33521</v>
      </c>
      <c r="HC233">
        <v>43.371899999999997</v>
      </c>
      <c r="HD233">
        <v>16.233499999999999</v>
      </c>
      <c r="HE233">
        <v>18</v>
      </c>
      <c r="HF233">
        <v>653.76400000000001</v>
      </c>
      <c r="HG233">
        <v>730.82</v>
      </c>
      <c r="HH233">
        <v>30.999099999999999</v>
      </c>
      <c r="HI233">
        <v>36.703299999999999</v>
      </c>
      <c r="HJ233">
        <v>29.999400000000001</v>
      </c>
      <c r="HK233">
        <v>36.503500000000003</v>
      </c>
      <c r="HL233">
        <v>36.4651</v>
      </c>
      <c r="HM233">
        <v>75.313400000000001</v>
      </c>
      <c r="HN233">
        <v>15.6035</v>
      </c>
      <c r="HO233">
        <v>100</v>
      </c>
      <c r="HP233">
        <v>31</v>
      </c>
      <c r="HQ233">
        <v>1455.15</v>
      </c>
      <c r="HR233">
        <v>38.705599999999997</v>
      </c>
      <c r="HS233">
        <v>98.757900000000006</v>
      </c>
      <c r="HT233">
        <v>98.168000000000006</v>
      </c>
    </row>
    <row r="234" spans="1:228" x14ac:dyDescent="0.2">
      <c r="A234">
        <v>219</v>
      </c>
      <c r="B234">
        <v>1665770636.5999999</v>
      </c>
      <c r="C234">
        <v>870.5</v>
      </c>
      <c r="D234" t="s">
        <v>797</v>
      </c>
      <c r="E234" t="s">
        <v>798</v>
      </c>
      <c r="F234">
        <v>4</v>
      </c>
      <c r="G234">
        <v>1665770634.5999999</v>
      </c>
      <c r="H234">
        <f t="shared" si="102"/>
        <v>2.9223272605033212E-4</v>
      </c>
      <c r="I234">
        <f t="shared" si="103"/>
        <v>0.29223272605033213</v>
      </c>
      <c r="J234">
        <f t="shared" si="104"/>
        <v>3.8758795149641379</v>
      </c>
      <c r="K234">
        <f t="shared" si="105"/>
        <v>1434.5542857142859</v>
      </c>
      <c r="L234">
        <f t="shared" si="106"/>
        <v>1031.7622458340766</v>
      </c>
      <c r="M234">
        <f t="shared" si="107"/>
        <v>104.51956265194288</v>
      </c>
      <c r="N234">
        <f t="shared" si="108"/>
        <v>145.32319548300276</v>
      </c>
      <c r="O234">
        <f t="shared" si="109"/>
        <v>1.6876185429311651E-2</v>
      </c>
      <c r="P234">
        <f t="shared" si="110"/>
        <v>2.7762187265759826</v>
      </c>
      <c r="Q234">
        <f t="shared" si="111"/>
        <v>1.6819399393189959E-2</v>
      </c>
      <c r="R234">
        <f t="shared" si="112"/>
        <v>1.0517210612907569E-2</v>
      </c>
      <c r="S234">
        <f t="shared" si="113"/>
        <v>226.12237809380915</v>
      </c>
      <c r="T234">
        <f t="shared" si="114"/>
        <v>36.295870616758847</v>
      </c>
      <c r="U234">
        <f t="shared" si="115"/>
        <v>34.961300000000001</v>
      </c>
      <c r="V234">
        <f t="shared" si="116"/>
        <v>5.6362777218697007</v>
      </c>
      <c r="W234">
        <f t="shared" si="117"/>
        <v>70.171662536391977</v>
      </c>
      <c r="X234">
        <f t="shared" si="118"/>
        <v>3.9595443441550131</v>
      </c>
      <c r="Y234">
        <f t="shared" si="119"/>
        <v>5.6426543151967357</v>
      </c>
      <c r="Z234">
        <f t="shared" si="120"/>
        <v>1.6767333777146876</v>
      </c>
      <c r="AA234">
        <f t="shared" si="121"/>
        <v>-12.887463218819647</v>
      </c>
      <c r="AB234">
        <f t="shared" si="122"/>
        <v>3.0554368456812262</v>
      </c>
      <c r="AC234">
        <f t="shared" si="123"/>
        <v>0.25695818472658977</v>
      </c>
      <c r="AD234">
        <f t="shared" si="124"/>
        <v>216.5473099053973</v>
      </c>
      <c r="AE234">
        <f t="shared" si="125"/>
        <v>14.042378910919885</v>
      </c>
      <c r="AF234">
        <f t="shared" si="126"/>
        <v>0.37196702256058367</v>
      </c>
      <c r="AG234">
        <f t="shared" si="127"/>
        <v>3.8758795149641379</v>
      </c>
      <c r="AH234">
        <v>1505.887890517381</v>
      </c>
      <c r="AI234">
        <v>1495.4117575757571</v>
      </c>
      <c r="AJ234">
        <v>1.67116577244714</v>
      </c>
      <c r="AK234">
        <v>66.492370730990942</v>
      </c>
      <c r="AL234">
        <f t="shared" si="128"/>
        <v>0.29223272605033213</v>
      </c>
      <c r="AM234">
        <v>38.75826354709509</v>
      </c>
      <c r="AN234">
        <v>39.075480219780232</v>
      </c>
      <c r="AO234">
        <v>-1.0950083582463389E-2</v>
      </c>
      <c r="AP234">
        <v>87.124668143058287</v>
      </c>
      <c r="AQ234">
        <v>36</v>
      </c>
      <c r="AR234">
        <v>6</v>
      </c>
      <c r="AS234">
        <f t="shared" si="129"/>
        <v>1</v>
      </c>
      <c r="AT234">
        <f t="shared" si="130"/>
        <v>0</v>
      </c>
      <c r="AU234">
        <f t="shared" si="131"/>
        <v>47267.535988823394</v>
      </c>
      <c r="AV234">
        <f t="shared" si="132"/>
        <v>1200.024285714285</v>
      </c>
      <c r="AW234">
        <f t="shared" si="133"/>
        <v>1025.9470850226985</v>
      </c>
      <c r="AX234">
        <f t="shared" si="134"/>
        <v>0.85493860185673543</v>
      </c>
      <c r="AY234">
        <f t="shared" si="135"/>
        <v>0.1884315015834995</v>
      </c>
      <c r="AZ234">
        <v>6</v>
      </c>
      <c r="BA234">
        <v>0.5</v>
      </c>
      <c r="BB234" t="s">
        <v>355</v>
      </c>
      <c r="BC234">
        <v>2</v>
      </c>
      <c r="BD234" t="b">
        <v>1</v>
      </c>
      <c r="BE234">
        <v>1665770634.5999999</v>
      </c>
      <c r="BF234">
        <v>1434.5542857142859</v>
      </c>
      <c r="BG234">
        <v>1448.01</v>
      </c>
      <c r="BH234">
        <v>39.086542857142852</v>
      </c>
      <c r="BI234">
        <v>38.75658571428572</v>
      </c>
      <c r="BJ234">
        <v>1435.4914285714281</v>
      </c>
      <c r="BK234">
        <v>38.867814285714289</v>
      </c>
      <c r="BL234">
        <v>649.95371428571423</v>
      </c>
      <c r="BM234">
        <v>101.2024285714286</v>
      </c>
      <c r="BN234">
        <v>9.9555557142857146E-2</v>
      </c>
      <c r="BO234">
        <v>34.98171428571429</v>
      </c>
      <c r="BP234">
        <v>34.961300000000001</v>
      </c>
      <c r="BQ234">
        <v>999.89999999999986</v>
      </c>
      <c r="BR234">
        <v>0</v>
      </c>
      <c r="BS234">
        <v>0</v>
      </c>
      <c r="BT234">
        <v>9041.7871428571416</v>
      </c>
      <c r="BU234">
        <v>0</v>
      </c>
      <c r="BV234">
        <v>1857.748571428571</v>
      </c>
      <c r="BW234">
        <v>-13.452771428571429</v>
      </c>
      <c r="BX234">
        <v>1492.908571428572</v>
      </c>
      <c r="BY234">
        <v>1506.3914285714279</v>
      </c>
      <c r="BZ234">
        <v>0.32994785714285718</v>
      </c>
      <c r="CA234">
        <v>1448.01</v>
      </c>
      <c r="CB234">
        <v>38.75658571428572</v>
      </c>
      <c r="CC234">
        <v>3.955654285714286</v>
      </c>
      <c r="CD234">
        <v>3.9222642857142862</v>
      </c>
      <c r="CE234">
        <v>28.713842857142851</v>
      </c>
      <c r="CF234">
        <v>28.567714285714288</v>
      </c>
      <c r="CG234">
        <v>1200.024285714285</v>
      </c>
      <c r="CH234">
        <v>0.49996442857142848</v>
      </c>
      <c r="CI234">
        <v>0.50003557142857136</v>
      </c>
      <c r="CJ234">
        <v>0</v>
      </c>
      <c r="CK234">
        <v>1108.964285714286</v>
      </c>
      <c r="CL234">
        <v>4.9990899999999998</v>
      </c>
      <c r="CM234">
        <v>13696.028571428569</v>
      </c>
      <c r="CN234">
        <v>9557.9342857142856</v>
      </c>
      <c r="CO234">
        <v>46.561999999999998</v>
      </c>
      <c r="CP234">
        <v>49.311999999999998</v>
      </c>
      <c r="CQ234">
        <v>47.517714285714291</v>
      </c>
      <c r="CR234">
        <v>47.875</v>
      </c>
      <c r="CS234">
        <v>47.936999999999998</v>
      </c>
      <c r="CT234">
        <v>597.46857142857141</v>
      </c>
      <c r="CU234">
        <v>597.55571428571432</v>
      </c>
      <c r="CV234">
        <v>0</v>
      </c>
      <c r="CW234">
        <v>1665770642</v>
      </c>
      <c r="CX234">
        <v>0</v>
      </c>
      <c r="CY234">
        <v>1665769350.0999999</v>
      </c>
      <c r="CZ234" t="s">
        <v>356</v>
      </c>
      <c r="DA234">
        <v>1665769350.0999999</v>
      </c>
      <c r="DB234">
        <v>1665769349.0999999</v>
      </c>
      <c r="DC234">
        <v>11</v>
      </c>
      <c r="DD234">
        <v>-2.3E-2</v>
      </c>
      <c r="DE234">
        <v>-8.9999999999999993E-3</v>
      </c>
      <c r="DF234">
        <v>-1.113</v>
      </c>
      <c r="DG234">
        <v>0.21099999999999999</v>
      </c>
      <c r="DH234">
        <v>415</v>
      </c>
      <c r="DI234">
        <v>39</v>
      </c>
      <c r="DJ234">
        <v>0.32</v>
      </c>
      <c r="DK234">
        <v>0.12</v>
      </c>
      <c r="DL234">
        <v>-13.449405</v>
      </c>
      <c r="DM234">
        <v>0.53314671669795644</v>
      </c>
      <c r="DN234">
        <v>0.1165726832281046</v>
      </c>
      <c r="DO234">
        <v>0</v>
      </c>
      <c r="DP234">
        <v>0.31553189999999998</v>
      </c>
      <c r="DQ234">
        <v>0.33821714071294517</v>
      </c>
      <c r="DR234">
        <v>3.8320200907484822E-2</v>
      </c>
      <c r="DS234">
        <v>0</v>
      </c>
      <c r="DT234">
        <v>0</v>
      </c>
      <c r="DU234">
        <v>0</v>
      </c>
      <c r="DV234">
        <v>0</v>
      </c>
      <c r="DW234">
        <v>-1</v>
      </c>
      <c r="DX234">
        <v>0</v>
      </c>
      <c r="DY234">
        <v>2</v>
      </c>
      <c r="DZ234" t="s">
        <v>363</v>
      </c>
      <c r="EA234">
        <v>3.29331</v>
      </c>
      <c r="EB234">
        <v>2.62554</v>
      </c>
      <c r="EC234">
        <v>0.232515</v>
      </c>
      <c r="ED234">
        <v>0.23224400000000001</v>
      </c>
      <c r="EE234">
        <v>0.15191499999999999</v>
      </c>
      <c r="EF234">
        <v>0.14957500000000001</v>
      </c>
      <c r="EG234">
        <v>23118.6</v>
      </c>
      <c r="EH234">
        <v>23579.5</v>
      </c>
      <c r="EI234">
        <v>28054.1</v>
      </c>
      <c r="EJ234">
        <v>29597.9</v>
      </c>
      <c r="EK234">
        <v>32688.6</v>
      </c>
      <c r="EL234">
        <v>34986.699999999997</v>
      </c>
      <c r="EM234">
        <v>39536.6</v>
      </c>
      <c r="EN234">
        <v>42354.5</v>
      </c>
      <c r="EO234">
        <v>2.11788</v>
      </c>
      <c r="EP234">
        <v>2.1248800000000001</v>
      </c>
      <c r="EQ234">
        <v>8.0999000000000002E-2</v>
      </c>
      <c r="ER234">
        <v>0</v>
      </c>
      <c r="ES234">
        <v>33.652700000000003</v>
      </c>
      <c r="ET234">
        <v>999.9</v>
      </c>
      <c r="EU234">
        <v>64.8</v>
      </c>
      <c r="EV234">
        <v>38.700000000000003</v>
      </c>
      <c r="EW234">
        <v>44.268300000000004</v>
      </c>
      <c r="EX234">
        <v>57.207500000000003</v>
      </c>
      <c r="EY234">
        <v>-2.8165100000000001</v>
      </c>
      <c r="EZ234">
        <v>2</v>
      </c>
      <c r="FA234">
        <v>0.75488100000000002</v>
      </c>
      <c r="FB234">
        <v>1.85463</v>
      </c>
      <c r="FC234">
        <v>20.256900000000002</v>
      </c>
      <c r="FD234">
        <v>5.21549</v>
      </c>
      <c r="FE234">
        <v>12.0099</v>
      </c>
      <c r="FF234">
        <v>4.9851999999999999</v>
      </c>
      <c r="FG234">
        <v>3.2845800000000001</v>
      </c>
      <c r="FH234">
        <v>8055.1</v>
      </c>
      <c r="FI234">
        <v>9999</v>
      </c>
      <c r="FJ234">
        <v>9999</v>
      </c>
      <c r="FK234">
        <v>562.4</v>
      </c>
      <c r="FL234">
        <v>1.8658399999999999</v>
      </c>
      <c r="FM234">
        <v>1.86226</v>
      </c>
      <c r="FN234">
        <v>1.86432</v>
      </c>
      <c r="FO234">
        <v>1.8603499999999999</v>
      </c>
      <c r="FP234">
        <v>1.86111</v>
      </c>
      <c r="FQ234">
        <v>1.8602000000000001</v>
      </c>
      <c r="FR234">
        <v>1.86189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-0.93</v>
      </c>
      <c r="GH234">
        <v>0.21870000000000001</v>
      </c>
      <c r="GI234">
        <v>-1.0539319262819791</v>
      </c>
      <c r="GJ234">
        <v>-4.1205714796583209E-4</v>
      </c>
      <c r="GK234">
        <v>7.7744911336874259E-7</v>
      </c>
      <c r="GL234">
        <v>-3.0144991668536769E-10</v>
      </c>
      <c r="GM234">
        <v>-0.1266511706023529</v>
      </c>
      <c r="GN234">
        <v>4.3598202540073173E-3</v>
      </c>
      <c r="GO234">
        <v>2.9285056325319391E-4</v>
      </c>
      <c r="GP234">
        <v>-4.5385929978810709E-6</v>
      </c>
      <c r="GQ234">
        <v>2</v>
      </c>
      <c r="GR234">
        <v>2069</v>
      </c>
      <c r="GS234">
        <v>4</v>
      </c>
      <c r="GT234">
        <v>38</v>
      </c>
      <c r="GU234">
        <v>21.4</v>
      </c>
      <c r="GV234">
        <v>21.5</v>
      </c>
      <c r="GW234">
        <v>3.7793000000000001</v>
      </c>
      <c r="GX234">
        <v>2.5451700000000002</v>
      </c>
      <c r="GY234">
        <v>2.04834</v>
      </c>
      <c r="GZ234">
        <v>2.6220699999999999</v>
      </c>
      <c r="HA234">
        <v>2.1972700000000001</v>
      </c>
      <c r="HB234">
        <v>2.36084</v>
      </c>
      <c r="HC234">
        <v>43.371899999999997</v>
      </c>
      <c r="HD234">
        <v>16.233499999999999</v>
      </c>
      <c r="HE234">
        <v>18</v>
      </c>
      <c r="HF234">
        <v>653.34100000000001</v>
      </c>
      <c r="HG234">
        <v>730.96100000000001</v>
      </c>
      <c r="HH234">
        <v>30.999400000000001</v>
      </c>
      <c r="HI234">
        <v>36.698099999999997</v>
      </c>
      <c r="HJ234">
        <v>29.999400000000001</v>
      </c>
      <c r="HK234">
        <v>36.499200000000002</v>
      </c>
      <c r="HL234">
        <v>36.460799999999999</v>
      </c>
      <c r="HM234">
        <v>75.583799999999997</v>
      </c>
      <c r="HN234">
        <v>15.6035</v>
      </c>
      <c r="HO234">
        <v>100</v>
      </c>
      <c r="HP234">
        <v>31</v>
      </c>
      <c r="HQ234">
        <v>1461.83</v>
      </c>
      <c r="HR234">
        <v>38.716299999999997</v>
      </c>
      <c r="HS234">
        <v>98.762900000000002</v>
      </c>
      <c r="HT234">
        <v>98.169899999999998</v>
      </c>
    </row>
    <row r="235" spans="1:228" x14ac:dyDescent="0.2">
      <c r="A235">
        <v>220</v>
      </c>
      <c r="B235">
        <v>1665770640.5999999</v>
      </c>
      <c r="C235">
        <v>874.5</v>
      </c>
      <c r="D235" t="s">
        <v>799</v>
      </c>
      <c r="E235" t="s">
        <v>800</v>
      </c>
      <c r="F235">
        <v>4</v>
      </c>
      <c r="G235">
        <v>1665770638.2874999</v>
      </c>
      <c r="H235">
        <f t="shared" si="102"/>
        <v>2.9172309540971775E-4</v>
      </c>
      <c r="I235">
        <f t="shared" si="103"/>
        <v>0.29172309540971775</v>
      </c>
      <c r="J235">
        <f t="shared" si="104"/>
        <v>3.6339419021883761</v>
      </c>
      <c r="K235">
        <f t="shared" si="105"/>
        <v>1440.5987500000001</v>
      </c>
      <c r="L235">
        <f t="shared" si="106"/>
        <v>1059.1878906613003</v>
      </c>
      <c r="M235">
        <f t="shared" si="107"/>
        <v>107.29839257406742</v>
      </c>
      <c r="N235">
        <f t="shared" si="108"/>
        <v>145.93627021425172</v>
      </c>
      <c r="O235">
        <f t="shared" si="109"/>
        <v>1.6822204333332695E-2</v>
      </c>
      <c r="P235">
        <f t="shared" si="110"/>
        <v>2.7715060687154898</v>
      </c>
      <c r="Q235">
        <f t="shared" si="111"/>
        <v>1.6765684743332353E-2</v>
      </c>
      <c r="R235">
        <f t="shared" si="112"/>
        <v>1.0483615116412735E-2</v>
      </c>
      <c r="S235">
        <f t="shared" si="113"/>
        <v>226.11657711145207</v>
      </c>
      <c r="T235">
        <f t="shared" si="114"/>
        <v>36.301279466247095</v>
      </c>
      <c r="U235">
        <f t="shared" si="115"/>
        <v>34.961462500000003</v>
      </c>
      <c r="V235">
        <f t="shared" si="116"/>
        <v>5.6363284555270772</v>
      </c>
      <c r="W235">
        <f t="shared" si="117"/>
        <v>70.116203426960695</v>
      </c>
      <c r="X235">
        <f t="shared" si="118"/>
        <v>3.9571267897028588</v>
      </c>
      <c r="Y235">
        <f t="shared" si="119"/>
        <v>5.6436695033337854</v>
      </c>
      <c r="Z235">
        <f t="shared" si="120"/>
        <v>1.6792016658242184</v>
      </c>
      <c r="AA235">
        <f t="shared" si="121"/>
        <v>-12.864988507568553</v>
      </c>
      <c r="AB235">
        <f t="shared" si="122"/>
        <v>3.5113097266475095</v>
      </c>
      <c r="AC235">
        <f t="shared" si="123"/>
        <v>0.29580352411562277</v>
      </c>
      <c r="AD235">
        <f t="shared" si="124"/>
        <v>217.05870185464667</v>
      </c>
      <c r="AE235">
        <f t="shared" si="125"/>
        <v>14.168200354894671</v>
      </c>
      <c r="AF235">
        <f t="shared" si="126"/>
        <v>0.34963188324264222</v>
      </c>
      <c r="AG235">
        <f t="shared" si="127"/>
        <v>3.6339419021883761</v>
      </c>
      <c r="AH235">
        <v>1512.8158944246061</v>
      </c>
      <c r="AI235">
        <v>1502.303272727273</v>
      </c>
      <c r="AJ235">
        <v>1.7380430008591881</v>
      </c>
      <c r="AK235">
        <v>66.492370730990942</v>
      </c>
      <c r="AL235">
        <f t="shared" si="128"/>
        <v>0.29172309540971775</v>
      </c>
      <c r="AM235">
        <v>38.754346182223387</v>
      </c>
      <c r="AN235">
        <v>39.054787912087932</v>
      </c>
      <c r="AO235">
        <v>-7.8739700062741454E-3</v>
      </c>
      <c r="AP235">
        <v>87.124668143058287</v>
      </c>
      <c r="AQ235">
        <v>36</v>
      </c>
      <c r="AR235">
        <v>6</v>
      </c>
      <c r="AS235">
        <f t="shared" si="129"/>
        <v>1</v>
      </c>
      <c r="AT235">
        <f t="shared" si="130"/>
        <v>0</v>
      </c>
      <c r="AU235">
        <f t="shared" si="131"/>
        <v>47138.05449158977</v>
      </c>
      <c r="AV235">
        <f t="shared" si="132"/>
        <v>1199.9949999999999</v>
      </c>
      <c r="AW235">
        <f t="shared" si="133"/>
        <v>1025.9219010940164</v>
      </c>
      <c r="AX235">
        <f t="shared" si="134"/>
        <v>0.85493847982201299</v>
      </c>
      <c r="AY235">
        <f t="shared" si="135"/>
        <v>0.1884312660564853</v>
      </c>
      <c r="AZ235">
        <v>6</v>
      </c>
      <c r="BA235">
        <v>0.5</v>
      </c>
      <c r="BB235" t="s">
        <v>355</v>
      </c>
      <c r="BC235">
        <v>2</v>
      </c>
      <c r="BD235" t="b">
        <v>1</v>
      </c>
      <c r="BE235">
        <v>1665770638.2874999</v>
      </c>
      <c r="BF235">
        <v>1440.5987500000001</v>
      </c>
      <c r="BG235">
        <v>1454.1412499999999</v>
      </c>
      <c r="BH235">
        <v>39.062474999999999</v>
      </c>
      <c r="BI235">
        <v>38.752362499999997</v>
      </c>
      <c r="BJ235">
        <v>1441.5337500000001</v>
      </c>
      <c r="BK235">
        <v>38.843912500000002</v>
      </c>
      <c r="BL235">
        <v>650.03712500000006</v>
      </c>
      <c r="BM235">
        <v>101.202375</v>
      </c>
      <c r="BN235">
        <v>0.10013565000000001</v>
      </c>
      <c r="BO235">
        <v>34.984962499999988</v>
      </c>
      <c r="BP235">
        <v>34.961462500000003</v>
      </c>
      <c r="BQ235">
        <v>999.9</v>
      </c>
      <c r="BR235">
        <v>0</v>
      </c>
      <c r="BS235">
        <v>0</v>
      </c>
      <c r="BT235">
        <v>9016.71875</v>
      </c>
      <c r="BU235">
        <v>0</v>
      </c>
      <c r="BV235">
        <v>1857.39375</v>
      </c>
      <c r="BW235">
        <v>-13.5424375</v>
      </c>
      <c r="BX235">
        <v>1499.1575</v>
      </c>
      <c r="BY235">
        <v>1512.7637500000001</v>
      </c>
      <c r="BZ235">
        <v>0.31010937500000002</v>
      </c>
      <c r="CA235">
        <v>1454.1412499999999</v>
      </c>
      <c r="CB235">
        <v>38.752362499999997</v>
      </c>
      <c r="CC235">
        <v>3.9532137500000002</v>
      </c>
      <c r="CD235">
        <v>3.92182875</v>
      </c>
      <c r="CE235">
        <v>28.703187499999999</v>
      </c>
      <c r="CF235">
        <v>28.5658125</v>
      </c>
      <c r="CG235">
        <v>1199.9949999999999</v>
      </c>
      <c r="CH235">
        <v>0.49996849999999998</v>
      </c>
      <c r="CI235">
        <v>0.50003149999999996</v>
      </c>
      <c r="CJ235">
        <v>0</v>
      </c>
      <c r="CK235">
        <v>1108.75</v>
      </c>
      <c r="CL235">
        <v>4.9990899999999998</v>
      </c>
      <c r="CM235">
        <v>13695.05</v>
      </c>
      <c r="CN235">
        <v>9557.7037500000006</v>
      </c>
      <c r="CO235">
        <v>46.561999999999998</v>
      </c>
      <c r="CP235">
        <v>49.311999999999998</v>
      </c>
      <c r="CQ235">
        <v>47.5</v>
      </c>
      <c r="CR235">
        <v>47.875</v>
      </c>
      <c r="CS235">
        <v>47.936999999999998</v>
      </c>
      <c r="CT235">
        <v>597.45875000000001</v>
      </c>
      <c r="CU235">
        <v>597.53625</v>
      </c>
      <c r="CV235">
        <v>0</v>
      </c>
      <c r="CW235">
        <v>1665770646.2</v>
      </c>
      <c r="CX235">
        <v>0</v>
      </c>
      <c r="CY235">
        <v>1665769350.0999999</v>
      </c>
      <c r="CZ235" t="s">
        <v>356</v>
      </c>
      <c r="DA235">
        <v>1665769350.0999999</v>
      </c>
      <c r="DB235">
        <v>1665769349.0999999</v>
      </c>
      <c r="DC235">
        <v>11</v>
      </c>
      <c r="DD235">
        <v>-2.3E-2</v>
      </c>
      <c r="DE235">
        <v>-8.9999999999999993E-3</v>
      </c>
      <c r="DF235">
        <v>-1.113</v>
      </c>
      <c r="DG235">
        <v>0.21099999999999999</v>
      </c>
      <c r="DH235">
        <v>415</v>
      </c>
      <c r="DI235">
        <v>39</v>
      </c>
      <c r="DJ235">
        <v>0.32</v>
      </c>
      <c r="DK235">
        <v>0.12</v>
      </c>
      <c r="DL235">
        <v>-13.45701</v>
      </c>
      <c r="DM235">
        <v>-4.0151594746694899E-2</v>
      </c>
      <c r="DN235">
        <v>0.1209171530428997</v>
      </c>
      <c r="DO235">
        <v>1</v>
      </c>
      <c r="DP235">
        <v>0.32829275000000002</v>
      </c>
      <c r="DQ235">
        <v>4.5324945590993947E-2</v>
      </c>
      <c r="DR235">
        <v>2.100141888867274E-2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2</v>
      </c>
      <c r="DY235">
        <v>2</v>
      </c>
      <c r="DZ235" t="s">
        <v>420</v>
      </c>
      <c r="EA235">
        <v>3.2934000000000001</v>
      </c>
      <c r="EB235">
        <v>2.62541</v>
      </c>
      <c r="EC235">
        <v>0.23315900000000001</v>
      </c>
      <c r="ED235">
        <v>0.232877</v>
      </c>
      <c r="EE235">
        <v>0.15187200000000001</v>
      </c>
      <c r="EF235">
        <v>0.149564</v>
      </c>
      <c r="EG235">
        <v>23099.599999999999</v>
      </c>
      <c r="EH235">
        <v>23560.3</v>
      </c>
      <c r="EI235">
        <v>28054.7</v>
      </c>
      <c r="EJ235">
        <v>29598.3</v>
      </c>
      <c r="EK235">
        <v>32690.9</v>
      </c>
      <c r="EL235">
        <v>34987.800000000003</v>
      </c>
      <c r="EM235">
        <v>39537.4</v>
      </c>
      <c r="EN235">
        <v>42355.199999999997</v>
      </c>
      <c r="EO235">
        <v>2.1184500000000002</v>
      </c>
      <c r="EP235">
        <v>2.1251500000000001</v>
      </c>
      <c r="EQ235">
        <v>8.1405000000000005E-2</v>
      </c>
      <c r="ER235">
        <v>0</v>
      </c>
      <c r="ES235">
        <v>33.642000000000003</v>
      </c>
      <c r="ET235">
        <v>999.9</v>
      </c>
      <c r="EU235">
        <v>64.8</v>
      </c>
      <c r="EV235">
        <v>38.700000000000003</v>
      </c>
      <c r="EW235">
        <v>44.270099999999999</v>
      </c>
      <c r="EX235">
        <v>57.417499999999997</v>
      </c>
      <c r="EY235">
        <v>-2.8044899999999999</v>
      </c>
      <c r="EZ235">
        <v>2</v>
      </c>
      <c r="FA235">
        <v>0.75431400000000004</v>
      </c>
      <c r="FB235">
        <v>1.85297</v>
      </c>
      <c r="FC235">
        <v>20.257100000000001</v>
      </c>
      <c r="FD235">
        <v>5.2157900000000001</v>
      </c>
      <c r="FE235">
        <v>12.0099</v>
      </c>
      <c r="FF235">
        <v>4.9856499999999997</v>
      </c>
      <c r="FG235">
        <v>3.2846500000000001</v>
      </c>
      <c r="FH235">
        <v>8055.1</v>
      </c>
      <c r="FI235">
        <v>9999</v>
      </c>
      <c r="FJ235">
        <v>9999</v>
      </c>
      <c r="FK235">
        <v>562.4</v>
      </c>
      <c r="FL235">
        <v>1.8658399999999999</v>
      </c>
      <c r="FM235">
        <v>1.8622300000000001</v>
      </c>
      <c r="FN235">
        <v>1.86432</v>
      </c>
      <c r="FO235">
        <v>1.86036</v>
      </c>
      <c r="FP235">
        <v>1.86111</v>
      </c>
      <c r="FQ235">
        <v>1.8602000000000001</v>
      </c>
      <c r="FR235">
        <v>1.86189</v>
      </c>
      <c r="FS235">
        <v>1.8585199999999999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-0.94</v>
      </c>
      <c r="GH235">
        <v>0.2185</v>
      </c>
      <c r="GI235">
        <v>-1.0539319262819791</v>
      </c>
      <c r="GJ235">
        <v>-4.1205714796583209E-4</v>
      </c>
      <c r="GK235">
        <v>7.7744911336874259E-7</v>
      </c>
      <c r="GL235">
        <v>-3.0144991668536769E-10</v>
      </c>
      <c r="GM235">
        <v>-0.1266511706023529</v>
      </c>
      <c r="GN235">
        <v>4.3598202540073173E-3</v>
      </c>
      <c r="GO235">
        <v>2.9285056325319391E-4</v>
      </c>
      <c r="GP235">
        <v>-4.5385929978810709E-6</v>
      </c>
      <c r="GQ235">
        <v>2</v>
      </c>
      <c r="GR235">
        <v>2069</v>
      </c>
      <c r="GS235">
        <v>4</v>
      </c>
      <c r="GT235">
        <v>38</v>
      </c>
      <c r="GU235">
        <v>21.5</v>
      </c>
      <c r="GV235">
        <v>21.5</v>
      </c>
      <c r="GW235">
        <v>3.7939500000000002</v>
      </c>
      <c r="GX235">
        <v>2.5427200000000001</v>
      </c>
      <c r="GY235">
        <v>2.04834</v>
      </c>
      <c r="GZ235">
        <v>2.6220699999999999</v>
      </c>
      <c r="HA235">
        <v>2.1972700000000001</v>
      </c>
      <c r="HB235">
        <v>2.36694</v>
      </c>
      <c r="HC235">
        <v>43.344799999999999</v>
      </c>
      <c r="HD235">
        <v>16.233499999999999</v>
      </c>
      <c r="HE235">
        <v>18</v>
      </c>
      <c r="HF235">
        <v>653.75199999999995</v>
      </c>
      <c r="HG235">
        <v>731.17600000000004</v>
      </c>
      <c r="HH235">
        <v>30.999500000000001</v>
      </c>
      <c r="HI235">
        <v>36.691200000000002</v>
      </c>
      <c r="HJ235">
        <v>29.999400000000001</v>
      </c>
      <c r="HK235">
        <v>36.494199999999999</v>
      </c>
      <c r="HL235">
        <v>36.456600000000002</v>
      </c>
      <c r="HM235">
        <v>75.860799999999998</v>
      </c>
      <c r="HN235">
        <v>15.6035</v>
      </c>
      <c r="HO235">
        <v>100</v>
      </c>
      <c r="HP235">
        <v>31</v>
      </c>
      <c r="HQ235">
        <v>1468.51</v>
      </c>
      <c r="HR235">
        <v>38.727499999999999</v>
      </c>
      <c r="HS235">
        <v>98.765000000000001</v>
      </c>
      <c r="HT235">
        <v>98.171400000000006</v>
      </c>
    </row>
    <row r="236" spans="1:228" x14ac:dyDescent="0.2">
      <c r="A236">
        <v>221</v>
      </c>
      <c r="B236">
        <v>1665770644.5999999</v>
      </c>
      <c r="C236">
        <v>878.5</v>
      </c>
      <c r="D236" t="s">
        <v>801</v>
      </c>
      <c r="E236" t="s">
        <v>802</v>
      </c>
      <c r="F236">
        <v>4</v>
      </c>
      <c r="G236">
        <v>1665770642.5999999</v>
      </c>
      <c r="H236">
        <f t="shared" si="102"/>
        <v>3.1843653472814459E-4</v>
      </c>
      <c r="I236">
        <f t="shared" si="103"/>
        <v>0.31843653472814459</v>
      </c>
      <c r="J236">
        <f t="shared" si="104"/>
        <v>3.564867082741046</v>
      </c>
      <c r="K236">
        <f t="shared" si="105"/>
        <v>1447.77</v>
      </c>
      <c r="L236">
        <f t="shared" si="106"/>
        <v>1100.7024421107651</v>
      </c>
      <c r="M236">
        <f t="shared" si="107"/>
        <v>111.50430492307534</v>
      </c>
      <c r="N236">
        <f t="shared" si="108"/>
        <v>146.66324100172716</v>
      </c>
      <c r="O236">
        <f t="shared" si="109"/>
        <v>1.8362630750429956E-2</v>
      </c>
      <c r="P236">
        <f t="shared" si="110"/>
        <v>2.7650337746026694</v>
      </c>
      <c r="Q236">
        <f t="shared" si="111"/>
        <v>1.8295151517075399E-2</v>
      </c>
      <c r="R236">
        <f t="shared" si="112"/>
        <v>1.144051167889976E-2</v>
      </c>
      <c r="S236">
        <f t="shared" si="113"/>
        <v>226.12358066492499</v>
      </c>
      <c r="T236">
        <f t="shared" si="114"/>
        <v>36.301366798607702</v>
      </c>
      <c r="U236">
        <f t="shared" si="115"/>
        <v>34.958285714285722</v>
      </c>
      <c r="V236">
        <f t="shared" si="116"/>
        <v>5.6353367123640687</v>
      </c>
      <c r="W236">
        <f t="shared" si="117"/>
        <v>70.071274452766318</v>
      </c>
      <c r="X236">
        <f t="shared" si="118"/>
        <v>3.955575652052989</v>
      </c>
      <c r="Y236">
        <f t="shared" si="119"/>
        <v>5.6450745086980909</v>
      </c>
      <c r="Z236">
        <f t="shared" si="120"/>
        <v>1.6797610603110797</v>
      </c>
      <c r="AA236">
        <f t="shared" si="121"/>
        <v>-14.043051181511176</v>
      </c>
      <c r="AB236">
        <f t="shared" si="122"/>
        <v>4.6466781266941721</v>
      </c>
      <c r="AC236">
        <f t="shared" si="123"/>
        <v>0.39236926033146902</v>
      </c>
      <c r="AD236">
        <f t="shared" si="124"/>
        <v>217.11957687043946</v>
      </c>
      <c r="AE236">
        <f t="shared" si="125"/>
        <v>14.160558669229694</v>
      </c>
      <c r="AF236">
        <f t="shared" si="126"/>
        <v>0.33730366473200346</v>
      </c>
      <c r="AG236">
        <f t="shared" si="127"/>
        <v>3.564867082741046</v>
      </c>
      <c r="AH236">
        <v>1519.6368723892249</v>
      </c>
      <c r="AI236">
        <v>1509.2012121212119</v>
      </c>
      <c r="AJ236">
        <v>1.7354078529310839</v>
      </c>
      <c r="AK236">
        <v>66.492370730990942</v>
      </c>
      <c r="AL236">
        <f t="shared" si="128"/>
        <v>0.31843653472814459</v>
      </c>
      <c r="AM236">
        <v>38.749505526045773</v>
      </c>
      <c r="AN236">
        <v>39.042449450549483</v>
      </c>
      <c r="AO236">
        <v>-1.9815733882976791E-3</v>
      </c>
      <c r="AP236">
        <v>87.124668143058287</v>
      </c>
      <c r="AQ236">
        <v>36</v>
      </c>
      <c r="AR236">
        <v>6</v>
      </c>
      <c r="AS236">
        <f t="shared" si="129"/>
        <v>1</v>
      </c>
      <c r="AT236">
        <f t="shared" si="130"/>
        <v>0</v>
      </c>
      <c r="AU236">
        <f t="shared" si="131"/>
        <v>46960.415090441929</v>
      </c>
      <c r="AV236">
        <f t="shared" si="132"/>
        <v>1200.032857142857</v>
      </c>
      <c r="AW236">
        <f t="shared" si="133"/>
        <v>1025.9541993082512</v>
      </c>
      <c r="AX236">
        <f t="shared" si="134"/>
        <v>0.85493842372860729</v>
      </c>
      <c r="AY236">
        <f t="shared" si="135"/>
        <v>0.18843115779621214</v>
      </c>
      <c r="AZ236">
        <v>6</v>
      </c>
      <c r="BA236">
        <v>0.5</v>
      </c>
      <c r="BB236" t="s">
        <v>355</v>
      </c>
      <c r="BC236">
        <v>2</v>
      </c>
      <c r="BD236" t="b">
        <v>1</v>
      </c>
      <c r="BE236">
        <v>1665770642.5999999</v>
      </c>
      <c r="BF236">
        <v>1447.77</v>
      </c>
      <c r="BG236">
        <v>1461.2914285714289</v>
      </c>
      <c r="BH236">
        <v>39.047028571428577</v>
      </c>
      <c r="BI236">
        <v>38.747842857142857</v>
      </c>
      <c r="BJ236">
        <v>1448.704285714286</v>
      </c>
      <c r="BK236">
        <v>38.828585714285722</v>
      </c>
      <c r="BL236">
        <v>650.03028571428581</v>
      </c>
      <c r="BM236">
        <v>101.20271428571429</v>
      </c>
      <c r="BN236">
        <v>0.1001452857142857</v>
      </c>
      <c r="BO236">
        <v>34.989457142857148</v>
      </c>
      <c r="BP236">
        <v>34.958285714285722</v>
      </c>
      <c r="BQ236">
        <v>999.89999999999986</v>
      </c>
      <c r="BR236">
        <v>0</v>
      </c>
      <c r="BS236">
        <v>0</v>
      </c>
      <c r="BT236">
        <v>8982.3200000000015</v>
      </c>
      <c r="BU236">
        <v>0</v>
      </c>
      <c r="BV236">
        <v>1852.1371428571431</v>
      </c>
      <c r="BW236">
        <v>-13.52002857142857</v>
      </c>
      <c r="BX236">
        <v>1506.5985714285709</v>
      </c>
      <c r="BY236">
        <v>1520.1928571428571</v>
      </c>
      <c r="BZ236">
        <v>0.29921385714285709</v>
      </c>
      <c r="CA236">
        <v>1461.2914285714289</v>
      </c>
      <c r="CB236">
        <v>38.747842857142857</v>
      </c>
      <c r="CC236">
        <v>3.95167</v>
      </c>
      <c r="CD236">
        <v>3.9213900000000002</v>
      </c>
      <c r="CE236">
        <v>28.696442857142859</v>
      </c>
      <c r="CF236">
        <v>28.563900000000011</v>
      </c>
      <c r="CG236">
        <v>1200.032857142857</v>
      </c>
      <c r="CH236">
        <v>0.49996871428571438</v>
      </c>
      <c r="CI236">
        <v>0.50003128571428568</v>
      </c>
      <c r="CJ236">
        <v>0</v>
      </c>
      <c r="CK236">
        <v>1108.671428571429</v>
      </c>
      <c r="CL236">
        <v>4.9990899999999998</v>
      </c>
      <c r="CM236">
        <v>13697.842857142859</v>
      </c>
      <c r="CN236">
        <v>9558.0142857142873</v>
      </c>
      <c r="CO236">
        <v>46.561999999999998</v>
      </c>
      <c r="CP236">
        <v>49.311999999999998</v>
      </c>
      <c r="CQ236">
        <v>47.5</v>
      </c>
      <c r="CR236">
        <v>47.875</v>
      </c>
      <c r="CS236">
        <v>47.936999999999998</v>
      </c>
      <c r="CT236">
        <v>597.4799999999999</v>
      </c>
      <c r="CU236">
        <v>597.55285714285708</v>
      </c>
      <c r="CV236">
        <v>0</v>
      </c>
      <c r="CW236">
        <v>1665770649.8</v>
      </c>
      <c r="CX236">
        <v>0</v>
      </c>
      <c r="CY236">
        <v>1665769350.0999999</v>
      </c>
      <c r="CZ236" t="s">
        <v>356</v>
      </c>
      <c r="DA236">
        <v>1665769350.0999999</v>
      </c>
      <c r="DB236">
        <v>1665769349.0999999</v>
      </c>
      <c r="DC236">
        <v>11</v>
      </c>
      <c r="DD236">
        <v>-2.3E-2</v>
      </c>
      <c r="DE236">
        <v>-8.9999999999999993E-3</v>
      </c>
      <c r="DF236">
        <v>-1.113</v>
      </c>
      <c r="DG236">
        <v>0.21099999999999999</v>
      </c>
      <c r="DH236">
        <v>415</v>
      </c>
      <c r="DI236">
        <v>39</v>
      </c>
      <c r="DJ236">
        <v>0.32</v>
      </c>
      <c r="DK236">
        <v>0.12</v>
      </c>
      <c r="DL236">
        <v>-13.433795</v>
      </c>
      <c r="DM236">
        <v>-0.73581163227013058</v>
      </c>
      <c r="DN236">
        <v>0.10111936992980131</v>
      </c>
      <c r="DO236">
        <v>0</v>
      </c>
      <c r="DP236">
        <v>0.32696494999999998</v>
      </c>
      <c r="DQ236">
        <v>-0.1229185666041287</v>
      </c>
      <c r="DR236">
        <v>2.1104224453826769E-2</v>
      </c>
      <c r="DS236">
        <v>0</v>
      </c>
      <c r="DT236">
        <v>0</v>
      </c>
      <c r="DU236">
        <v>0</v>
      </c>
      <c r="DV236">
        <v>0</v>
      </c>
      <c r="DW236">
        <v>-1</v>
      </c>
      <c r="DX236">
        <v>0</v>
      </c>
      <c r="DY236">
        <v>2</v>
      </c>
      <c r="DZ236" t="s">
        <v>363</v>
      </c>
      <c r="EA236">
        <v>3.2932999999999999</v>
      </c>
      <c r="EB236">
        <v>2.6252499999999999</v>
      </c>
      <c r="EC236">
        <v>0.23380699999999999</v>
      </c>
      <c r="ED236">
        <v>0.233539</v>
      </c>
      <c r="EE236">
        <v>0.151841</v>
      </c>
      <c r="EF236">
        <v>0.149558</v>
      </c>
      <c r="EG236">
        <v>23080.3</v>
      </c>
      <c r="EH236">
        <v>23540.3</v>
      </c>
      <c r="EI236">
        <v>28055.1</v>
      </c>
      <c r="EJ236">
        <v>29598.799999999999</v>
      </c>
      <c r="EK236">
        <v>32692.5</v>
      </c>
      <c r="EL236">
        <v>34988.699999999997</v>
      </c>
      <c r="EM236">
        <v>39537.699999999997</v>
      </c>
      <c r="EN236">
        <v>42356</v>
      </c>
      <c r="EO236">
        <v>2.1184699999999999</v>
      </c>
      <c r="EP236">
        <v>2.1248800000000001</v>
      </c>
      <c r="EQ236">
        <v>8.2291699999999995E-2</v>
      </c>
      <c r="ER236">
        <v>0</v>
      </c>
      <c r="ES236">
        <v>33.634399999999999</v>
      </c>
      <c r="ET236">
        <v>999.9</v>
      </c>
      <c r="EU236">
        <v>64.8</v>
      </c>
      <c r="EV236">
        <v>38.700000000000003</v>
      </c>
      <c r="EW236">
        <v>44.273299999999999</v>
      </c>
      <c r="EX236">
        <v>57.327500000000001</v>
      </c>
      <c r="EY236">
        <v>-2.7403900000000001</v>
      </c>
      <c r="EZ236">
        <v>2</v>
      </c>
      <c r="FA236">
        <v>0.75345499999999999</v>
      </c>
      <c r="FB236">
        <v>1.8530899999999999</v>
      </c>
      <c r="FC236">
        <v>20.257100000000001</v>
      </c>
      <c r="FD236">
        <v>5.2159399999999998</v>
      </c>
      <c r="FE236">
        <v>12.0099</v>
      </c>
      <c r="FF236">
        <v>4.9855499999999999</v>
      </c>
      <c r="FG236">
        <v>3.2845800000000001</v>
      </c>
      <c r="FH236">
        <v>8055.4</v>
      </c>
      <c r="FI236">
        <v>9999</v>
      </c>
      <c r="FJ236">
        <v>9999</v>
      </c>
      <c r="FK236">
        <v>562.4</v>
      </c>
      <c r="FL236">
        <v>1.8658399999999999</v>
      </c>
      <c r="FM236">
        <v>1.8622099999999999</v>
      </c>
      <c r="FN236">
        <v>1.86432</v>
      </c>
      <c r="FO236">
        <v>1.8603799999999999</v>
      </c>
      <c r="FP236">
        <v>1.86111</v>
      </c>
      <c r="FQ236">
        <v>1.86019</v>
      </c>
      <c r="FR236">
        <v>1.86188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-0.93</v>
      </c>
      <c r="GH236">
        <v>0.21840000000000001</v>
      </c>
      <c r="GI236">
        <v>-1.0539319262819791</v>
      </c>
      <c r="GJ236">
        <v>-4.1205714796583209E-4</v>
      </c>
      <c r="GK236">
        <v>7.7744911336874259E-7</v>
      </c>
      <c r="GL236">
        <v>-3.0144991668536769E-10</v>
      </c>
      <c r="GM236">
        <v>-0.1266511706023529</v>
      </c>
      <c r="GN236">
        <v>4.3598202540073173E-3</v>
      </c>
      <c r="GO236">
        <v>2.9285056325319391E-4</v>
      </c>
      <c r="GP236">
        <v>-4.5385929978810709E-6</v>
      </c>
      <c r="GQ236">
        <v>2</v>
      </c>
      <c r="GR236">
        <v>2069</v>
      </c>
      <c r="GS236">
        <v>4</v>
      </c>
      <c r="GT236">
        <v>38</v>
      </c>
      <c r="GU236">
        <v>21.6</v>
      </c>
      <c r="GV236">
        <v>21.6</v>
      </c>
      <c r="GW236">
        <v>3.8073700000000001</v>
      </c>
      <c r="GX236">
        <v>2.5415000000000001</v>
      </c>
      <c r="GY236">
        <v>2.04834</v>
      </c>
      <c r="GZ236">
        <v>2.6220699999999999</v>
      </c>
      <c r="HA236">
        <v>2.1972700000000001</v>
      </c>
      <c r="HB236">
        <v>2.3718300000000001</v>
      </c>
      <c r="HC236">
        <v>43.344799999999999</v>
      </c>
      <c r="HD236">
        <v>16.224699999999999</v>
      </c>
      <c r="HE236">
        <v>18</v>
      </c>
      <c r="HF236">
        <v>653.73099999999999</v>
      </c>
      <c r="HG236">
        <v>730.87400000000002</v>
      </c>
      <c r="HH236">
        <v>30.9999</v>
      </c>
      <c r="HI236">
        <v>36.685299999999998</v>
      </c>
      <c r="HJ236">
        <v>29.999199999999998</v>
      </c>
      <c r="HK236">
        <v>36.49</v>
      </c>
      <c r="HL236">
        <v>36.453200000000002</v>
      </c>
      <c r="HM236">
        <v>76.127399999999994</v>
      </c>
      <c r="HN236">
        <v>15.6035</v>
      </c>
      <c r="HO236">
        <v>100</v>
      </c>
      <c r="HP236">
        <v>31</v>
      </c>
      <c r="HQ236">
        <v>1475.21</v>
      </c>
      <c r="HR236">
        <v>38.7288</v>
      </c>
      <c r="HS236">
        <v>98.765900000000002</v>
      </c>
      <c r="HT236">
        <v>98.173100000000005</v>
      </c>
    </row>
    <row r="237" spans="1:228" x14ac:dyDescent="0.2">
      <c r="A237">
        <v>222</v>
      </c>
      <c r="B237">
        <v>1665770648.5999999</v>
      </c>
      <c r="C237">
        <v>882.5</v>
      </c>
      <c r="D237" t="s">
        <v>803</v>
      </c>
      <c r="E237" t="s">
        <v>804</v>
      </c>
      <c r="F237">
        <v>4</v>
      </c>
      <c r="G237">
        <v>1665770646.2874999</v>
      </c>
      <c r="H237">
        <f t="shared" si="102"/>
        <v>3.1414472363202733E-4</v>
      </c>
      <c r="I237">
        <f t="shared" si="103"/>
        <v>0.31414472363202733</v>
      </c>
      <c r="J237">
        <f t="shared" si="104"/>
        <v>3.6226935559842111</v>
      </c>
      <c r="K237">
        <f t="shared" si="105"/>
        <v>1453.9825000000001</v>
      </c>
      <c r="L237">
        <f t="shared" si="106"/>
        <v>1096.4332626221203</v>
      </c>
      <c r="M237">
        <f t="shared" si="107"/>
        <v>111.0702695324793</v>
      </c>
      <c r="N237">
        <f t="shared" si="108"/>
        <v>147.29052252965641</v>
      </c>
      <c r="O237">
        <f t="shared" si="109"/>
        <v>1.8059694677091839E-2</v>
      </c>
      <c r="P237">
        <f t="shared" si="110"/>
        <v>2.7698616638645643</v>
      </c>
      <c r="Q237">
        <f t="shared" si="111"/>
        <v>1.7994532605147665E-2</v>
      </c>
      <c r="R237">
        <f t="shared" si="112"/>
        <v>1.1252417745139808E-2</v>
      </c>
      <c r="S237">
        <f t="shared" si="113"/>
        <v>226.10832898609164</v>
      </c>
      <c r="T237">
        <f t="shared" si="114"/>
        <v>36.302023821880326</v>
      </c>
      <c r="U237">
        <f t="shared" si="115"/>
        <v>34.970337499999999</v>
      </c>
      <c r="V237">
        <f t="shared" si="116"/>
        <v>5.639099896607898</v>
      </c>
      <c r="W237">
        <f t="shared" si="117"/>
        <v>70.042836325399122</v>
      </c>
      <c r="X237">
        <f t="shared" si="118"/>
        <v>3.9543410061830992</v>
      </c>
      <c r="Y237">
        <f t="shared" si="119"/>
        <v>5.6456037671181027</v>
      </c>
      <c r="Z237">
        <f t="shared" si="120"/>
        <v>1.6847588904247988</v>
      </c>
      <c r="AA237">
        <f t="shared" si="121"/>
        <v>-13.853782312172404</v>
      </c>
      <c r="AB237">
        <f t="shared" si="122"/>
        <v>3.1079052758381396</v>
      </c>
      <c r="AC237">
        <f t="shared" si="123"/>
        <v>0.26199414918076813</v>
      </c>
      <c r="AD237">
        <f t="shared" si="124"/>
        <v>215.62444609893814</v>
      </c>
      <c r="AE237">
        <f t="shared" si="125"/>
        <v>14.279468626339098</v>
      </c>
      <c r="AF237">
        <f t="shared" si="126"/>
        <v>0.32704073890909785</v>
      </c>
      <c r="AG237">
        <f t="shared" si="127"/>
        <v>3.6226935559842111</v>
      </c>
      <c r="AH237">
        <v>1526.7985012362581</v>
      </c>
      <c r="AI237">
        <v>1516.226666666666</v>
      </c>
      <c r="AJ237">
        <v>1.755271161528825</v>
      </c>
      <c r="AK237">
        <v>66.492370730990942</v>
      </c>
      <c r="AL237">
        <f t="shared" si="128"/>
        <v>0.31414472363202733</v>
      </c>
      <c r="AM237">
        <v>38.747086550941717</v>
      </c>
      <c r="AN237">
        <v>39.029694505494511</v>
      </c>
      <c r="AO237">
        <v>-7.4518314045886064E-4</v>
      </c>
      <c r="AP237">
        <v>87.124668143058287</v>
      </c>
      <c r="AQ237">
        <v>36</v>
      </c>
      <c r="AR237">
        <v>6</v>
      </c>
      <c r="AS237">
        <f t="shared" si="129"/>
        <v>1</v>
      </c>
      <c r="AT237">
        <f t="shared" si="130"/>
        <v>0</v>
      </c>
      <c r="AU237">
        <f t="shared" si="131"/>
        <v>47092.12363328183</v>
      </c>
      <c r="AV237">
        <f t="shared" si="132"/>
        <v>1199.9537499999999</v>
      </c>
      <c r="AW237">
        <f t="shared" si="133"/>
        <v>1025.8863885938299</v>
      </c>
      <c r="AX237">
        <f t="shared" si="134"/>
        <v>0.8549382745741908</v>
      </c>
      <c r="AY237">
        <f t="shared" si="135"/>
        <v>0.18843086992818819</v>
      </c>
      <c r="AZ237">
        <v>6</v>
      </c>
      <c r="BA237">
        <v>0.5</v>
      </c>
      <c r="BB237" t="s">
        <v>355</v>
      </c>
      <c r="BC237">
        <v>2</v>
      </c>
      <c r="BD237" t="b">
        <v>1</v>
      </c>
      <c r="BE237">
        <v>1665770646.2874999</v>
      </c>
      <c r="BF237">
        <v>1453.9825000000001</v>
      </c>
      <c r="BG237">
        <v>1467.6025</v>
      </c>
      <c r="BH237">
        <v>39.035387499999999</v>
      </c>
      <c r="BI237">
        <v>38.745287500000003</v>
      </c>
      <c r="BJ237">
        <v>1454.91875</v>
      </c>
      <c r="BK237">
        <v>38.817</v>
      </c>
      <c r="BL237">
        <v>649.99912500000005</v>
      </c>
      <c r="BM237">
        <v>101.20162500000001</v>
      </c>
      <c r="BN237">
        <v>9.9816062499999997E-2</v>
      </c>
      <c r="BO237">
        <v>34.991149999999998</v>
      </c>
      <c r="BP237">
        <v>34.970337499999999</v>
      </c>
      <c r="BQ237">
        <v>999.9</v>
      </c>
      <c r="BR237">
        <v>0</v>
      </c>
      <c r="BS237">
        <v>0</v>
      </c>
      <c r="BT237">
        <v>9008.0462499999994</v>
      </c>
      <c r="BU237">
        <v>0</v>
      </c>
      <c r="BV237">
        <v>1859.44625</v>
      </c>
      <c r="BW237">
        <v>-13.619037499999999</v>
      </c>
      <c r="BX237">
        <v>1513.0450000000001</v>
      </c>
      <c r="BY237">
        <v>1526.7562499999999</v>
      </c>
      <c r="BZ237">
        <v>0.29010587500000001</v>
      </c>
      <c r="CA237">
        <v>1467.6025</v>
      </c>
      <c r="CB237">
        <v>38.745287500000003</v>
      </c>
      <c r="CC237">
        <v>3.9504462500000002</v>
      </c>
      <c r="CD237">
        <v>3.9210875000000001</v>
      </c>
      <c r="CE237">
        <v>28.691112499999999</v>
      </c>
      <c r="CF237">
        <v>28.562562499999999</v>
      </c>
      <c r="CG237">
        <v>1199.9537499999999</v>
      </c>
      <c r="CH237">
        <v>0.49997362499999998</v>
      </c>
      <c r="CI237">
        <v>0.50002637500000002</v>
      </c>
      <c r="CJ237">
        <v>0</v>
      </c>
      <c r="CK237">
        <v>1108.82</v>
      </c>
      <c r="CL237">
        <v>4.9990899999999998</v>
      </c>
      <c r="CM237">
        <v>13618.525</v>
      </c>
      <c r="CN237">
        <v>9557.3987500000003</v>
      </c>
      <c r="CO237">
        <v>46.561999999999998</v>
      </c>
      <c r="CP237">
        <v>49.296499999999988</v>
      </c>
      <c r="CQ237">
        <v>47.5</v>
      </c>
      <c r="CR237">
        <v>47.875</v>
      </c>
      <c r="CS237">
        <v>47.936999999999998</v>
      </c>
      <c r="CT237">
        <v>597.44624999999996</v>
      </c>
      <c r="CU237">
        <v>597.50749999999994</v>
      </c>
      <c r="CV237">
        <v>0</v>
      </c>
      <c r="CW237">
        <v>1665770654</v>
      </c>
      <c r="CX237">
        <v>0</v>
      </c>
      <c r="CY237">
        <v>1665769350.0999999</v>
      </c>
      <c r="CZ237" t="s">
        <v>356</v>
      </c>
      <c r="DA237">
        <v>1665769350.0999999</v>
      </c>
      <c r="DB237">
        <v>1665769349.0999999</v>
      </c>
      <c r="DC237">
        <v>11</v>
      </c>
      <c r="DD237">
        <v>-2.3E-2</v>
      </c>
      <c r="DE237">
        <v>-8.9999999999999993E-3</v>
      </c>
      <c r="DF237">
        <v>-1.113</v>
      </c>
      <c r="DG237">
        <v>0.21099999999999999</v>
      </c>
      <c r="DH237">
        <v>415</v>
      </c>
      <c r="DI237">
        <v>39</v>
      </c>
      <c r="DJ237">
        <v>0.32</v>
      </c>
      <c r="DK237">
        <v>0.12</v>
      </c>
      <c r="DL237">
        <v>-13.5021325</v>
      </c>
      <c r="DM237">
        <v>-0.69554183864916308</v>
      </c>
      <c r="DN237">
        <v>8.8966019882593464E-2</v>
      </c>
      <c r="DO237">
        <v>0</v>
      </c>
      <c r="DP237">
        <v>0.32122889999999998</v>
      </c>
      <c r="DQ237">
        <v>-0.25254189118198878</v>
      </c>
      <c r="DR237">
        <v>2.5279477038499028E-2</v>
      </c>
      <c r="DS237">
        <v>0</v>
      </c>
      <c r="DT237">
        <v>0</v>
      </c>
      <c r="DU237">
        <v>0</v>
      </c>
      <c r="DV237">
        <v>0</v>
      </c>
      <c r="DW237">
        <v>-1</v>
      </c>
      <c r="DX237">
        <v>0</v>
      </c>
      <c r="DY237">
        <v>2</v>
      </c>
      <c r="DZ237" t="s">
        <v>363</v>
      </c>
      <c r="EA237">
        <v>3.2932199999999998</v>
      </c>
      <c r="EB237">
        <v>2.6251799999999998</v>
      </c>
      <c r="EC237">
        <v>0.23446400000000001</v>
      </c>
      <c r="ED237">
        <v>0.234182</v>
      </c>
      <c r="EE237">
        <v>0.151809</v>
      </c>
      <c r="EF237">
        <v>0.14954799999999999</v>
      </c>
      <c r="EG237">
        <v>23060.9</v>
      </c>
      <c r="EH237">
        <v>23520.9</v>
      </c>
      <c r="EI237">
        <v>28055.7</v>
      </c>
      <c r="EJ237">
        <v>29599.3</v>
      </c>
      <c r="EK237">
        <v>32694.3</v>
      </c>
      <c r="EL237">
        <v>34989.5</v>
      </c>
      <c r="EM237">
        <v>39538.5</v>
      </c>
      <c r="EN237">
        <v>42356.4</v>
      </c>
      <c r="EO237">
        <v>2.1185299999999998</v>
      </c>
      <c r="EP237">
        <v>2.1252800000000001</v>
      </c>
      <c r="EQ237">
        <v>8.3025500000000002E-2</v>
      </c>
      <c r="ER237">
        <v>0</v>
      </c>
      <c r="ES237">
        <v>33.630600000000001</v>
      </c>
      <c r="ET237">
        <v>999.9</v>
      </c>
      <c r="EU237">
        <v>64.8</v>
      </c>
      <c r="EV237">
        <v>38.700000000000003</v>
      </c>
      <c r="EW237">
        <v>44.273699999999998</v>
      </c>
      <c r="EX237">
        <v>57.417499999999997</v>
      </c>
      <c r="EY237">
        <v>-2.6041599999999998</v>
      </c>
      <c r="EZ237">
        <v>2</v>
      </c>
      <c r="FA237">
        <v>0.75299799999999995</v>
      </c>
      <c r="FB237">
        <v>1.85622</v>
      </c>
      <c r="FC237">
        <v>20.257200000000001</v>
      </c>
      <c r="FD237">
        <v>5.2165400000000002</v>
      </c>
      <c r="FE237">
        <v>12.0099</v>
      </c>
      <c r="FF237">
        <v>4.9855999999999998</v>
      </c>
      <c r="FG237">
        <v>3.2846500000000001</v>
      </c>
      <c r="FH237">
        <v>8055.4</v>
      </c>
      <c r="FI237">
        <v>9999</v>
      </c>
      <c r="FJ237">
        <v>9999</v>
      </c>
      <c r="FK237">
        <v>562.4</v>
      </c>
      <c r="FL237">
        <v>1.8658600000000001</v>
      </c>
      <c r="FM237">
        <v>1.86222</v>
      </c>
      <c r="FN237">
        <v>1.86432</v>
      </c>
      <c r="FO237">
        <v>1.8603700000000001</v>
      </c>
      <c r="FP237">
        <v>1.86111</v>
      </c>
      <c r="FQ237">
        <v>1.86019</v>
      </c>
      <c r="FR237">
        <v>1.86189</v>
      </c>
      <c r="FS237">
        <v>1.8585100000000001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-0.94</v>
      </c>
      <c r="GH237">
        <v>0.21840000000000001</v>
      </c>
      <c r="GI237">
        <v>-1.0539319262819791</v>
      </c>
      <c r="GJ237">
        <v>-4.1205714796583209E-4</v>
      </c>
      <c r="GK237">
        <v>7.7744911336874259E-7</v>
      </c>
      <c r="GL237">
        <v>-3.0144991668536769E-10</v>
      </c>
      <c r="GM237">
        <v>-0.1266511706023529</v>
      </c>
      <c r="GN237">
        <v>4.3598202540073173E-3</v>
      </c>
      <c r="GO237">
        <v>2.9285056325319391E-4</v>
      </c>
      <c r="GP237">
        <v>-4.5385929978810709E-6</v>
      </c>
      <c r="GQ237">
        <v>2</v>
      </c>
      <c r="GR237">
        <v>2069</v>
      </c>
      <c r="GS237">
        <v>4</v>
      </c>
      <c r="GT237">
        <v>38</v>
      </c>
      <c r="GU237">
        <v>21.6</v>
      </c>
      <c r="GV237">
        <v>21.7</v>
      </c>
      <c r="GW237">
        <v>3.8208000000000002</v>
      </c>
      <c r="GX237">
        <v>2.5476100000000002</v>
      </c>
      <c r="GY237">
        <v>2.04834</v>
      </c>
      <c r="GZ237">
        <v>2.6220699999999999</v>
      </c>
      <c r="HA237">
        <v>2.1972700000000001</v>
      </c>
      <c r="HB237">
        <v>2.33521</v>
      </c>
      <c r="HC237">
        <v>43.344799999999999</v>
      </c>
      <c r="HD237">
        <v>16.215900000000001</v>
      </c>
      <c r="HE237">
        <v>18</v>
      </c>
      <c r="HF237">
        <v>653.72900000000004</v>
      </c>
      <c r="HG237">
        <v>731.2</v>
      </c>
      <c r="HH237">
        <v>31.000399999999999</v>
      </c>
      <c r="HI237">
        <v>36.679200000000002</v>
      </c>
      <c r="HJ237">
        <v>29.999400000000001</v>
      </c>
      <c r="HK237">
        <v>36.485599999999998</v>
      </c>
      <c r="HL237">
        <v>36.4482</v>
      </c>
      <c r="HM237">
        <v>76.400499999999994</v>
      </c>
      <c r="HN237">
        <v>15.6035</v>
      </c>
      <c r="HO237">
        <v>100</v>
      </c>
      <c r="HP237">
        <v>31</v>
      </c>
      <c r="HQ237">
        <v>1481.97</v>
      </c>
      <c r="HR237">
        <v>38.7288</v>
      </c>
      <c r="HS237">
        <v>98.767899999999997</v>
      </c>
      <c r="HT237">
        <v>98.174400000000006</v>
      </c>
    </row>
    <row r="238" spans="1:228" x14ac:dyDescent="0.2">
      <c r="A238">
        <v>223</v>
      </c>
      <c r="B238">
        <v>1665770652.5999999</v>
      </c>
      <c r="C238">
        <v>886.5</v>
      </c>
      <c r="D238" t="s">
        <v>805</v>
      </c>
      <c r="E238" t="s">
        <v>806</v>
      </c>
      <c r="F238">
        <v>4</v>
      </c>
      <c r="G238">
        <v>1665770650.5999999</v>
      </c>
      <c r="H238">
        <f t="shared" si="102"/>
        <v>3.1256643105793052E-4</v>
      </c>
      <c r="I238">
        <f t="shared" si="103"/>
        <v>0.31256643105793053</v>
      </c>
      <c r="J238">
        <f t="shared" si="104"/>
        <v>3.6458818200002954</v>
      </c>
      <c r="K238">
        <f t="shared" si="105"/>
        <v>1461.212857142857</v>
      </c>
      <c r="L238">
        <f t="shared" si="106"/>
        <v>1099.1623749467819</v>
      </c>
      <c r="M238">
        <f t="shared" si="107"/>
        <v>111.34784961662227</v>
      </c>
      <c r="N238">
        <f t="shared" si="108"/>
        <v>148.0244531504232</v>
      </c>
      <c r="O238">
        <f t="shared" si="109"/>
        <v>1.7935579729415858E-2</v>
      </c>
      <c r="P238">
        <f t="shared" si="110"/>
        <v>2.7686123606925297</v>
      </c>
      <c r="Q238">
        <f t="shared" si="111"/>
        <v>1.7871279620346531E-2</v>
      </c>
      <c r="R238">
        <f t="shared" si="112"/>
        <v>1.1175307569513973E-2</v>
      </c>
      <c r="S238">
        <f t="shared" si="113"/>
        <v>226.13908037871661</v>
      </c>
      <c r="T238">
        <f t="shared" si="114"/>
        <v>36.307335241343402</v>
      </c>
      <c r="U238">
        <f t="shared" si="115"/>
        <v>34.977071428571428</v>
      </c>
      <c r="V238">
        <f t="shared" si="116"/>
        <v>5.6412035247057055</v>
      </c>
      <c r="W238">
        <f t="shared" si="117"/>
        <v>70.009013540899119</v>
      </c>
      <c r="X238">
        <f t="shared" si="118"/>
        <v>3.9533399757861987</v>
      </c>
      <c r="Y238">
        <f t="shared" si="119"/>
        <v>5.6469014143109817</v>
      </c>
      <c r="Z238">
        <f t="shared" si="120"/>
        <v>1.6878635489195069</v>
      </c>
      <c r="AA238">
        <f t="shared" si="121"/>
        <v>-13.784179609654736</v>
      </c>
      <c r="AB238">
        <f t="shared" si="122"/>
        <v>2.7208226308058969</v>
      </c>
      <c r="AC238">
        <f t="shared" si="123"/>
        <v>0.22947902591666161</v>
      </c>
      <c r="AD238">
        <f t="shared" si="124"/>
        <v>215.30520242578444</v>
      </c>
      <c r="AE238">
        <f t="shared" si="125"/>
        <v>14.277283813734885</v>
      </c>
      <c r="AF238">
        <f t="shared" si="126"/>
        <v>0.32072951316808446</v>
      </c>
      <c r="AG238">
        <f t="shared" si="127"/>
        <v>3.6458818200002954</v>
      </c>
      <c r="AH238">
        <v>1533.7380029335261</v>
      </c>
      <c r="AI238">
        <v>1523.1751515151509</v>
      </c>
      <c r="AJ238">
        <v>1.747594801180119</v>
      </c>
      <c r="AK238">
        <v>66.492370730990942</v>
      </c>
      <c r="AL238">
        <f t="shared" si="128"/>
        <v>0.31256643105793053</v>
      </c>
      <c r="AM238">
        <v>38.742378257157419</v>
      </c>
      <c r="AN238">
        <v>39.021608791208799</v>
      </c>
      <c r="AO238">
        <v>-3.7216117215898149E-4</v>
      </c>
      <c r="AP238">
        <v>87.124668143058287</v>
      </c>
      <c r="AQ238">
        <v>36</v>
      </c>
      <c r="AR238">
        <v>6</v>
      </c>
      <c r="AS238">
        <f t="shared" si="129"/>
        <v>1</v>
      </c>
      <c r="AT238">
        <f t="shared" si="130"/>
        <v>0</v>
      </c>
      <c r="AU238">
        <f t="shared" si="131"/>
        <v>47057.333113373679</v>
      </c>
      <c r="AV238">
        <f t="shared" si="132"/>
        <v>1200.1185714285709</v>
      </c>
      <c r="AW238">
        <f t="shared" si="133"/>
        <v>1026.0271421651375</v>
      </c>
      <c r="AX238">
        <f t="shared" si="134"/>
        <v>0.85493814244020727</v>
      </c>
      <c r="AY238">
        <f t="shared" si="135"/>
        <v>0.18843061490960022</v>
      </c>
      <c r="AZ238">
        <v>6</v>
      </c>
      <c r="BA238">
        <v>0.5</v>
      </c>
      <c r="BB238" t="s">
        <v>355</v>
      </c>
      <c r="BC238">
        <v>2</v>
      </c>
      <c r="BD238" t="b">
        <v>1</v>
      </c>
      <c r="BE238">
        <v>1665770650.5999999</v>
      </c>
      <c r="BF238">
        <v>1461.212857142857</v>
      </c>
      <c r="BG238">
        <v>1474.8242857142859</v>
      </c>
      <c r="BH238">
        <v>39.025114285714281</v>
      </c>
      <c r="BI238">
        <v>38.740614285714287</v>
      </c>
      <c r="BJ238">
        <v>1462.1485714285709</v>
      </c>
      <c r="BK238">
        <v>38.806800000000003</v>
      </c>
      <c r="BL238">
        <v>650.00985714285707</v>
      </c>
      <c r="BM238">
        <v>101.2024285714286</v>
      </c>
      <c r="BN238">
        <v>0.1000287857142857</v>
      </c>
      <c r="BO238">
        <v>34.9953</v>
      </c>
      <c r="BP238">
        <v>34.977071428571428</v>
      </c>
      <c r="BQ238">
        <v>999.89999999999986</v>
      </c>
      <c r="BR238">
        <v>0</v>
      </c>
      <c r="BS238">
        <v>0</v>
      </c>
      <c r="BT238">
        <v>9001.3385714285723</v>
      </c>
      <c r="BU238">
        <v>0</v>
      </c>
      <c r="BV238">
        <v>1681.017142857143</v>
      </c>
      <c r="BW238">
        <v>-13.61308571428572</v>
      </c>
      <c r="BX238">
        <v>1520.5514285714289</v>
      </c>
      <c r="BY238">
        <v>1534.262857142857</v>
      </c>
      <c r="BZ238">
        <v>0.28449542857142862</v>
      </c>
      <c r="CA238">
        <v>1474.8242857142859</v>
      </c>
      <c r="CB238">
        <v>38.740614285714287</v>
      </c>
      <c r="CC238">
        <v>3.9494400000000001</v>
      </c>
      <c r="CD238">
        <v>3.9206500000000002</v>
      </c>
      <c r="CE238">
        <v>28.68674285714286</v>
      </c>
      <c r="CF238">
        <v>28.560642857142859</v>
      </c>
      <c r="CG238">
        <v>1200.1185714285709</v>
      </c>
      <c r="CH238">
        <v>0.49997799999999998</v>
      </c>
      <c r="CI238">
        <v>0.50002199999999997</v>
      </c>
      <c r="CJ238">
        <v>0</v>
      </c>
      <c r="CK238">
        <v>1109.001428571429</v>
      </c>
      <c r="CL238">
        <v>4.9990899999999998</v>
      </c>
      <c r="CM238">
        <v>13350.12857142857</v>
      </c>
      <c r="CN238">
        <v>9558.721428571429</v>
      </c>
      <c r="CO238">
        <v>46.561999999999998</v>
      </c>
      <c r="CP238">
        <v>49.294285714285706</v>
      </c>
      <c r="CQ238">
        <v>47.5</v>
      </c>
      <c r="CR238">
        <v>47.875</v>
      </c>
      <c r="CS238">
        <v>47.928142857142859</v>
      </c>
      <c r="CT238">
        <v>597.53428571428572</v>
      </c>
      <c r="CU238">
        <v>597.58428571428556</v>
      </c>
      <c r="CV238">
        <v>0</v>
      </c>
      <c r="CW238">
        <v>1665770658.2</v>
      </c>
      <c r="CX238">
        <v>0</v>
      </c>
      <c r="CY238">
        <v>1665769350.0999999</v>
      </c>
      <c r="CZ238" t="s">
        <v>356</v>
      </c>
      <c r="DA238">
        <v>1665769350.0999999</v>
      </c>
      <c r="DB238">
        <v>1665769349.0999999</v>
      </c>
      <c r="DC238">
        <v>11</v>
      </c>
      <c r="DD238">
        <v>-2.3E-2</v>
      </c>
      <c r="DE238">
        <v>-8.9999999999999993E-3</v>
      </c>
      <c r="DF238">
        <v>-1.113</v>
      </c>
      <c r="DG238">
        <v>0.21099999999999999</v>
      </c>
      <c r="DH238">
        <v>415</v>
      </c>
      <c r="DI238">
        <v>39</v>
      </c>
      <c r="DJ238">
        <v>0.32</v>
      </c>
      <c r="DK238">
        <v>0.12</v>
      </c>
      <c r="DL238">
        <v>-13.5340875</v>
      </c>
      <c r="DM238">
        <v>-0.66357185741088931</v>
      </c>
      <c r="DN238">
        <v>8.5790996577438147E-2</v>
      </c>
      <c r="DO238">
        <v>0</v>
      </c>
      <c r="DP238">
        <v>0.30660587500000003</v>
      </c>
      <c r="DQ238">
        <v>-0.19209357973733709</v>
      </c>
      <c r="DR238">
        <v>1.93911308581881E-2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0</v>
      </c>
      <c r="DY238">
        <v>2</v>
      </c>
      <c r="DZ238" t="s">
        <v>363</v>
      </c>
      <c r="EA238">
        <v>3.2934199999999998</v>
      </c>
      <c r="EB238">
        <v>2.6253299999999999</v>
      </c>
      <c r="EC238">
        <v>0.23511499999999999</v>
      </c>
      <c r="ED238">
        <v>0.23483200000000001</v>
      </c>
      <c r="EE238">
        <v>0.15178800000000001</v>
      </c>
      <c r="EF238">
        <v>0.14953900000000001</v>
      </c>
      <c r="EG238">
        <v>23041.3</v>
      </c>
      <c r="EH238">
        <v>23501.599999999999</v>
      </c>
      <c r="EI238">
        <v>28055.7</v>
      </c>
      <c r="EJ238">
        <v>29600.2</v>
      </c>
      <c r="EK238">
        <v>32695.3</v>
      </c>
      <c r="EL238">
        <v>34990.800000000003</v>
      </c>
      <c r="EM238">
        <v>39538.6</v>
      </c>
      <c r="EN238">
        <v>42357.5</v>
      </c>
      <c r="EO238">
        <v>2.1185299999999998</v>
      </c>
      <c r="EP238">
        <v>2.1251699999999998</v>
      </c>
      <c r="EQ238">
        <v>8.42363E-2</v>
      </c>
      <c r="ER238">
        <v>0</v>
      </c>
      <c r="ES238">
        <v>33.628300000000003</v>
      </c>
      <c r="ET238">
        <v>999.9</v>
      </c>
      <c r="EU238">
        <v>64.8</v>
      </c>
      <c r="EV238">
        <v>38.700000000000003</v>
      </c>
      <c r="EW238">
        <v>44.2744</v>
      </c>
      <c r="EX238">
        <v>57.207500000000003</v>
      </c>
      <c r="EY238">
        <v>-2.7524000000000002</v>
      </c>
      <c r="EZ238">
        <v>2</v>
      </c>
      <c r="FA238">
        <v>0.752467</v>
      </c>
      <c r="FB238">
        <v>1.8581300000000001</v>
      </c>
      <c r="FC238">
        <v>20.257100000000001</v>
      </c>
      <c r="FD238">
        <v>5.21624</v>
      </c>
      <c r="FE238">
        <v>12.0099</v>
      </c>
      <c r="FF238">
        <v>4.9852499999999997</v>
      </c>
      <c r="FG238">
        <v>3.2846500000000001</v>
      </c>
      <c r="FH238">
        <v>8055.4</v>
      </c>
      <c r="FI238">
        <v>9999</v>
      </c>
      <c r="FJ238">
        <v>9999</v>
      </c>
      <c r="FK238">
        <v>562.4</v>
      </c>
      <c r="FL238">
        <v>1.8658399999999999</v>
      </c>
      <c r="FM238">
        <v>1.8622000000000001</v>
      </c>
      <c r="FN238">
        <v>1.86432</v>
      </c>
      <c r="FO238">
        <v>1.8603499999999999</v>
      </c>
      <c r="FP238">
        <v>1.86111</v>
      </c>
      <c r="FQ238">
        <v>1.8602000000000001</v>
      </c>
      <c r="FR238">
        <v>1.86188</v>
      </c>
      <c r="FS238">
        <v>1.8585199999999999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-0.93</v>
      </c>
      <c r="GH238">
        <v>0.21829999999999999</v>
      </c>
      <c r="GI238">
        <v>-1.0539319262819791</v>
      </c>
      <c r="GJ238">
        <v>-4.1205714796583209E-4</v>
      </c>
      <c r="GK238">
        <v>7.7744911336874259E-7</v>
      </c>
      <c r="GL238">
        <v>-3.0144991668536769E-10</v>
      </c>
      <c r="GM238">
        <v>-0.1266511706023529</v>
      </c>
      <c r="GN238">
        <v>4.3598202540073173E-3</v>
      </c>
      <c r="GO238">
        <v>2.9285056325319391E-4</v>
      </c>
      <c r="GP238">
        <v>-4.5385929978810709E-6</v>
      </c>
      <c r="GQ238">
        <v>2</v>
      </c>
      <c r="GR238">
        <v>2069</v>
      </c>
      <c r="GS238">
        <v>4</v>
      </c>
      <c r="GT238">
        <v>38</v>
      </c>
      <c r="GU238">
        <v>21.7</v>
      </c>
      <c r="GV238">
        <v>21.7</v>
      </c>
      <c r="GW238">
        <v>3.8342299999999998</v>
      </c>
      <c r="GX238">
        <v>2.5488300000000002</v>
      </c>
      <c r="GY238">
        <v>2.04834</v>
      </c>
      <c r="GZ238">
        <v>2.6208499999999999</v>
      </c>
      <c r="HA238">
        <v>2.1972700000000001</v>
      </c>
      <c r="HB238">
        <v>2.3559600000000001</v>
      </c>
      <c r="HC238">
        <v>43.317599999999999</v>
      </c>
      <c r="HD238">
        <v>16.233499999999999</v>
      </c>
      <c r="HE238">
        <v>18</v>
      </c>
      <c r="HF238">
        <v>653.67100000000005</v>
      </c>
      <c r="HG238">
        <v>731.06299999999999</v>
      </c>
      <c r="HH238">
        <v>31.000499999999999</v>
      </c>
      <c r="HI238">
        <v>36.674100000000003</v>
      </c>
      <c r="HJ238">
        <v>29.999400000000001</v>
      </c>
      <c r="HK238">
        <v>36.479799999999997</v>
      </c>
      <c r="HL238">
        <v>36.444699999999997</v>
      </c>
      <c r="HM238">
        <v>76.675299999999993</v>
      </c>
      <c r="HN238">
        <v>15.6035</v>
      </c>
      <c r="HO238">
        <v>100</v>
      </c>
      <c r="HP238">
        <v>31</v>
      </c>
      <c r="HQ238">
        <v>1488.67</v>
      </c>
      <c r="HR238">
        <v>38.7288</v>
      </c>
      <c r="HS238">
        <v>98.768100000000004</v>
      </c>
      <c r="HT238">
        <v>98.177099999999996</v>
      </c>
    </row>
    <row r="239" spans="1:228" x14ac:dyDescent="0.2">
      <c r="A239">
        <v>224</v>
      </c>
      <c r="B239">
        <v>1665770656.5999999</v>
      </c>
      <c r="C239">
        <v>890.5</v>
      </c>
      <c r="D239" t="s">
        <v>807</v>
      </c>
      <c r="E239" t="s">
        <v>808</v>
      </c>
      <c r="F239">
        <v>4</v>
      </c>
      <c r="G239">
        <v>1665770654.2874999</v>
      </c>
      <c r="H239">
        <f t="shared" si="102"/>
        <v>3.05890654607641E-4</v>
      </c>
      <c r="I239">
        <f t="shared" si="103"/>
        <v>0.30589065460764098</v>
      </c>
      <c r="J239">
        <f t="shared" si="104"/>
        <v>3.8939471007178161</v>
      </c>
      <c r="K239">
        <f t="shared" si="105"/>
        <v>1467.3775000000001</v>
      </c>
      <c r="L239">
        <f t="shared" si="106"/>
        <v>1074.3523328729027</v>
      </c>
      <c r="M239">
        <f t="shared" si="107"/>
        <v>108.83654177496251</v>
      </c>
      <c r="N239">
        <f t="shared" si="108"/>
        <v>148.65169245858871</v>
      </c>
      <c r="O239">
        <f t="shared" si="109"/>
        <v>1.7487169559790537E-2</v>
      </c>
      <c r="P239">
        <f t="shared" si="110"/>
        <v>2.7678316872056414</v>
      </c>
      <c r="Q239">
        <f t="shared" si="111"/>
        <v>1.742602132076548E-2</v>
      </c>
      <c r="R239">
        <f t="shared" si="112"/>
        <v>1.0896739344275892E-2</v>
      </c>
      <c r="S239">
        <f t="shared" si="113"/>
        <v>226.12836523503174</v>
      </c>
      <c r="T239">
        <f t="shared" si="114"/>
        <v>36.310216439984202</v>
      </c>
      <c r="U239">
        <f t="shared" si="115"/>
        <v>34.993837500000012</v>
      </c>
      <c r="V239">
        <f t="shared" si="116"/>
        <v>5.6464440813553143</v>
      </c>
      <c r="W239">
        <f t="shared" si="117"/>
        <v>69.989827144945821</v>
      </c>
      <c r="X239">
        <f t="shared" si="118"/>
        <v>3.9524289025481325</v>
      </c>
      <c r="Y239">
        <f t="shared" si="119"/>
        <v>5.6471476838524381</v>
      </c>
      <c r="Z239">
        <f t="shared" si="120"/>
        <v>1.6940151788071818</v>
      </c>
      <c r="AA239">
        <f t="shared" si="121"/>
        <v>-13.489777868196969</v>
      </c>
      <c r="AB239">
        <f t="shared" si="122"/>
        <v>0.33574351931984103</v>
      </c>
      <c r="AC239">
        <f t="shared" si="123"/>
        <v>2.8327614867285401E-2</v>
      </c>
      <c r="AD239">
        <f t="shared" si="124"/>
        <v>213.0026585010219</v>
      </c>
      <c r="AE239">
        <f t="shared" si="125"/>
        <v>14.318084064314034</v>
      </c>
      <c r="AF239">
        <f t="shared" si="126"/>
        <v>0.31547105969979822</v>
      </c>
      <c r="AG239">
        <f t="shared" si="127"/>
        <v>3.8939471007178161</v>
      </c>
      <c r="AH239">
        <v>1540.752390258757</v>
      </c>
      <c r="AI239">
        <v>1530.0694545454551</v>
      </c>
      <c r="AJ239">
        <v>1.7183492009115651</v>
      </c>
      <c r="AK239">
        <v>66.492370730990942</v>
      </c>
      <c r="AL239">
        <f t="shared" si="128"/>
        <v>0.30589065460764098</v>
      </c>
      <c r="AM239">
        <v>38.738294600573482</v>
      </c>
      <c r="AN239">
        <v>39.011919780219813</v>
      </c>
      <c r="AO239">
        <v>-4.3154593244429553E-4</v>
      </c>
      <c r="AP239">
        <v>87.124668143058287</v>
      </c>
      <c r="AQ239">
        <v>36</v>
      </c>
      <c r="AR239">
        <v>6</v>
      </c>
      <c r="AS239">
        <f t="shared" si="129"/>
        <v>1</v>
      </c>
      <c r="AT239">
        <f t="shared" si="130"/>
        <v>0</v>
      </c>
      <c r="AU239">
        <f t="shared" si="131"/>
        <v>47035.882456401021</v>
      </c>
      <c r="AV239">
        <f t="shared" si="132"/>
        <v>1200.0675000000001</v>
      </c>
      <c r="AW239">
        <f t="shared" si="133"/>
        <v>1025.9829135932807</v>
      </c>
      <c r="AX239">
        <f t="shared" si="134"/>
        <v>0.85493767108373542</v>
      </c>
      <c r="AY239">
        <f t="shared" si="135"/>
        <v>0.1884297051916094</v>
      </c>
      <c r="AZ239">
        <v>6</v>
      </c>
      <c r="BA239">
        <v>0.5</v>
      </c>
      <c r="BB239" t="s">
        <v>355</v>
      </c>
      <c r="BC239">
        <v>2</v>
      </c>
      <c r="BD239" t="b">
        <v>1</v>
      </c>
      <c r="BE239">
        <v>1665770654.2874999</v>
      </c>
      <c r="BF239">
        <v>1467.3775000000001</v>
      </c>
      <c r="BG239">
        <v>1481.02125</v>
      </c>
      <c r="BH239">
        <v>39.0154</v>
      </c>
      <c r="BI239">
        <v>38.7355625</v>
      </c>
      <c r="BJ239">
        <v>1468.31375</v>
      </c>
      <c r="BK239">
        <v>38.797137500000012</v>
      </c>
      <c r="BL239">
        <v>650.01187500000003</v>
      </c>
      <c r="BM239">
        <v>101.20425</v>
      </c>
      <c r="BN239">
        <v>0.1000786125</v>
      </c>
      <c r="BO239">
        <v>34.996087500000002</v>
      </c>
      <c r="BP239">
        <v>34.993837500000012</v>
      </c>
      <c r="BQ239">
        <v>999.9</v>
      </c>
      <c r="BR239">
        <v>0</v>
      </c>
      <c r="BS239">
        <v>0</v>
      </c>
      <c r="BT239">
        <v>8997.03125</v>
      </c>
      <c r="BU239">
        <v>0</v>
      </c>
      <c r="BV239">
        <v>1501.665</v>
      </c>
      <c r="BW239">
        <v>-13.644712500000001</v>
      </c>
      <c r="BX239">
        <v>1526.9525000000001</v>
      </c>
      <c r="BY239">
        <v>1540.7025000000001</v>
      </c>
      <c r="BZ239">
        <v>0.27983324999999998</v>
      </c>
      <c r="CA239">
        <v>1481.02125</v>
      </c>
      <c r="CB239">
        <v>38.7355625</v>
      </c>
      <c r="CC239">
        <v>3.9485212500000002</v>
      </c>
      <c r="CD239">
        <v>3.9202012499999999</v>
      </c>
      <c r="CE239">
        <v>28.682712500000001</v>
      </c>
      <c r="CF239">
        <v>28.558675000000001</v>
      </c>
      <c r="CG239">
        <v>1200.0675000000001</v>
      </c>
      <c r="CH239">
        <v>0.49999399999999999</v>
      </c>
      <c r="CI239">
        <v>0.50000599999999995</v>
      </c>
      <c r="CJ239">
        <v>0</v>
      </c>
      <c r="CK239">
        <v>1108.7950000000001</v>
      </c>
      <c r="CL239">
        <v>4.9990899999999998</v>
      </c>
      <c r="CM239">
        <v>13495.6</v>
      </c>
      <c r="CN239">
        <v>9558.3549999999996</v>
      </c>
      <c r="CO239">
        <v>46.561999999999998</v>
      </c>
      <c r="CP239">
        <v>49.25</v>
      </c>
      <c r="CQ239">
        <v>47.5</v>
      </c>
      <c r="CR239">
        <v>47.875</v>
      </c>
      <c r="CS239">
        <v>47.921499999999988</v>
      </c>
      <c r="CT239">
        <v>597.52749999999992</v>
      </c>
      <c r="CU239">
        <v>597.54</v>
      </c>
      <c r="CV239">
        <v>0</v>
      </c>
      <c r="CW239">
        <v>1665770661.8</v>
      </c>
      <c r="CX239">
        <v>0</v>
      </c>
      <c r="CY239">
        <v>1665769350.0999999</v>
      </c>
      <c r="CZ239" t="s">
        <v>356</v>
      </c>
      <c r="DA239">
        <v>1665769350.0999999</v>
      </c>
      <c r="DB239">
        <v>1665769349.0999999</v>
      </c>
      <c r="DC239">
        <v>11</v>
      </c>
      <c r="DD239">
        <v>-2.3E-2</v>
      </c>
      <c r="DE239">
        <v>-8.9999999999999993E-3</v>
      </c>
      <c r="DF239">
        <v>-1.113</v>
      </c>
      <c r="DG239">
        <v>0.21099999999999999</v>
      </c>
      <c r="DH239">
        <v>415</v>
      </c>
      <c r="DI239">
        <v>39</v>
      </c>
      <c r="DJ239">
        <v>0.32</v>
      </c>
      <c r="DK239">
        <v>0.12</v>
      </c>
      <c r="DL239">
        <v>-13.5809225</v>
      </c>
      <c r="DM239">
        <v>-0.45072607879923482</v>
      </c>
      <c r="DN239">
        <v>6.640342042206869E-2</v>
      </c>
      <c r="DO239">
        <v>0</v>
      </c>
      <c r="DP239">
        <v>0.29485250000000002</v>
      </c>
      <c r="DQ239">
        <v>-0.1248110093808634</v>
      </c>
      <c r="DR239">
        <v>1.2287338401785799E-2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363</v>
      </c>
      <c r="EA239">
        <v>3.2933300000000001</v>
      </c>
      <c r="EB239">
        <v>2.62521</v>
      </c>
      <c r="EC239">
        <v>0.235766</v>
      </c>
      <c r="ED239">
        <v>0.23547599999999999</v>
      </c>
      <c r="EE239">
        <v>0.15177499999999999</v>
      </c>
      <c r="EF239">
        <v>0.14953</v>
      </c>
      <c r="EG239">
        <v>23021.8</v>
      </c>
      <c r="EH239">
        <v>23481.8</v>
      </c>
      <c r="EI239">
        <v>28056.1</v>
      </c>
      <c r="EJ239">
        <v>29600.3</v>
      </c>
      <c r="EK239">
        <v>32696.2</v>
      </c>
      <c r="EL239">
        <v>34991.599999999999</v>
      </c>
      <c r="EM239">
        <v>39538.9</v>
      </c>
      <c r="EN239">
        <v>42357.9</v>
      </c>
      <c r="EO239">
        <v>2.1188500000000001</v>
      </c>
      <c r="EP239">
        <v>2.1254</v>
      </c>
      <c r="EQ239">
        <v>8.4742899999999996E-2</v>
      </c>
      <c r="ER239">
        <v>0</v>
      </c>
      <c r="ES239">
        <v>33.6267</v>
      </c>
      <c r="ET239">
        <v>999.9</v>
      </c>
      <c r="EU239">
        <v>64.8</v>
      </c>
      <c r="EV239">
        <v>38.700000000000003</v>
      </c>
      <c r="EW239">
        <v>44.267400000000002</v>
      </c>
      <c r="EX239">
        <v>57.537500000000001</v>
      </c>
      <c r="EY239">
        <v>-2.7924699999999998</v>
      </c>
      <c r="EZ239">
        <v>2</v>
      </c>
      <c r="FA239">
        <v>0.75177099999999997</v>
      </c>
      <c r="FB239">
        <v>1.8597300000000001</v>
      </c>
      <c r="FC239">
        <v>20.257100000000001</v>
      </c>
      <c r="FD239">
        <v>5.2156399999999996</v>
      </c>
      <c r="FE239">
        <v>12.0099</v>
      </c>
      <c r="FF239">
        <v>4.9849500000000004</v>
      </c>
      <c r="FG239">
        <v>3.2845</v>
      </c>
      <c r="FH239">
        <v>8055.8</v>
      </c>
      <c r="FI239">
        <v>9999</v>
      </c>
      <c r="FJ239">
        <v>9999</v>
      </c>
      <c r="FK239">
        <v>562.4</v>
      </c>
      <c r="FL239">
        <v>1.8658399999999999</v>
      </c>
      <c r="FM239">
        <v>1.86222</v>
      </c>
      <c r="FN239">
        <v>1.86432</v>
      </c>
      <c r="FO239">
        <v>1.86039</v>
      </c>
      <c r="FP239">
        <v>1.86111</v>
      </c>
      <c r="FQ239">
        <v>1.86019</v>
      </c>
      <c r="FR239">
        <v>1.86189</v>
      </c>
      <c r="FS239">
        <v>1.8585199999999999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-0.94</v>
      </c>
      <c r="GH239">
        <v>0.21820000000000001</v>
      </c>
      <c r="GI239">
        <v>-1.0539319262819791</v>
      </c>
      <c r="GJ239">
        <v>-4.1205714796583209E-4</v>
      </c>
      <c r="GK239">
        <v>7.7744911336874259E-7</v>
      </c>
      <c r="GL239">
        <v>-3.0144991668536769E-10</v>
      </c>
      <c r="GM239">
        <v>-0.1266511706023529</v>
      </c>
      <c r="GN239">
        <v>4.3598202540073173E-3</v>
      </c>
      <c r="GO239">
        <v>2.9285056325319391E-4</v>
      </c>
      <c r="GP239">
        <v>-4.5385929978810709E-6</v>
      </c>
      <c r="GQ239">
        <v>2</v>
      </c>
      <c r="GR239">
        <v>2069</v>
      </c>
      <c r="GS239">
        <v>4</v>
      </c>
      <c r="GT239">
        <v>38</v>
      </c>
      <c r="GU239">
        <v>21.8</v>
      </c>
      <c r="GV239">
        <v>21.8</v>
      </c>
      <c r="GW239">
        <v>3.8476599999999999</v>
      </c>
      <c r="GX239">
        <v>2.5463900000000002</v>
      </c>
      <c r="GY239">
        <v>2.04834</v>
      </c>
      <c r="GZ239">
        <v>2.6208499999999999</v>
      </c>
      <c r="HA239">
        <v>2.1972700000000001</v>
      </c>
      <c r="HB239">
        <v>2.36572</v>
      </c>
      <c r="HC239">
        <v>43.317599999999999</v>
      </c>
      <c r="HD239">
        <v>16.233499999999999</v>
      </c>
      <c r="HE239">
        <v>18</v>
      </c>
      <c r="HF239">
        <v>653.89800000000002</v>
      </c>
      <c r="HG239">
        <v>731.23</v>
      </c>
      <c r="HH239">
        <v>31.000499999999999</v>
      </c>
      <c r="HI239">
        <v>36.667299999999997</v>
      </c>
      <c r="HJ239">
        <v>29.999400000000001</v>
      </c>
      <c r="HK239">
        <v>36.476300000000002</v>
      </c>
      <c r="HL239">
        <v>36.4405</v>
      </c>
      <c r="HM239">
        <v>76.946100000000001</v>
      </c>
      <c r="HN239">
        <v>15.6035</v>
      </c>
      <c r="HO239">
        <v>100</v>
      </c>
      <c r="HP239">
        <v>31</v>
      </c>
      <c r="HQ239">
        <v>1495.37</v>
      </c>
      <c r="HR239">
        <v>38.7288</v>
      </c>
      <c r="HS239">
        <v>98.769099999999995</v>
      </c>
      <c r="HT239">
        <v>98.177800000000005</v>
      </c>
    </row>
    <row r="240" spans="1:228" x14ac:dyDescent="0.2">
      <c r="A240">
        <v>225</v>
      </c>
      <c r="B240">
        <v>1665770660.0999999</v>
      </c>
      <c r="C240">
        <v>894</v>
      </c>
      <c r="D240" t="s">
        <v>809</v>
      </c>
      <c r="E240" t="s">
        <v>810</v>
      </c>
      <c r="F240">
        <v>4</v>
      </c>
      <c r="G240">
        <v>1665770657.7249999</v>
      </c>
      <c r="H240">
        <f t="shared" si="102"/>
        <v>3.0184374571097213E-4</v>
      </c>
      <c r="I240">
        <f t="shared" si="103"/>
        <v>0.30184374571097211</v>
      </c>
      <c r="J240">
        <f t="shared" si="104"/>
        <v>3.7552891003330231</v>
      </c>
      <c r="K240">
        <f t="shared" si="105"/>
        <v>1473.095</v>
      </c>
      <c r="L240">
        <f t="shared" si="106"/>
        <v>1087.679435310929</v>
      </c>
      <c r="M240">
        <f t="shared" si="107"/>
        <v>110.18900809317272</v>
      </c>
      <c r="N240">
        <f t="shared" si="108"/>
        <v>149.23411402975643</v>
      </c>
      <c r="O240">
        <f t="shared" si="109"/>
        <v>1.7244892204464336E-2</v>
      </c>
      <c r="P240">
        <f t="shared" si="110"/>
        <v>2.7694725139188634</v>
      </c>
      <c r="Q240">
        <f t="shared" si="111"/>
        <v>1.7185458586104499E-2</v>
      </c>
      <c r="R240">
        <f t="shared" si="112"/>
        <v>1.0746234333872617E-2</v>
      </c>
      <c r="S240">
        <f t="shared" si="113"/>
        <v>226.11372936197185</v>
      </c>
      <c r="T240">
        <f t="shared" si="114"/>
        <v>36.312907967826163</v>
      </c>
      <c r="U240">
        <f t="shared" si="115"/>
        <v>34.994762499999993</v>
      </c>
      <c r="V240">
        <f t="shared" si="116"/>
        <v>5.6467333309360948</v>
      </c>
      <c r="W240">
        <f t="shared" si="117"/>
        <v>69.967414183253581</v>
      </c>
      <c r="X240">
        <f t="shared" si="118"/>
        <v>3.9516883802383531</v>
      </c>
      <c r="Y240">
        <f t="shared" si="119"/>
        <v>5.6478982771728239</v>
      </c>
      <c r="Z240">
        <f t="shared" si="120"/>
        <v>1.6950449506977416</v>
      </c>
      <c r="AA240">
        <f t="shared" si="121"/>
        <v>-13.311309185853871</v>
      </c>
      <c r="AB240">
        <f t="shared" si="122"/>
        <v>0.55617156308620541</v>
      </c>
      <c r="AC240">
        <f t="shared" si="123"/>
        <v>4.6898699615524286E-2</v>
      </c>
      <c r="AD240">
        <f t="shared" si="124"/>
        <v>213.4054904388197</v>
      </c>
      <c r="AE240">
        <f t="shared" si="125"/>
        <v>14.275869964369988</v>
      </c>
      <c r="AF240">
        <f t="shared" si="126"/>
        <v>0.31141691186665793</v>
      </c>
      <c r="AG240">
        <f t="shared" si="127"/>
        <v>3.7552891003330231</v>
      </c>
      <c r="AH240">
        <v>1546.7296884126281</v>
      </c>
      <c r="AI240">
        <v>1536.132969696969</v>
      </c>
      <c r="AJ240">
        <v>1.7298816138697179</v>
      </c>
      <c r="AK240">
        <v>66.492370730990942</v>
      </c>
      <c r="AL240">
        <f t="shared" si="128"/>
        <v>0.30184374571097211</v>
      </c>
      <c r="AM240">
        <v>38.732694696824673</v>
      </c>
      <c r="AN240">
        <v>39.001305494505523</v>
      </c>
      <c r="AO240">
        <v>-1.6076459203710731E-4</v>
      </c>
      <c r="AP240">
        <v>87.124668143058287</v>
      </c>
      <c r="AQ240">
        <v>36</v>
      </c>
      <c r="AR240">
        <v>6</v>
      </c>
      <c r="AS240">
        <f t="shared" si="129"/>
        <v>1</v>
      </c>
      <c r="AT240">
        <f t="shared" si="130"/>
        <v>0</v>
      </c>
      <c r="AU240">
        <f t="shared" si="131"/>
        <v>47080.394614974401</v>
      </c>
      <c r="AV240">
        <f t="shared" si="132"/>
        <v>1199.9762499999999</v>
      </c>
      <c r="AW240">
        <f t="shared" si="133"/>
        <v>1025.9062260942858</v>
      </c>
      <c r="AX240">
        <f t="shared" si="134"/>
        <v>0.85493877574184152</v>
      </c>
      <c r="AY240">
        <f t="shared" si="135"/>
        <v>0.1884318371817541</v>
      </c>
      <c r="AZ240">
        <v>6</v>
      </c>
      <c r="BA240">
        <v>0.5</v>
      </c>
      <c r="BB240" t="s">
        <v>355</v>
      </c>
      <c r="BC240">
        <v>2</v>
      </c>
      <c r="BD240" t="b">
        <v>1</v>
      </c>
      <c r="BE240">
        <v>1665770657.7249999</v>
      </c>
      <c r="BF240">
        <v>1473.095</v>
      </c>
      <c r="BG240">
        <v>1486.69625</v>
      </c>
      <c r="BH240">
        <v>39.007249999999999</v>
      </c>
      <c r="BI240">
        <v>38.731000000000002</v>
      </c>
      <c r="BJ240">
        <v>1474.03125</v>
      </c>
      <c r="BK240">
        <v>38.789037499999999</v>
      </c>
      <c r="BL240">
        <v>649.99687500000005</v>
      </c>
      <c r="BM240">
        <v>101.20650000000001</v>
      </c>
      <c r="BN240">
        <v>0.10001046249999999</v>
      </c>
      <c r="BO240">
        <v>34.998487500000003</v>
      </c>
      <c r="BP240">
        <v>34.994762499999993</v>
      </c>
      <c r="BQ240">
        <v>999.9</v>
      </c>
      <c r="BR240">
        <v>0</v>
      </c>
      <c r="BS240">
        <v>0</v>
      </c>
      <c r="BT240">
        <v>9005.5450000000019</v>
      </c>
      <c r="BU240">
        <v>0</v>
      </c>
      <c r="BV240">
        <v>1669.0387499999999</v>
      </c>
      <c r="BW240">
        <v>-13.601274999999999</v>
      </c>
      <c r="BX240">
        <v>1532.8875</v>
      </c>
      <c r="BY240">
        <v>1546.5962500000001</v>
      </c>
      <c r="BZ240">
        <v>0.27623849999999989</v>
      </c>
      <c r="CA240">
        <v>1486.69625</v>
      </c>
      <c r="CB240">
        <v>38.731000000000002</v>
      </c>
      <c r="CC240">
        <v>3.9477924999999998</v>
      </c>
      <c r="CD240">
        <v>3.919835</v>
      </c>
      <c r="CE240">
        <v>28.679512500000001</v>
      </c>
      <c r="CF240">
        <v>28.5570375</v>
      </c>
      <c r="CG240">
        <v>1199.9762499999999</v>
      </c>
      <c r="CH240">
        <v>0.49995812499999998</v>
      </c>
      <c r="CI240">
        <v>0.50004187499999997</v>
      </c>
      <c r="CJ240">
        <v>0</v>
      </c>
      <c r="CK240">
        <v>1108.7850000000001</v>
      </c>
      <c r="CL240">
        <v>4.9990899999999998</v>
      </c>
      <c r="CM240">
        <v>13638.4125</v>
      </c>
      <c r="CN240">
        <v>9557.52</v>
      </c>
      <c r="CO240">
        <v>46.561999999999998</v>
      </c>
      <c r="CP240">
        <v>49.25</v>
      </c>
      <c r="CQ240">
        <v>47.5</v>
      </c>
      <c r="CR240">
        <v>47.875</v>
      </c>
      <c r="CS240">
        <v>47.936999999999998</v>
      </c>
      <c r="CT240">
        <v>597.4375</v>
      </c>
      <c r="CU240">
        <v>597.53874999999994</v>
      </c>
      <c r="CV240">
        <v>0</v>
      </c>
      <c r="CW240">
        <v>1665770665.4000001</v>
      </c>
      <c r="CX240">
        <v>0</v>
      </c>
      <c r="CY240">
        <v>1665769350.0999999</v>
      </c>
      <c r="CZ240" t="s">
        <v>356</v>
      </c>
      <c r="DA240">
        <v>1665769350.0999999</v>
      </c>
      <c r="DB240">
        <v>1665769349.0999999</v>
      </c>
      <c r="DC240">
        <v>11</v>
      </c>
      <c r="DD240">
        <v>-2.3E-2</v>
      </c>
      <c r="DE240">
        <v>-8.9999999999999993E-3</v>
      </c>
      <c r="DF240">
        <v>-1.113</v>
      </c>
      <c r="DG240">
        <v>0.21099999999999999</v>
      </c>
      <c r="DH240">
        <v>415</v>
      </c>
      <c r="DI240">
        <v>39</v>
      </c>
      <c r="DJ240">
        <v>0.32</v>
      </c>
      <c r="DK240">
        <v>0.12</v>
      </c>
      <c r="DL240">
        <v>-13.59085</v>
      </c>
      <c r="DM240">
        <v>-0.37838499061912623</v>
      </c>
      <c r="DN240">
        <v>6.4413977520410962E-2</v>
      </c>
      <c r="DO240">
        <v>0</v>
      </c>
      <c r="DP240">
        <v>0.28750710000000002</v>
      </c>
      <c r="DQ240">
        <v>-9.3105140712946233E-2</v>
      </c>
      <c r="DR240">
        <v>9.1738030794213214E-3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357</v>
      </c>
      <c r="EA240">
        <v>3.2934700000000001</v>
      </c>
      <c r="EB240">
        <v>2.62548</v>
      </c>
      <c r="EC240">
        <v>0.23633100000000001</v>
      </c>
      <c r="ED240">
        <v>0.236036</v>
      </c>
      <c r="EE240">
        <v>0.15175</v>
      </c>
      <c r="EF240">
        <v>0.14952499999999999</v>
      </c>
      <c r="EG240">
        <v>23004.799999999999</v>
      </c>
      <c r="EH240">
        <v>23464.6</v>
      </c>
      <c r="EI240">
        <v>28056.1</v>
      </c>
      <c r="EJ240">
        <v>29600.400000000001</v>
      </c>
      <c r="EK240">
        <v>32697.4</v>
      </c>
      <c r="EL240">
        <v>34992.1</v>
      </c>
      <c r="EM240">
        <v>39539.199999999997</v>
      </c>
      <c r="EN240">
        <v>42358.2</v>
      </c>
      <c r="EO240">
        <v>2.1188799999999999</v>
      </c>
      <c r="EP240">
        <v>2.1257700000000002</v>
      </c>
      <c r="EQ240">
        <v>8.4727999999999998E-2</v>
      </c>
      <c r="ER240">
        <v>0</v>
      </c>
      <c r="ES240">
        <v>33.624899999999997</v>
      </c>
      <c r="ET240">
        <v>999.9</v>
      </c>
      <c r="EU240">
        <v>64.8</v>
      </c>
      <c r="EV240">
        <v>38.700000000000003</v>
      </c>
      <c r="EW240">
        <v>44.2684</v>
      </c>
      <c r="EX240">
        <v>57.5075</v>
      </c>
      <c r="EY240">
        <v>-2.7564099999999998</v>
      </c>
      <c r="EZ240">
        <v>2</v>
      </c>
      <c r="FA240">
        <v>0.75126499999999996</v>
      </c>
      <c r="FB240">
        <v>1.8591</v>
      </c>
      <c r="FC240">
        <v>20.257100000000001</v>
      </c>
      <c r="FD240">
        <v>5.21549</v>
      </c>
      <c r="FE240">
        <v>12.0098</v>
      </c>
      <c r="FF240">
        <v>4.9848999999999997</v>
      </c>
      <c r="FG240">
        <v>3.2845</v>
      </c>
      <c r="FH240">
        <v>8055.8</v>
      </c>
      <c r="FI240">
        <v>9999</v>
      </c>
      <c r="FJ240">
        <v>9999</v>
      </c>
      <c r="FK240">
        <v>562.4</v>
      </c>
      <c r="FL240">
        <v>1.8658399999999999</v>
      </c>
      <c r="FM240">
        <v>1.8622099999999999</v>
      </c>
      <c r="FN240">
        <v>1.8643099999999999</v>
      </c>
      <c r="FO240">
        <v>1.8603799999999999</v>
      </c>
      <c r="FP240">
        <v>1.86111</v>
      </c>
      <c r="FQ240">
        <v>1.8601799999999999</v>
      </c>
      <c r="FR240">
        <v>1.86188</v>
      </c>
      <c r="FS240">
        <v>1.8585100000000001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-0.94</v>
      </c>
      <c r="GH240">
        <v>0.21809999999999999</v>
      </c>
      <c r="GI240">
        <v>-1.0539319262819791</v>
      </c>
      <c r="GJ240">
        <v>-4.1205714796583209E-4</v>
      </c>
      <c r="GK240">
        <v>7.7744911336874259E-7</v>
      </c>
      <c r="GL240">
        <v>-3.0144991668536769E-10</v>
      </c>
      <c r="GM240">
        <v>-0.1266511706023529</v>
      </c>
      <c r="GN240">
        <v>4.3598202540073173E-3</v>
      </c>
      <c r="GO240">
        <v>2.9285056325319391E-4</v>
      </c>
      <c r="GP240">
        <v>-4.5385929978810709E-6</v>
      </c>
      <c r="GQ240">
        <v>2</v>
      </c>
      <c r="GR240">
        <v>2069</v>
      </c>
      <c r="GS240">
        <v>4</v>
      </c>
      <c r="GT240">
        <v>38</v>
      </c>
      <c r="GU240">
        <v>21.8</v>
      </c>
      <c r="GV240">
        <v>21.9</v>
      </c>
      <c r="GW240">
        <v>3.8598599999999998</v>
      </c>
      <c r="GX240">
        <v>2.5524900000000001</v>
      </c>
      <c r="GY240">
        <v>2.04834</v>
      </c>
      <c r="GZ240">
        <v>2.6220699999999999</v>
      </c>
      <c r="HA240">
        <v>2.1972700000000001</v>
      </c>
      <c r="HB240">
        <v>2.3547400000000001</v>
      </c>
      <c r="HC240">
        <v>43.317599999999999</v>
      </c>
      <c r="HD240">
        <v>16.224699999999999</v>
      </c>
      <c r="HE240">
        <v>18</v>
      </c>
      <c r="HF240">
        <v>653.86800000000005</v>
      </c>
      <c r="HG240">
        <v>731.53599999999994</v>
      </c>
      <c r="HH240">
        <v>31.0001</v>
      </c>
      <c r="HI240">
        <v>36.6629</v>
      </c>
      <c r="HJ240">
        <v>29.999400000000001</v>
      </c>
      <c r="HK240">
        <v>36.471200000000003</v>
      </c>
      <c r="HL240">
        <v>36.435899999999997</v>
      </c>
      <c r="HM240">
        <v>77.192300000000003</v>
      </c>
      <c r="HN240">
        <v>15.6035</v>
      </c>
      <c r="HO240">
        <v>100</v>
      </c>
      <c r="HP240">
        <v>31</v>
      </c>
      <c r="HQ240">
        <v>1502.05</v>
      </c>
      <c r="HR240">
        <v>38.7288</v>
      </c>
      <c r="HS240">
        <v>98.769599999999997</v>
      </c>
      <c r="HT240">
        <v>98.178399999999996</v>
      </c>
    </row>
    <row r="241" spans="1:228" x14ac:dyDescent="0.2">
      <c r="A241">
        <v>226</v>
      </c>
      <c r="B241">
        <v>1665770664</v>
      </c>
      <c r="C241">
        <v>897.90000009536743</v>
      </c>
      <c r="D241" t="s">
        <v>811</v>
      </c>
      <c r="E241" t="s">
        <v>812</v>
      </c>
      <c r="F241">
        <v>4</v>
      </c>
      <c r="G241">
        <v>1665770661.7125001</v>
      </c>
      <c r="H241">
        <f t="shared" si="102"/>
        <v>2.9804200538941433E-4</v>
      </c>
      <c r="I241">
        <f t="shared" si="103"/>
        <v>0.29804200538941433</v>
      </c>
      <c r="J241">
        <f t="shared" si="104"/>
        <v>3.7741248686072946</v>
      </c>
      <c r="K241">
        <f t="shared" si="105"/>
        <v>1479.86</v>
      </c>
      <c r="L241">
        <f t="shared" si="106"/>
        <v>1087.9830043638767</v>
      </c>
      <c r="M241">
        <f t="shared" si="107"/>
        <v>110.22166521767463</v>
      </c>
      <c r="N241">
        <f t="shared" si="108"/>
        <v>149.92204182858248</v>
      </c>
      <c r="O241">
        <f t="shared" si="109"/>
        <v>1.7021461102002967E-2</v>
      </c>
      <c r="P241">
        <f t="shared" si="110"/>
        <v>2.7667926015891275</v>
      </c>
      <c r="Q241">
        <f t="shared" si="111"/>
        <v>1.6963498920543801E-2</v>
      </c>
      <c r="R241">
        <f t="shared" si="112"/>
        <v>1.0607377963415762E-2</v>
      </c>
      <c r="S241">
        <f t="shared" si="113"/>
        <v>226.11298798623096</v>
      </c>
      <c r="T241">
        <f t="shared" si="114"/>
        <v>36.311342694010079</v>
      </c>
      <c r="U241">
        <f t="shared" si="115"/>
        <v>34.993774999999999</v>
      </c>
      <c r="V241">
        <f t="shared" si="116"/>
        <v>5.6464245379291711</v>
      </c>
      <c r="W241">
        <f t="shared" si="117"/>
        <v>69.966095040944992</v>
      </c>
      <c r="X241">
        <f t="shared" si="118"/>
        <v>3.9507878695234604</v>
      </c>
      <c r="Y241">
        <f t="shared" si="119"/>
        <v>5.6467176954943854</v>
      </c>
      <c r="Z241">
        <f t="shared" si="120"/>
        <v>1.6956366684057107</v>
      </c>
      <c r="AA241">
        <f t="shared" si="121"/>
        <v>-13.143652437673172</v>
      </c>
      <c r="AB241">
        <f t="shared" si="122"/>
        <v>0.13984061506781104</v>
      </c>
      <c r="AC241">
        <f t="shared" si="123"/>
        <v>1.180309022803688E-2</v>
      </c>
      <c r="AD241">
        <f t="shared" si="124"/>
        <v>213.12097925385362</v>
      </c>
      <c r="AE241">
        <f t="shared" si="125"/>
        <v>14.324625939692229</v>
      </c>
      <c r="AF241">
        <f t="shared" si="126"/>
        <v>0.30623951047713294</v>
      </c>
      <c r="AG241">
        <f t="shared" si="127"/>
        <v>3.7741248686072946</v>
      </c>
      <c r="AH241">
        <v>1553.6858086357579</v>
      </c>
      <c r="AI241">
        <v>1543.031879628455</v>
      </c>
      <c r="AJ241">
        <v>1.7397362364736539</v>
      </c>
      <c r="AK241">
        <v>66.492370730990942</v>
      </c>
      <c r="AL241">
        <f t="shared" si="128"/>
        <v>0.29804200538941433</v>
      </c>
      <c r="AM241">
        <v>38.728994142809263</v>
      </c>
      <c r="AN241">
        <v>38.994616434886602</v>
      </c>
      <c r="AO241">
        <v>-2.3706851296001081E-4</v>
      </c>
      <c r="AP241">
        <v>87.124668143058287</v>
      </c>
      <c r="AQ241">
        <v>35</v>
      </c>
      <c r="AR241">
        <v>5</v>
      </c>
      <c r="AS241">
        <f t="shared" si="129"/>
        <v>1</v>
      </c>
      <c r="AT241">
        <f t="shared" si="130"/>
        <v>0</v>
      </c>
      <c r="AU241">
        <f t="shared" si="131"/>
        <v>47007.715964801726</v>
      </c>
      <c r="AV241">
        <f t="shared" si="132"/>
        <v>1199.9775</v>
      </c>
      <c r="AW241">
        <f t="shared" si="133"/>
        <v>1025.9067885939019</v>
      </c>
      <c r="AX241">
        <f t="shared" si="134"/>
        <v>0.85493835392238771</v>
      </c>
      <c r="AY241">
        <f t="shared" si="135"/>
        <v>0.18843102307020837</v>
      </c>
      <c r="AZ241">
        <v>6</v>
      </c>
      <c r="BA241">
        <v>0.5</v>
      </c>
      <c r="BB241" t="s">
        <v>355</v>
      </c>
      <c r="BC241">
        <v>2</v>
      </c>
      <c r="BD241" t="b">
        <v>1</v>
      </c>
      <c r="BE241">
        <v>1665770661.7125001</v>
      </c>
      <c r="BF241">
        <v>1479.86</v>
      </c>
      <c r="BG241">
        <v>1493.5</v>
      </c>
      <c r="BH241">
        <v>38.997687499999998</v>
      </c>
      <c r="BI241">
        <v>38.726050000000001</v>
      </c>
      <c r="BJ241">
        <v>1480.7987499999999</v>
      </c>
      <c r="BK241">
        <v>38.779562499999997</v>
      </c>
      <c r="BL241">
        <v>650.05062500000008</v>
      </c>
      <c r="BM241">
        <v>101.208125</v>
      </c>
      <c r="BN241">
        <v>0.10013512500000001</v>
      </c>
      <c r="BO241">
        <v>34.994712500000013</v>
      </c>
      <c r="BP241">
        <v>34.993774999999999</v>
      </c>
      <c r="BQ241">
        <v>999.9</v>
      </c>
      <c r="BR241">
        <v>0</v>
      </c>
      <c r="BS241">
        <v>0</v>
      </c>
      <c r="BT241">
        <v>8991.1712499999994</v>
      </c>
      <c r="BU241">
        <v>0</v>
      </c>
      <c r="BV241">
        <v>1818.385</v>
      </c>
      <c r="BW241">
        <v>-13.639900000000001</v>
      </c>
      <c r="BX241">
        <v>1539.9124999999999</v>
      </c>
      <c r="BY241">
        <v>1553.6675</v>
      </c>
      <c r="BZ241">
        <v>0.27162237500000003</v>
      </c>
      <c r="CA241">
        <v>1493.5</v>
      </c>
      <c r="CB241">
        <v>38.726050000000001</v>
      </c>
      <c r="CC241">
        <v>3.9468762499999999</v>
      </c>
      <c r="CD241">
        <v>3.9193875</v>
      </c>
      <c r="CE241">
        <v>28.675537500000001</v>
      </c>
      <c r="CF241">
        <v>28.555087499999999</v>
      </c>
      <c r="CG241">
        <v>1199.9775</v>
      </c>
      <c r="CH241">
        <v>0.49997200000000003</v>
      </c>
      <c r="CI241">
        <v>0.50002799999999992</v>
      </c>
      <c r="CJ241">
        <v>0</v>
      </c>
      <c r="CK241">
        <v>1108.8399999999999</v>
      </c>
      <c r="CL241">
        <v>4.9990899999999998</v>
      </c>
      <c r="CM241">
        <v>13650.637500000001</v>
      </c>
      <c r="CN241">
        <v>9557.5774999999994</v>
      </c>
      <c r="CO241">
        <v>46.523249999999997</v>
      </c>
      <c r="CP241">
        <v>49.25</v>
      </c>
      <c r="CQ241">
        <v>47.5</v>
      </c>
      <c r="CR241">
        <v>47.875</v>
      </c>
      <c r="CS241">
        <v>47.91375</v>
      </c>
      <c r="CT241">
        <v>597.45499999999993</v>
      </c>
      <c r="CU241">
        <v>597.52250000000004</v>
      </c>
      <c r="CV241">
        <v>0</v>
      </c>
      <c r="CW241">
        <v>1665770669.5999999</v>
      </c>
      <c r="CX241">
        <v>0</v>
      </c>
      <c r="CY241">
        <v>1665769350.0999999</v>
      </c>
      <c r="CZ241" t="s">
        <v>356</v>
      </c>
      <c r="DA241">
        <v>1665769350.0999999</v>
      </c>
      <c r="DB241">
        <v>1665769349.0999999</v>
      </c>
      <c r="DC241">
        <v>11</v>
      </c>
      <c r="DD241">
        <v>-2.3E-2</v>
      </c>
      <c r="DE241">
        <v>-8.9999999999999993E-3</v>
      </c>
      <c r="DF241">
        <v>-1.113</v>
      </c>
      <c r="DG241">
        <v>0.21099999999999999</v>
      </c>
      <c r="DH241">
        <v>415</v>
      </c>
      <c r="DI241">
        <v>39</v>
      </c>
      <c r="DJ241">
        <v>0.32</v>
      </c>
      <c r="DK241">
        <v>0.12</v>
      </c>
      <c r="DL241">
        <v>-13.618629268292681</v>
      </c>
      <c r="DM241">
        <v>-5.6624819338413977E-2</v>
      </c>
      <c r="DN241">
        <v>3.5673384516740902E-2</v>
      </c>
      <c r="DO241">
        <v>1</v>
      </c>
      <c r="DP241">
        <v>0.28181419512195122</v>
      </c>
      <c r="DQ241">
        <v>-7.628129372904334E-2</v>
      </c>
      <c r="DR241">
        <v>7.6309537211042477E-3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2</v>
      </c>
      <c r="DY241">
        <v>2</v>
      </c>
      <c r="DZ241" t="s">
        <v>420</v>
      </c>
      <c r="EA241">
        <v>3.2932800000000002</v>
      </c>
      <c r="EB241">
        <v>2.6252900000000001</v>
      </c>
      <c r="EC241">
        <v>0.23697499999999999</v>
      </c>
      <c r="ED241">
        <v>0.23668</v>
      </c>
      <c r="EE241">
        <v>0.15173600000000001</v>
      </c>
      <c r="EF241">
        <v>0.14951100000000001</v>
      </c>
      <c r="EG241">
        <v>22985.599999999999</v>
      </c>
      <c r="EH241">
        <v>23445.5</v>
      </c>
      <c r="EI241">
        <v>28056.5</v>
      </c>
      <c r="EJ241">
        <v>29601.4</v>
      </c>
      <c r="EK241">
        <v>32698.6</v>
      </c>
      <c r="EL241">
        <v>34993.599999999999</v>
      </c>
      <c r="EM241">
        <v>39540</v>
      </c>
      <c r="EN241">
        <v>42359.3</v>
      </c>
      <c r="EO241">
        <v>2.1192700000000002</v>
      </c>
      <c r="EP241">
        <v>2.12608</v>
      </c>
      <c r="EQ241">
        <v>8.4787600000000005E-2</v>
      </c>
      <c r="ER241">
        <v>0</v>
      </c>
      <c r="ES241">
        <v>33.621099999999998</v>
      </c>
      <c r="ET241">
        <v>999.9</v>
      </c>
      <c r="EU241">
        <v>64.8</v>
      </c>
      <c r="EV241">
        <v>38.700000000000003</v>
      </c>
      <c r="EW241">
        <v>44.27</v>
      </c>
      <c r="EX241">
        <v>57.6875</v>
      </c>
      <c r="EY241">
        <v>-2.7924699999999998</v>
      </c>
      <c r="EZ241">
        <v>2</v>
      </c>
      <c r="FA241">
        <v>0.75055099999999997</v>
      </c>
      <c r="FB241">
        <v>1.8582799999999999</v>
      </c>
      <c r="FC241">
        <v>20.257100000000001</v>
      </c>
      <c r="FD241">
        <v>5.2150400000000001</v>
      </c>
      <c r="FE241">
        <v>12.0099</v>
      </c>
      <c r="FF241">
        <v>4.9850000000000003</v>
      </c>
      <c r="FG241">
        <v>3.2845</v>
      </c>
      <c r="FH241">
        <v>8055.8</v>
      </c>
      <c r="FI241">
        <v>9999</v>
      </c>
      <c r="FJ241">
        <v>9999</v>
      </c>
      <c r="FK241">
        <v>562.4</v>
      </c>
      <c r="FL241">
        <v>1.86585</v>
      </c>
      <c r="FM241">
        <v>1.8622300000000001</v>
      </c>
      <c r="FN241">
        <v>1.86432</v>
      </c>
      <c r="FO241">
        <v>1.86036</v>
      </c>
      <c r="FP241">
        <v>1.86111</v>
      </c>
      <c r="FQ241">
        <v>1.8601799999999999</v>
      </c>
      <c r="FR241">
        <v>1.86188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-0.94</v>
      </c>
      <c r="GH241">
        <v>0.21809999999999999</v>
      </c>
      <c r="GI241">
        <v>-1.0539319262819791</v>
      </c>
      <c r="GJ241">
        <v>-4.1205714796583209E-4</v>
      </c>
      <c r="GK241">
        <v>7.7744911336874259E-7</v>
      </c>
      <c r="GL241">
        <v>-3.0144991668536769E-10</v>
      </c>
      <c r="GM241">
        <v>-0.1266511706023529</v>
      </c>
      <c r="GN241">
        <v>4.3598202540073173E-3</v>
      </c>
      <c r="GO241">
        <v>2.9285056325319391E-4</v>
      </c>
      <c r="GP241">
        <v>-4.5385929978810709E-6</v>
      </c>
      <c r="GQ241">
        <v>2</v>
      </c>
      <c r="GR241">
        <v>2069</v>
      </c>
      <c r="GS241">
        <v>4</v>
      </c>
      <c r="GT241">
        <v>38</v>
      </c>
      <c r="GU241">
        <v>21.9</v>
      </c>
      <c r="GV241">
        <v>21.9</v>
      </c>
      <c r="GW241">
        <v>3.8732899999999999</v>
      </c>
      <c r="GX241">
        <v>2.5463900000000002</v>
      </c>
      <c r="GY241">
        <v>2.04834</v>
      </c>
      <c r="GZ241">
        <v>2.6208499999999999</v>
      </c>
      <c r="HA241">
        <v>2.1972700000000001</v>
      </c>
      <c r="HB241">
        <v>2.3803700000000001</v>
      </c>
      <c r="HC241">
        <v>43.317599999999999</v>
      </c>
      <c r="HD241">
        <v>16.224699999999999</v>
      </c>
      <c r="HE241">
        <v>18</v>
      </c>
      <c r="HF241">
        <v>654.14300000000003</v>
      </c>
      <c r="HG241">
        <v>731.77200000000005</v>
      </c>
      <c r="HH241">
        <v>30.9999</v>
      </c>
      <c r="HI241">
        <v>36.656599999999997</v>
      </c>
      <c r="HJ241">
        <v>29.999300000000002</v>
      </c>
      <c r="HK241">
        <v>36.4666</v>
      </c>
      <c r="HL241">
        <v>36.4313</v>
      </c>
      <c r="HM241">
        <v>77.463300000000004</v>
      </c>
      <c r="HN241">
        <v>15.6035</v>
      </c>
      <c r="HO241">
        <v>100</v>
      </c>
      <c r="HP241">
        <v>31</v>
      </c>
      <c r="HQ241">
        <v>1508.73</v>
      </c>
      <c r="HR241">
        <v>38.728999999999999</v>
      </c>
      <c r="HS241">
        <v>98.771199999999993</v>
      </c>
      <c r="HT241">
        <v>98.181200000000004</v>
      </c>
    </row>
    <row r="242" spans="1:228" x14ac:dyDescent="0.2">
      <c r="A242">
        <v>227</v>
      </c>
      <c r="B242">
        <v>1665770668</v>
      </c>
      <c r="C242">
        <v>901.90000009536743</v>
      </c>
      <c r="D242" t="s">
        <v>813</v>
      </c>
      <c r="E242" t="s">
        <v>814</v>
      </c>
      <c r="F242">
        <v>4</v>
      </c>
      <c r="G242">
        <v>1665770665.6875</v>
      </c>
      <c r="H242">
        <f t="shared" si="102"/>
        <v>3.0024923868592513E-4</v>
      </c>
      <c r="I242">
        <f t="shared" si="103"/>
        <v>0.30024923868592512</v>
      </c>
      <c r="J242">
        <f t="shared" si="104"/>
        <v>3.7201000225992287</v>
      </c>
      <c r="K242">
        <f t="shared" si="105"/>
        <v>1486.5562500000001</v>
      </c>
      <c r="L242">
        <f t="shared" si="106"/>
        <v>1102.0659736999492</v>
      </c>
      <c r="M242">
        <f t="shared" si="107"/>
        <v>111.64698561265328</v>
      </c>
      <c r="N242">
        <f t="shared" si="108"/>
        <v>150.59853785245079</v>
      </c>
      <c r="O242">
        <f t="shared" si="109"/>
        <v>1.7148214603881114E-2</v>
      </c>
      <c r="P242">
        <f t="shared" si="110"/>
        <v>2.766948556248682</v>
      </c>
      <c r="Q242">
        <f t="shared" si="111"/>
        <v>1.7089390869616104E-2</v>
      </c>
      <c r="R242">
        <f t="shared" si="112"/>
        <v>1.0686137470349263E-2</v>
      </c>
      <c r="S242">
        <f t="shared" si="113"/>
        <v>226.11764886065725</v>
      </c>
      <c r="T242">
        <f t="shared" si="114"/>
        <v>36.310738792907067</v>
      </c>
      <c r="U242">
        <f t="shared" si="115"/>
        <v>34.991312500000006</v>
      </c>
      <c r="V242">
        <f t="shared" si="116"/>
        <v>5.6456545737286596</v>
      </c>
      <c r="W242">
        <f t="shared" si="117"/>
        <v>69.95293947516906</v>
      </c>
      <c r="X242">
        <f t="shared" si="118"/>
        <v>3.9500532149486904</v>
      </c>
      <c r="Y242">
        <f t="shared" si="119"/>
        <v>5.646729422072144</v>
      </c>
      <c r="Z242">
        <f t="shared" si="120"/>
        <v>1.6956013587799692</v>
      </c>
      <c r="AA242">
        <f t="shared" si="121"/>
        <v>-13.240991426049298</v>
      </c>
      <c r="AB242">
        <f t="shared" si="122"/>
        <v>0.51277782381492998</v>
      </c>
      <c r="AC242">
        <f t="shared" si="123"/>
        <v>4.3277486383244815E-2</v>
      </c>
      <c r="AD242">
        <f t="shared" si="124"/>
        <v>213.43271274480611</v>
      </c>
      <c r="AE242">
        <f t="shared" si="125"/>
        <v>14.358878760719017</v>
      </c>
      <c r="AF242">
        <f t="shared" si="126"/>
        <v>0.3050102944933783</v>
      </c>
      <c r="AG242">
        <f t="shared" si="127"/>
        <v>3.7201000225992287</v>
      </c>
      <c r="AH242">
        <v>1560.67307389193</v>
      </c>
      <c r="AI242">
        <v>1550.0373333333339</v>
      </c>
      <c r="AJ242">
        <v>1.7479689140979049</v>
      </c>
      <c r="AK242">
        <v>66.492370730990942</v>
      </c>
      <c r="AL242">
        <f t="shared" si="128"/>
        <v>0.30024923868592512</v>
      </c>
      <c r="AM242">
        <v>38.722167970027712</v>
      </c>
      <c r="AN242">
        <v>38.989443956043999</v>
      </c>
      <c r="AO242">
        <v>-1.7685176145095931E-4</v>
      </c>
      <c r="AP242">
        <v>87.124668143058287</v>
      </c>
      <c r="AQ242">
        <v>35</v>
      </c>
      <c r="AR242">
        <v>5</v>
      </c>
      <c r="AS242">
        <f t="shared" si="129"/>
        <v>1</v>
      </c>
      <c r="AT242">
        <f t="shared" si="130"/>
        <v>0</v>
      </c>
      <c r="AU242">
        <f t="shared" si="131"/>
        <v>47011.96426343637</v>
      </c>
      <c r="AV242">
        <f t="shared" si="132"/>
        <v>1200.0062499999999</v>
      </c>
      <c r="AW242">
        <f t="shared" si="133"/>
        <v>1025.9309760936046</v>
      </c>
      <c r="AX242">
        <f t="shared" si="134"/>
        <v>0.8549380272757785</v>
      </c>
      <c r="AY242">
        <f t="shared" si="135"/>
        <v>0.18843039264225273</v>
      </c>
      <c r="AZ242">
        <v>6</v>
      </c>
      <c r="BA242">
        <v>0.5</v>
      </c>
      <c r="BB242" t="s">
        <v>355</v>
      </c>
      <c r="BC242">
        <v>2</v>
      </c>
      <c r="BD242" t="b">
        <v>1</v>
      </c>
      <c r="BE242">
        <v>1665770665.6875</v>
      </c>
      <c r="BF242">
        <v>1486.5562500000001</v>
      </c>
      <c r="BG242">
        <v>1500.22875</v>
      </c>
      <c r="BH242">
        <v>38.990924999999997</v>
      </c>
      <c r="BI242">
        <v>38.7203625</v>
      </c>
      <c r="BJ242">
        <v>1487.4937500000001</v>
      </c>
      <c r="BK242">
        <v>38.772824999999997</v>
      </c>
      <c r="BL242">
        <v>650.01837499999988</v>
      </c>
      <c r="BM242">
        <v>101.206875</v>
      </c>
      <c r="BN242">
        <v>0.100114125</v>
      </c>
      <c r="BO242">
        <v>34.994750000000003</v>
      </c>
      <c r="BP242">
        <v>34.991312500000006</v>
      </c>
      <c r="BQ242">
        <v>999.9</v>
      </c>
      <c r="BR242">
        <v>0</v>
      </c>
      <c r="BS242">
        <v>0</v>
      </c>
      <c r="BT242">
        <v>8992.11</v>
      </c>
      <c r="BU242">
        <v>0</v>
      </c>
      <c r="BV242">
        <v>1812.3475000000001</v>
      </c>
      <c r="BW242">
        <v>-13.6749375</v>
      </c>
      <c r="BX242">
        <v>1546.8675000000001</v>
      </c>
      <c r="BY242">
        <v>1560.6587500000001</v>
      </c>
      <c r="BZ242">
        <v>0.27054562500000001</v>
      </c>
      <c r="CA242">
        <v>1500.22875</v>
      </c>
      <c r="CB242">
        <v>38.7203625</v>
      </c>
      <c r="CC242">
        <v>3.9461474999999999</v>
      </c>
      <c r="CD242">
        <v>3.91876625</v>
      </c>
      <c r="CE242">
        <v>28.672337500000001</v>
      </c>
      <c r="CF242">
        <v>28.552362500000001</v>
      </c>
      <c r="CG242">
        <v>1200.0062499999999</v>
      </c>
      <c r="CH242">
        <v>0.49998199999999998</v>
      </c>
      <c r="CI242">
        <v>0.50001800000000007</v>
      </c>
      <c r="CJ242">
        <v>0</v>
      </c>
      <c r="CK242">
        <v>1108.6312499999999</v>
      </c>
      <c r="CL242">
        <v>4.9990899999999998</v>
      </c>
      <c r="CM242">
        <v>13663.362499999999</v>
      </c>
      <c r="CN242">
        <v>9557.8387500000008</v>
      </c>
      <c r="CO242">
        <v>46.538749999999993</v>
      </c>
      <c r="CP242">
        <v>49.25</v>
      </c>
      <c r="CQ242">
        <v>47.484250000000003</v>
      </c>
      <c r="CR242">
        <v>47.875</v>
      </c>
      <c r="CS242">
        <v>47.875</v>
      </c>
      <c r="CT242">
        <v>597.48249999999996</v>
      </c>
      <c r="CU242">
        <v>597.52375000000006</v>
      </c>
      <c r="CV242">
        <v>0</v>
      </c>
      <c r="CW242">
        <v>1665770673.8</v>
      </c>
      <c r="CX242">
        <v>0</v>
      </c>
      <c r="CY242">
        <v>1665769350.0999999</v>
      </c>
      <c r="CZ242" t="s">
        <v>356</v>
      </c>
      <c r="DA242">
        <v>1665769350.0999999</v>
      </c>
      <c r="DB242">
        <v>1665769349.0999999</v>
      </c>
      <c r="DC242">
        <v>11</v>
      </c>
      <c r="DD242">
        <v>-2.3E-2</v>
      </c>
      <c r="DE242">
        <v>-8.9999999999999993E-3</v>
      </c>
      <c r="DF242">
        <v>-1.113</v>
      </c>
      <c r="DG242">
        <v>0.21099999999999999</v>
      </c>
      <c r="DH242">
        <v>415</v>
      </c>
      <c r="DI242">
        <v>39</v>
      </c>
      <c r="DJ242">
        <v>0.32</v>
      </c>
      <c r="DK242">
        <v>0.12</v>
      </c>
      <c r="DL242">
        <v>-13.626975609756091</v>
      </c>
      <c r="DM242">
        <v>-0.20230303209212361</v>
      </c>
      <c r="DN242">
        <v>3.5076319442093877E-2</v>
      </c>
      <c r="DO242">
        <v>0</v>
      </c>
      <c r="DP242">
        <v>0.27741614634146339</v>
      </c>
      <c r="DQ242">
        <v>-5.9840812634014147E-2</v>
      </c>
      <c r="DR242">
        <v>6.0533366028467832E-3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357</v>
      </c>
      <c r="EA242">
        <v>3.29339</v>
      </c>
      <c r="EB242">
        <v>2.6254300000000002</v>
      </c>
      <c r="EC242">
        <v>0.23761199999999999</v>
      </c>
      <c r="ED242">
        <v>0.237316</v>
      </c>
      <c r="EE242">
        <v>0.15171399999999999</v>
      </c>
      <c r="EF242">
        <v>0.14949399999999999</v>
      </c>
      <c r="EG242">
        <v>22966.5</v>
      </c>
      <c r="EH242">
        <v>23426.400000000001</v>
      </c>
      <c r="EI242">
        <v>28056.7</v>
      </c>
      <c r="EJ242">
        <v>29602.1</v>
      </c>
      <c r="EK242">
        <v>32699.5</v>
      </c>
      <c r="EL242">
        <v>34995.300000000003</v>
      </c>
      <c r="EM242">
        <v>39539.9</v>
      </c>
      <c r="EN242">
        <v>42360.5</v>
      </c>
      <c r="EO242">
        <v>2.1194299999999999</v>
      </c>
      <c r="EP242">
        <v>2.1261199999999998</v>
      </c>
      <c r="EQ242">
        <v>8.4973900000000005E-2</v>
      </c>
      <c r="ER242">
        <v>0</v>
      </c>
      <c r="ES242">
        <v>33.620600000000003</v>
      </c>
      <c r="ET242">
        <v>999.9</v>
      </c>
      <c r="EU242">
        <v>64.8</v>
      </c>
      <c r="EV242">
        <v>38.700000000000003</v>
      </c>
      <c r="EW242">
        <v>44.272300000000001</v>
      </c>
      <c r="EX242">
        <v>57.597499999999997</v>
      </c>
      <c r="EY242">
        <v>-2.7484000000000002</v>
      </c>
      <c r="EZ242">
        <v>2</v>
      </c>
      <c r="FA242">
        <v>0.74985500000000005</v>
      </c>
      <c r="FB242">
        <v>1.8592200000000001</v>
      </c>
      <c r="FC242">
        <v>20.257200000000001</v>
      </c>
      <c r="FD242">
        <v>5.2157900000000001</v>
      </c>
      <c r="FE242">
        <v>12.0099</v>
      </c>
      <c r="FF242">
        <v>4.98475</v>
      </c>
      <c r="FG242">
        <v>3.2845</v>
      </c>
      <c r="FH242">
        <v>8056.1</v>
      </c>
      <c r="FI242">
        <v>9999</v>
      </c>
      <c r="FJ242">
        <v>9999</v>
      </c>
      <c r="FK242">
        <v>562.4</v>
      </c>
      <c r="FL242">
        <v>1.8658600000000001</v>
      </c>
      <c r="FM242">
        <v>1.8622300000000001</v>
      </c>
      <c r="FN242">
        <v>1.86432</v>
      </c>
      <c r="FO242">
        <v>1.86039</v>
      </c>
      <c r="FP242">
        <v>1.86111</v>
      </c>
      <c r="FQ242">
        <v>1.86019</v>
      </c>
      <c r="FR242">
        <v>1.86188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-0.94</v>
      </c>
      <c r="GH242">
        <v>0.21809999999999999</v>
      </c>
      <c r="GI242">
        <v>-1.0539319262819791</v>
      </c>
      <c r="GJ242">
        <v>-4.1205714796583209E-4</v>
      </c>
      <c r="GK242">
        <v>7.7744911336874259E-7</v>
      </c>
      <c r="GL242">
        <v>-3.0144991668536769E-10</v>
      </c>
      <c r="GM242">
        <v>-0.1266511706023529</v>
      </c>
      <c r="GN242">
        <v>4.3598202540073173E-3</v>
      </c>
      <c r="GO242">
        <v>2.9285056325319391E-4</v>
      </c>
      <c r="GP242">
        <v>-4.5385929978810709E-6</v>
      </c>
      <c r="GQ242">
        <v>2</v>
      </c>
      <c r="GR242">
        <v>2069</v>
      </c>
      <c r="GS242">
        <v>4</v>
      </c>
      <c r="GT242">
        <v>38</v>
      </c>
      <c r="GU242">
        <v>22</v>
      </c>
      <c r="GV242">
        <v>22</v>
      </c>
      <c r="GW242">
        <v>3.88672</v>
      </c>
      <c r="GX242">
        <v>2.5378400000000001</v>
      </c>
      <c r="GY242">
        <v>2.04834</v>
      </c>
      <c r="GZ242">
        <v>2.6232899999999999</v>
      </c>
      <c r="HA242">
        <v>2.1972700000000001</v>
      </c>
      <c r="HB242">
        <v>2.3828100000000001</v>
      </c>
      <c r="HC242">
        <v>43.290399999999998</v>
      </c>
      <c r="HD242">
        <v>16.224699999999999</v>
      </c>
      <c r="HE242">
        <v>18</v>
      </c>
      <c r="HF242">
        <v>654.22299999999996</v>
      </c>
      <c r="HG242">
        <v>731.76400000000001</v>
      </c>
      <c r="HH242">
        <v>31.0002</v>
      </c>
      <c r="HI242">
        <v>36.6509</v>
      </c>
      <c r="HJ242">
        <v>29.999300000000002</v>
      </c>
      <c r="HK242">
        <v>36.462400000000002</v>
      </c>
      <c r="HL242">
        <v>36.426499999999997</v>
      </c>
      <c r="HM242">
        <v>77.729600000000005</v>
      </c>
      <c r="HN242">
        <v>15.6035</v>
      </c>
      <c r="HO242">
        <v>100</v>
      </c>
      <c r="HP242">
        <v>31</v>
      </c>
      <c r="HQ242">
        <v>1515.41</v>
      </c>
      <c r="HR242">
        <v>38.731299999999997</v>
      </c>
      <c r="HS242">
        <v>98.771500000000003</v>
      </c>
      <c r="HT242">
        <v>98.183700000000002</v>
      </c>
    </row>
    <row r="243" spans="1:228" x14ac:dyDescent="0.2">
      <c r="A243">
        <v>228</v>
      </c>
      <c r="B243">
        <v>1665770672</v>
      </c>
      <c r="C243">
        <v>905.90000009536743</v>
      </c>
      <c r="D243" t="s">
        <v>815</v>
      </c>
      <c r="E243" t="s">
        <v>816</v>
      </c>
      <c r="F243">
        <v>4</v>
      </c>
      <c r="G243">
        <v>1665770670</v>
      </c>
      <c r="H243">
        <f t="shared" si="102"/>
        <v>2.9542332869353068E-4</v>
      </c>
      <c r="I243">
        <f t="shared" si="103"/>
        <v>0.29542332869353066</v>
      </c>
      <c r="J243">
        <f t="shared" si="104"/>
        <v>3.5848187390559989</v>
      </c>
      <c r="K243">
        <f t="shared" si="105"/>
        <v>1493.947142857143</v>
      </c>
      <c r="L243">
        <f t="shared" si="106"/>
        <v>1116.2819426597525</v>
      </c>
      <c r="M243">
        <f t="shared" si="107"/>
        <v>113.07912828585121</v>
      </c>
      <c r="N243">
        <f t="shared" si="108"/>
        <v>151.33653440358091</v>
      </c>
      <c r="O243">
        <f t="shared" si="109"/>
        <v>1.6869500322212225E-2</v>
      </c>
      <c r="P243">
        <f t="shared" si="110"/>
        <v>2.7676159713283823</v>
      </c>
      <c r="Q243">
        <f t="shared" si="111"/>
        <v>1.6812583454843173E-2</v>
      </c>
      <c r="R243">
        <f t="shared" si="112"/>
        <v>1.0512962326232006E-2</v>
      </c>
      <c r="S243">
        <f t="shared" si="113"/>
        <v>226.11261866539002</v>
      </c>
      <c r="T243">
        <f t="shared" si="114"/>
        <v>36.308726265986898</v>
      </c>
      <c r="U243">
        <f t="shared" si="115"/>
        <v>34.988728571428567</v>
      </c>
      <c r="V243">
        <f t="shared" si="116"/>
        <v>5.6448467398671074</v>
      </c>
      <c r="W243">
        <f t="shared" si="117"/>
        <v>69.948450066361474</v>
      </c>
      <c r="X243">
        <f t="shared" si="118"/>
        <v>3.9491419900439158</v>
      </c>
      <c r="Y243">
        <f t="shared" si="119"/>
        <v>5.6457891294192901</v>
      </c>
      <c r="Z243">
        <f t="shared" si="120"/>
        <v>1.6957047498231916</v>
      </c>
      <c r="AA243">
        <f t="shared" si="121"/>
        <v>-13.028168795384703</v>
      </c>
      <c r="AB243">
        <f t="shared" si="122"/>
        <v>0.44975467548523002</v>
      </c>
      <c r="AC243">
        <f t="shared" si="123"/>
        <v>3.7948263805501377E-2</v>
      </c>
      <c r="AD243">
        <f t="shared" si="124"/>
        <v>213.57215280929603</v>
      </c>
      <c r="AE243">
        <f t="shared" si="125"/>
        <v>14.335767830886777</v>
      </c>
      <c r="AF243">
        <f t="shared" si="126"/>
        <v>0.30118642155010833</v>
      </c>
      <c r="AG243">
        <f t="shared" si="127"/>
        <v>3.5848187390559989</v>
      </c>
      <c r="AH243">
        <v>1567.81950975465</v>
      </c>
      <c r="AI243">
        <v>1557.208484848484</v>
      </c>
      <c r="AJ243">
        <v>1.774829135747009</v>
      </c>
      <c r="AK243">
        <v>66.492370730990942</v>
      </c>
      <c r="AL243">
        <f t="shared" si="128"/>
        <v>0.29542332869353066</v>
      </c>
      <c r="AM243">
        <v>38.71830321804476</v>
      </c>
      <c r="AN243">
        <v>38.980324175824187</v>
      </c>
      <c r="AO243">
        <v>-5.7860435036513176E-6</v>
      </c>
      <c r="AP243">
        <v>87.124668143058287</v>
      </c>
      <c r="AQ243">
        <v>35</v>
      </c>
      <c r="AR243">
        <v>5</v>
      </c>
      <c r="AS243">
        <f t="shared" si="129"/>
        <v>1</v>
      </c>
      <c r="AT243">
        <f t="shared" si="130"/>
        <v>0</v>
      </c>
      <c r="AU243">
        <f t="shared" si="131"/>
        <v>47030.613123473115</v>
      </c>
      <c r="AV243">
        <f t="shared" si="132"/>
        <v>1199.971428571429</v>
      </c>
      <c r="AW243">
        <f t="shared" si="133"/>
        <v>1025.9019993084926</v>
      </c>
      <c r="AX243">
        <f t="shared" si="134"/>
        <v>0.85493868844013488</v>
      </c>
      <c r="AY243">
        <f t="shared" si="135"/>
        <v>0.1884316686894604</v>
      </c>
      <c r="AZ243">
        <v>6</v>
      </c>
      <c r="BA243">
        <v>0.5</v>
      </c>
      <c r="BB243" t="s">
        <v>355</v>
      </c>
      <c r="BC243">
        <v>2</v>
      </c>
      <c r="BD243" t="b">
        <v>1</v>
      </c>
      <c r="BE243">
        <v>1665770670</v>
      </c>
      <c r="BF243">
        <v>1493.947142857143</v>
      </c>
      <c r="BG243">
        <v>1507.591428571428</v>
      </c>
      <c r="BH243">
        <v>38.984699999999997</v>
      </c>
      <c r="BI243">
        <v>38.717599999999997</v>
      </c>
      <c r="BJ243">
        <v>1494.8871428571431</v>
      </c>
      <c r="BK243">
        <v>38.766671428571428</v>
      </c>
      <c r="BL243">
        <v>650.19414285714277</v>
      </c>
      <c r="BM243">
        <v>101.1991428571429</v>
      </c>
      <c r="BN243">
        <v>0.10064885714285721</v>
      </c>
      <c r="BO243">
        <v>34.991742857142853</v>
      </c>
      <c r="BP243">
        <v>34.988728571428567</v>
      </c>
      <c r="BQ243">
        <v>999.89999999999986</v>
      </c>
      <c r="BR243">
        <v>0</v>
      </c>
      <c r="BS243">
        <v>0</v>
      </c>
      <c r="BT243">
        <v>8996.34</v>
      </c>
      <c r="BU243">
        <v>0</v>
      </c>
      <c r="BV243">
        <v>1836.0642857142859</v>
      </c>
      <c r="BW243">
        <v>-13.645014285714289</v>
      </c>
      <c r="BX243">
        <v>1554.55</v>
      </c>
      <c r="BY243">
        <v>1568.3142857142859</v>
      </c>
      <c r="BZ243">
        <v>0.26713285714285723</v>
      </c>
      <c r="CA243">
        <v>1507.591428571428</v>
      </c>
      <c r="CB243">
        <v>38.717599999999997</v>
      </c>
      <c r="CC243">
        <v>3.9452242857142861</v>
      </c>
      <c r="CD243">
        <v>3.9181900000000001</v>
      </c>
      <c r="CE243">
        <v>28.668314285714281</v>
      </c>
      <c r="CF243">
        <v>28.54984285714286</v>
      </c>
      <c r="CG243">
        <v>1199.971428571429</v>
      </c>
      <c r="CH243">
        <v>0.49995885714285709</v>
      </c>
      <c r="CI243">
        <v>0.50004114285714285</v>
      </c>
      <c r="CJ243">
        <v>0</v>
      </c>
      <c r="CK243">
        <v>1108.648571428572</v>
      </c>
      <c r="CL243">
        <v>4.9990899999999998</v>
      </c>
      <c r="CM243">
        <v>13710.78571428571</v>
      </c>
      <c r="CN243">
        <v>9557.4771428571421</v>
      </c>
      <c r="CO243">
        <v>46.544285714285721</v>
      </c>
      <c r="CP243">
        <v>49.25</v>
      </c>
      <c r="CQ243">
        <v>47.5</v>
      </c>
      <c r="CR243">
        <v>47.866</v>
      </c>
      <c r="CS243">
        <v>47.919285714285721</v>
      </c>
      <c r="CT243">
        <v>597.43857142857144</v>
      </c>
      <c r="CU243">
        <v>597.5328571428571</v>
      </c>
      <c r="CV243">
        <v>0</v>
      </c>
      <c r="CW243">
        <v>1665770677.4000001</v>
      </c>
      <c r="CX243">
        <v>0</v>
      </c>
      <c r="CY243">
        <v>1665769350.0999999</v>
      </c>
      <c r="CZ243" t="s">
        <v>356</v>
      </c>
      <c r="DA243">
        <v>1665769350.0999999</v>
      </c>
      <c r="DB243">
        <v>1665769349.0999999</v>
      </c>
      <c r="DC243">
        <v>11</v>
      </c>
      <c r="DD243">
        <v>-2.3E-2</v>
      </c>
      <c r="DE243">
        <v>-8.9999999999999993E-3</v>
      </c>
      <c r="DF243">
        <v>-1.113</v>
      </c>
      <c r="DG243">
        <v>0.21099999999999999</v>
      </c>
      <c r="DH243">
        <v>415</v>
      </c>
      <c r="DI243">
        <v>39</v>
      </c>
      <c r="DJ243">
        <v>0.32</v>
      </c>
      <c r="DK243">
        <v>0.12</v>
      </c>
      <c r="DL243">
        <v>-13.64478292682927</v>
      </c>
      <c r="DM243">
        <v>-0.16261003570601809</v>
      </c>
      <c r="DN243">
        <v>3.6554562642305811E-2</v>
      </c>
      <c r="DO243">
        <v>0</v>
      </c>
      <c r="DP243">
        <v>0.27385207317073168</v>
      </c>
      <c r="DQ243">
        <v>-4.6561796726955013E-2</v>
      </c>
      <c r="DR243">
        <v>4.8100751852054166E-3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357</v>
      </c>
      <c r="EA243">
        <v>3.2938399999999999</v>
      </c>
      <c r="EB243">
        <v>2.6256499999999998</v>
      </c>
      <c r="EC243">
        <v>0.23825099999999999</v>
      </c>
      <c r="ED243">
        <v>0.23793500000000001</v>
      </c>
      <c r="EE243">
        <v>0.15168300000000001</v>
      </c>
      <c r="EF243">
        <v>0.149482</v>
      </c>
      <c r="EG243">
        <v>22947.599999999999</v>
      </c>
      <c r="EH243">
        <v>23407.5</v>
      </c>
      <c r="EI243">
        <v>28057.3</v>
      </c>
      <c r="EJ243">
        <v>29602.3</v>
      </c>
      <c r="EK243">
        <v>32701.3</v>
      </c>
      <c r="EL243">
        <v>34996.1</v>
      </c>
      <c r="EM243">
        <v>39540.6</v>
      </c>
      <c r="EN243">
        <v>42360.7</v>
      </c>
      <c r="EO243">
        <v>2.1210200000000001</v>
      </c>
      <c r="EP243">
        <v>2.1259299999999999</v>
      </c>
      <c r="EQ243">
        <v>8.41171E-2</v>
      </c>
      <c r="ER243">
        <v>0</v>
      </c>
      <c r="ES243">
        <v>33.620600000000003</v>
      </c>
      <c r="ET243">
        <v>999.9</v>
      </c>
      <c r="EU243">
        <v>64.8</v>
      </c>
      <c r="EV243">
        <v>38.700000000000003</v>
      </c>
      <c r="EW243">
        <v>44.273499999999999</v>
      </c>
      <c r="EX243">
        <v>57.627499999999998</v>
      </c>
      <c r="EY243">
        <v>-2.8205100000000001</v>
      </c>
      <c r="EZ243">
        <v>2</v>
      </c>
      <c r="FA243">
        <v>0.74936700000000001</v>
      </c>
      <c r="FB243">
        <v>1.86374</v>
      </c>
      <c r="FC243">
        <v>20.257100000000001</v>
      </c>
      <c r="FD243">
        <v>5.2156399999999996</v>
      </c>
      <c r="FE243">
        <v>12.0099</v>
      </c>
      <c r="FF243">
        <v>4.9846000000000004</v>
      </c>
      <c r="FG243">
        <v>3.2844799999999998</v>
      </c>
      <c r="FH243">
        <v>8056.1</v>
      </c>
      <c r="FI243">
        <v>9999</v>
      </c>
      <c r="FJ243">
        <v>9999</v>
      </c>
      <c r="FK243">
        <v>562.4</v>
      </c>
      <c r="FL243">
        <v>1.8658399999999999</v>
      </c>
      <c r="FM243">
        <v>1.8622300000000001</v>
      </c>
      <c r="FN243">
        <v>1.8643099999999999</v>
      </c>
      <c r="FO243">
        <v>1.8603799999999999</v>
      </c>
      <c r="FP243">
        <v>1.86111</v>
      </c>
      <c r="FQ243">
        <v>1.86019</v>
      </c>
      <c r="FR243">
        <v>1.86188</v>
      </c>
      <c r="FS243">
        <v>1.8585199999999999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-0.94</v>
      </c>
      <c r="GH243">
        <v>0.218</v>
      </c>
      <c r="GI243">
        <v>-1.0539319262819791</v>
      </c>
      <c r="GJ243">
        <v>-4.1205714796583209E-4</v>
      </c>
      <c r="GK243">
        <v>7.7744911336874259E-7</v>
      </c>
      <c r="GL243">
        <v>-3.0144991668536769E-10</v>
      </c>
      <c r="GM243">
        <v>-0.1266511706023529</v>
      </c>
      <c r="GN243">
        <v>4.3598202540073173E-3</v>
      </c>
      <c r="GO243">
        <v>2.9285056325319391E-4</v>
      </c>
      <c r="GP243">
        <v>-4.5385929978810709E-6</v>
      </c>
      <c r="GQ243">
        <v>2</v>
      </c>
      <c r="GR243">
        <v>2069</v>
      </c>
      <c r="GS243">
        <v>4</v>
      </c>
      <c r="GT243">
        <v>38</v>
      </c>
      <c r="GU243">
        <v>22</v>
      </c>
      <c r="GV243">
        <v>22</v>
      </c>
      <c r="GW243">
        <v>3.90137</v>
      </c>
      <c r="GX243">
        <v>2.5390600000000001</v>
      </c>
      <c r="GY243">
        <v>2.04834</v>
      </c>
      <c r="GZ243">
        <v>2.6220699999999999</v>
      </c>
      <c r="HA243">
        <v>2.1972700000000001</v>
      </c>
      <c r="HB243">
        <v>2.36206</v>
      </c>
      <c r="HC243">
        <v>43.290399999999998</v>
      </c>
      <c r="HD243">
        <v>16.215900000000001</v>
      </c>
      <c r="HE243">
        <v>18</v>
      </c>
      <c r="HF243">
        <v>655.46199999999999</v>
      </c>
      <c r="HG243">
        <v>731.54300000000001</v>
      </c>
      <c r="HH243">
        <v>31.000800000000002</v>
      </c>
      <c r="HI243">
        <v>36.6449</v>
      </c>
      <c r="HJ243">
        <v>29.999400000000001</v>
      </c>
      <c r="HK243">
        <v>36.457700000000003</v>
      </c>
      <c r="HL243">
        <v>36.423999999999999</v>
      </c>
      <c r="HM243">
        <v>78.000200000000007</v>
      </c>
      <c r="HN243">
        <v>15.6035</v>
      </c>
      <c r="HO243">
        <v>100</v>
      </c>
      <c r="HP243">
        <v>31</v>
      </c>
      <c r="HQ243">
        <v>1522.09</v>
      </c>
      <c r="HR243">
        <v>38.741900000000001</v>
      </c>
      <c r="HS243">
        <v>98.773399999999995</v>
      </c>
      <c r="HT243">
        <v>98.184299999999993</v>
      </c>
    </row>
    <row r="244" spans="1:228" x14ac:dyDescent="0.2">
      <c r="A244">
        <v>229</v>
      </c>
      <c r="B244">
        <v>1665770676</v>
      </c>
      <c r="C244">
        <v>909.90000009536743</v>
      </c>
      <c r="D244" t="s">
        <v>817</v>
      </c>
      <c r="E244" t="s">
        <v>818</v>
      </c>
      <c r="F244">
        <v>4</v>
      </c>
      <c r="G244">
        <v>1665770673.6875</v>
      </c>
      <c r="H244">
        <f t="shared" si="102"/>
        <v>2.8359378889845297E-4</v>
      </c>
      <c r="I244">
        <f t="shared" si="103"/>
        <v>0.28359378889845299</v>
      </c>
      <c r="J244">
        <f t="shared" si="104"/>
        <v>4.1661124816285291</v>
      </c>
      <c r="K244">
        <f t="shared" si="105"/>
        <v>1500.05</v>
      </c>
      <c r="L244">
        <f t="shared" si="106"/>
        <v>1051.8892918539525</v>
      </c>
      <c r="M244">
        <f t="shared" si="107"/>
        <v>106.55384834450852</v>
      </c>
      <c r="N244">
        <f t="shared" si="108"/>
        <v>151.95144721691125</v>
      </c>
      <c r="O244">
        <f t="shared" si="109"/>
        <v>1.621051236405598E-2</v>
      </c>
      <c r="P244">
        <f t="shared" si="110"/>
        <v>2.7700493853323676</v>
      </c>
      <c r="Q244">
        <f t="shared" si="111"/>
        <v>1.6157993963850918E-2</v>
      </c>
      <c r="R244">
        <f t="shared" si="112"/>
        <v>1.0103450538463524E-2</v>
      </c>
      <c r="S244">
        <f t="shared" si="113"/>
        <v>226.11035736191539</v>
      </c>
      <c r="T244">
        <f t="shared" si="114"/>
        <v>36.299597911989885</v>
      </c>
      <c r="U244">
        <f t="shared" si="115"/>
        <v>34.978762500000002</v>
      </c>
      <c r="V244">
        <f t="shared" si="116"/>
        <v>5.6417319097005638</v>
      </c>
      <c r="W244">
        <f t="shared" si="117"/>
        <v>69.971632127249379</v>
      </c>
      <c r="X244">
        <f t="shared" si="118"/>
        <v>3.9479835994598247</v>
      </c>
      <c r="Y244">
        <f t="shared" si="119"/>
        <v>5.642263127834549</v>
      </c>
      <c r="Z244">
        <f t="shared" si="120"/>
        <v>1.6937483102407391</v>
      </c>
      <c r="AA244">
        <f t="shared" si="121"/>
        <v>-12.506486090421776</v>
      </c>
      <c r="AB244">
        <f t="shared" si="122"/>
        <v>0.2538761341854045</v>
      </c>
      <c r="AC244">
        <f t="shared" si="123"/>
        <v>2.1399886856420629E-2</v>
      </c>
      <c r="AD244">
        <f t="shared" si="124"/>
        <v>213.87914729253544</v>
      </c>
      <c r="AE244">
        <f t="shared" si="125"/>
        <v>14.325279684279709</v>
      </c>
      <c r="AF244">
        <f t="shared" si="126"/>
        <v>0.29266307639852707</v>
      </c>
      <c r="AG244">
        <f t="shared" si="127"/>
        <v>4.1661124816285291</v>
      </c>
      <c r="AH244">
        <v>1574.664965546531</v>
      </c>
      <c r="AI244">
        <v>1563.9106060606059</v>
      </c>
      <c r="AJ244">
        <v>1.671308421327812</v>
      </c>
      <c r="AK244">
        <v>66.492370730990942</v>
      </c>
      <c r="AL244">
        <f t="shared" si="128"/>
        <v>0.28359378889845299</v>
      </c>
      <c r="AM244">
        <v>38.71677657695033</v>
      </c>
      <c r="AN244">
        <v>38.96938131868135</v>
      </c>
      <c r="AO244">
        <v>-1.933886727317695E-4</v>
      </c>
      <c r="AP244">
        <v>87.124668143058287</v>
      </c>
      <c r="AQ244">
        <v>35</v>
      </c>
      <c r="AR244">
        <v>5</v>
      </c>
      <c r="AS244">
        <f t="shared" si="129"/>
        <v>1</v>
      </c>
      <c r="AT244">
        <f t="shared" si="130"/>
        <v>0</v>
      </c>
      <c r="AU244">
        <f t="shared" si="131"/>
        <v>47098.865010335627</v>
      </c>
      <c r="AV244">
        <f t="shared" si="132"/>
        <v>1199.95875</v>
      </c>
      <c r="AW244">
        <f t="shared" si="133"/>
        <v>1025.8912260942566</v>
      </c>
      <c r="AX244">
        <f t="shared" si="134"/>
        <v>0.85493874359785837</v>
      </c>
      <c r="AY244">
        <f t="shared" si="135"/>
        <v>0.18843177514386672</v>
      </c>
      <c r="AZ244">
        <v>6</v>
      </c>
      <c r="BA244">
        <v>0.5</v>
      </c>
      <c r="BB244" t="s">
        <v>355</v>
      </c>
      <c r="BC244">
        <v>2</v>
      </c>
      <c r="BD244" t="b">
        <v>1</v>
      </c>
      <c r="BE244">
        <v>1665770673.6875</v>
      </c>
      <c r="BF244">
        <v>1500.05</v>
      </c>
      <c r="BG244">
        <v>1513.67875</v>
      </c>
      <c r="BH244">
        <v>38.974112499999997</v>
      </c>
      <c r="BI244">
        <v>38.714487499999997</v>
      </c>
      <c r="BJ244">
        <v>1500.99</v>
      </c>
      <c r="BK244">
        <v>38.756150000000012</v>
      </c>
      <c r="BL244">
        <v>649.991625</v>
      </c>
      <c r="BM244">
        <v>101.197875</v>
      </c>
      <c r="BN244">
        <v>9.9713225000000003E-2</v>
      </c>
      <c r="BO244">
        <v>34.980462500000002</v>
      </c>
      <c r="BP244">
        <v>34.978762500000002</v>
      </c>
      <c r="BQ244">
        <v>999.9</v>
      </c>
      <c r="BR244">
        <v>0</v>
      </c>
      <c r="BS244">
        <v>0</v>
      </c>
      <c r="BT244">
        <v>9009.3774999999987</v>
      </c>
      <c r="BU244">
        <v>0</v>
      </c>
      <c r="BV244">
        <v>1837.3525</v>
      </c>
      <c r="BW244">
        <v>-13.628337500000001</v>
      </c>
      <c r="BX244">
        <v>1560.8824999999999</v>
      </c>
      <c r="BY244">
        <v>1574.6387500000001</v>
      </c>
      <c r="BZ244">
        <v>0.25963212499999999</v>
      </c>
      <c r="CA244">
        <v>1513.67875</v>
      </c>
      <c r="CB244">
        <v>38.714487499999997</v>
      </c>
      <c r="CC244">
        <v>3.9441025000000001</v>
      </c>
      <c r="CD244">
        <v>3.9178275</v>
      </c>
      <c r="CE244">
        <v>28.6634125</v>
      </c>
      <c r="CF244">
        <v>28.548224999999999</v>
      </c>
      <c r="CG244">
        <v>1199.95875</v>
      </c>
      <c r="CH244">
        <v>0.49996000000000002</v>
      </c>
      <c r="CI244">
        <v>0.50004000000000004</v>
      </c>
      <c r="CJ244">
        <v>0</v>
      </c>
      <c r="CK244">
        <v>1108.8712499999999</v>
      </c>
      <c r="CL244">
        <v>4.9990899999999998</v>
      </c>
      <c r="CM244">
        <v>13756.85</v>
      </c>
      <c r="CN244">
        <v>9557.3850000000002</v>
      </c>
      <c r="CO244">
        <v>46.53875</v>
      </c>
      <c r="CP244">
        <v>49.25</v>
      </c>
      <c r="CQ244">
        <v>47.5</v>
      </c>
      <c r="CR244">
        <v>47.765500000000003</v>
      </c>
      <c r="CS244">
        <v>47.898249999999997</v>
      </c>
      <c r="CT244">
        <v>597.42999999999995</v>
      </c>
      <c r="CU244">
        <v>597.52874999999995</v>
      </c>
      <c r="CV244">
        <v>0</v>
      </c>
      <c r="CW244">
        <v>1665770681.5999999</v>
      </c>
      <c r="CX244">
        <v>0</v>
      </c>
      <c r="CY244">
        <v>1665769350.0999999</v>
      </c>
      <c r="CZ244" t="s">
        <v>356</v>
      </c>
      <c r="DA244">
        <v>1665769350.0999999</v>
      </c>
      <c r="DB244">
        <v>1665769349.0999999</v>
      </c>
      <c r="DC244">
        <v>11</v>
      </c>
      <c r="DD244">
        <v>-2.3E-2</v>
      </c>
      <c r="DE244">
        <v>-8.9999999999999993E-3</v>
      </c>
      <c r="DF244">
        <v>-1.113</v>
      </c>
      <c r="DG244">
        <v>0.21099999999999999</v>
      </c>
      <c r="DH244">
        <v>415</v>
      </c>
      <c r="DI244">
        <v>39</v>
      </c>
      <c r="DJ244">
        <v>0.32</v>
      </c>
      <c r="DK244">
        <v>0.12</v>
      </c>
      <c r="DL244">
        <v>-13.637</v>
      </c>
      <c r="DM244">
        <v>-8.893824193641213E-2</v>
      </c>
      <c r="DN244">
        <v>4.7283798081114457E-2</v>
      </c>
      <c r="DO244">
        <v>1</v>
      </c>
      <c r="DP244">
        <v>0.26985817073170731</v>
      </c>
      <c r="DQ244">
        <v>-5.6220485259546718E-2</v>
      </c>
      <c r="DR244">
        <v>5.8654281398320459E-3</v>
      </c>
      <c r="DS244">
        <v>1</v>
      </c>
      <c r="DT244">
        <v>0</v>
      </c>
      <c r="DU244">
        <v>0</v>
      </c>
      <c r="DV244">
        <v>0</v>
      </c>
      <c r="DW244">
        <v>-1</v>
      </c>
      <c r="DX244">
        <v>2</v>
      </c>
      <c r="DY244">
        <v>2</v>
      </c>
      <c r="DZ244" t="s">
        <v>420</v>
      </c>
      <c r="EA244">
        <v>3.29297</v>
      </c>
      <c r="EB244">
        <v>2.6248100000000001</v>
      </c>
      <c r="EC244">
        <v>0.238873</v>
      </c>
      <c r="ED244">
        <v>0.238568</v>
      </c>
      <c r="EE244">
        <v>0.15165699999999999</v>
      </c>
      <c r="EF244">
        <v>0.14947099999999999</v>
      </c>
      <c r="EG244">
        <v>22929.4</v>
      </c>
      <c r="EH244">
        <v>23388.5</v>
      </c>
      <c r="EI244">
        <v>28058</v>
      </c>
      <c r="EJ244">
        <v>29603.1</v>
      </c>
      <c r="EK244">
        <v>32703.5</v>
      </c>
      <c r="EL244">
        <v>34997.4</v>
      </c>
      <c r="EM244">
        <v>39542</v>
      </c>
      <c r="EN244">
        <v>42361.7</v>
      </c>
      <c r="EO244">
        <v>2.11978</v>
      </c>
      <c r="EP244">
        <v>2.1264699999999999</v>
      </c>
      <c r="EQ244">
        <v>8.4184099999999998E-2</v>
      </c>
      <c r="ER244">
        <v>0</v>
      </c>
      <c r="ES244">
        <v>33.6188</v>
      </c>
      <c r="ET244">
        <v>999.9</v>
      </c>
      <c r="EU244">
        <v>64.8</v>
      </c>
      <c r="EV244">
        <v>38.700000000000003</v>
      </c>
      <c r="EW244">
        <v>44.274500000000003</v>
      </c>
      <c r="EX244">
        <v>57.657499999999999</v>
      </c>
      <c r="EY244">
        <v>-2.6802899999999998</v>
      </c>
      <c r="EZ244">
        <v>2</v>
      </c>
      <c r="FA244">
        <v>0.74872000000000005</v>
      </c>
      <c r="FB244">
        <v>1.86375</v>
      </c>
      <c r="FC244">
        <v>20.257000000000001</v>
      </c>
      <c r="FD244">
        <v>5.21549</v>
      </c>
      <c r="FE244">
        <v>12.0099</v>
      </c>
      <c r="FF244">
        <v>4.9844999999999997</v>
      </c>
      <c r="FG244">
        <v>3.2844799999999998</v>
      </c>
      <c r="FH244">
        <v>8056.4</v>
      </c>
      <c r="FI244">
        <v>9999</v>
      </c>
      <c r="FJ244">
        <v>9999</v>
      </c>
      <c r="FK244">
        <v>562.4</v>
      </c>
      <c r="FL244">
        <v>1.86585</v>
      </c>
      <c r="FM244">
        <v>1.86222</v>
      </c>
      <c r="FN244">
        <v>1.8643099999999999</v>
      </c>
      <c r="FO244">
        <v>1.8604099999999999</v>
      </c>
      <c r="FP244">
        <v>1.86111</v>
      </c>
      <c r="FQ244">
        <v>1.86019</v>
      </c>
      <c r="FR244">
        <v>1.86188</v>
      </c>
      <c r="FS244">
        <v>1.8585199999999999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-0.94</v>
      </c>
      <c r="GH244">
        <v>0.21790000000000001</v>
      </c>
      <c r="GI244">
        <v>-1.0539319262819791</v>
      </c>
      <c r="GJ244">
        <v>-4.1205714796583209E-4</v>
      </c>
      <c r="GK244">
        <v>7.7744911336874259E-7</v>
      </c>
      <c r="GL244">
        <v>-3.0144991668536769E-10</v>
      </c>
      <c r="GM244">
        <v>-0.1266511706023529</v>
      </c>
      <c r="GN244">
        <v>4.3598202540073173E-3</v>
      </c>
      <c r="GO244">
        <v>2.9285056325319391E-4</v>
      </c>
      <c r="GP244">
        <v>-4.5385929978810709E-6</v>
      </c>
      <c r="GQ244">
        <v>2</v>
      </c>
      <c r="GR244">
        <v>2069</v>
      </c>
      <c r="GS244">
        <v>4</v>
      </c>
      <c r="GT244">
        <v>38</v>
      </c>
      <c r="GU244">
        <v>22.1</v>
      </c>
      <c r="GV244">
        <v>22.1</v>
      </c>
      <c r="GW244">
        <v>3.91479</v>
      </c>
      <c r="GX244">
        <v>2.5463900000000002</v>
      </c>
      <c r="GY244">
        <v>2.04834</v>
      </c>
      <c r="GZ244">
        <v>2.6220699999999999</v>
      </c>
      <c r="HA244">
        <v>2.1972700000000001</v>
      </c>
      <c r="HB244">
        <v>2.32178</v>
      </c>
      <c r="HC244">
        <v>43.290399999999998</v>
      </c>
      <c r="HD244">
        <v>16.215900000000001</v>
      </c>
      <c r="HE244">
        <v>18</v>
      </c>
      <c r="HF244">
        <v>654.41999999999996</v>
      </c>
      <c r="HG244">
        <v>732.04100000000005</v>
      </c>
      <c r="HH244">
        <v>31.000299999999999</v>
      </c>
      <c r="HI244">
        <v>36.6389</v>
      </c>
      <c r="HJ244">
        <v>29.999400000000001</v>
      </c>
      <c r="HK244">
        <v>36.453899999999997</v>
      </c>
      <c r="HL244">
        <v>36.421500000000002</v>
      </c>
      <c r="HM244">
        <v>78.266800000000003</v>
      </c>
      <c r="HN244">
        <v>15.6035</v>
      </c>
      <c r="HO244">
        <v>100</v>
      </c>
      <c r="HP244">
        <v>31</v>
      </c>
      <c r="HQ244">
        <v>1528.77</v>
      </c>
      <c r="HR244">
        <v>38.754899999999999</v>
      </c>
      <c r="HS244">
        <v>98.776499999999999</v>
      </c>
      <c r="HT244">
        <v>98.186700000000002</v>
      </c>
    </row>
    <row r="245" spans="1:228" x14ac:dyDescent="0.2">
      <c r="A245">
        <v>230</v>
      </c>
      <c r="B245">
        <v>1665770680</v>
      </c>
      <c r="C245">
        <v>913.90000009536743</v>
      </c>
      <c r="D245" t="s">
        <v>819</v>
      </c>
      <c r="E245" t="s">
        <v>820</v>
      </c>
      <c r="F245">
        <v>4</v>
      </c>
      <c r="G245">
        <v>1665770678</v>
      </c>
      <c r="H245">
        <f t="shared" si="102"/>
        <v>2.7973953944788229E-4</v>
      </c>
      <c r="I245">
        <f t="shared" si="103"/>
        <v>0.27973953944788227</v>
      </c>
      <c r="J245">
        <f t="shared" si="104"/>
        <v>3.5208735902324246</v>
      </c>
      <c r="K245">
        <f t="shared" si="105"/>
        <v>1507.248571428571</v>
      </c>
      <c r="L245">
        <f t="shared" si="106"/>
        <v>1117.5952343770323</v>
      </c>
      <c r="M245">
        <f t="shared" si="107"/>
        <v>113.20764818110135</v>
      </c>
      <c r="N245">
        <f t="shared" si="108"/>
        <v>152.67787544823119</v>
      </c>
      <c r="O245">
        <f t="shared" si="109"/>
        <v>1.6008910987664549E-2</v>
      </c>
      <c r="P245">
        <f t="shared" si="110"/>
        <v>2.7682017951700715</v>
      </c>
      <c r="Q245">
        <f t="shared" si="111"/>
        <v>1.595765445299633E-2</v>
      </c>
      <c r="R245">
        <f t="shared" si="112"/>
        <v>9.9781254751515423E-3</v>
      </c>
      <c r="S245">
        <f t="shared" si="113"/>
        <v>226.12789037921274</v>
      </c>
      <c r="T245">
        <f t="shared" si="114"/>
        <v>36.289803536559525</v>
      </c>
      <c r="U245">
        <f t="shared" si="115"/>
        <v>34.968671428571433</v>
      </c>
      <c r="V245">
        <f t="shared" si="116"/>
        <v>5.6385795337821571</v>
      </c>
      <c r="W245">
        <f t="shared" si="117"/>
        <v>69.997543110940654</v>
      </c>
      <c r="X245">
        <f t="shared" si="118"/>
        <v>3.9468702630624612</v>
      </c>
      <c r="Y245">
        <f t="shared" si="119"/>
        <v>5.6385839954510679</v>
      </c>
      <c r="Z245">
        <f t="shared" si="120"/>
        <v>1.6917092707196959</v>
      </c>
      <c r="AA245">
        <f t="shared" si="121"/>
        <v>-12.336513689651609</v>
      </c>
      <c r="AB245">
        <f t="shared" si="122"/>
        <v>2.1319899312309022E-3</v>
      </c>
      <c r="AC245">
        <f t="shared" si="123"/>
        <v>1.7981182948064803E-4</v>
      </c>
      <c r="AD245">
        <f t="shared" si="124"/>
        <v>213.79368849132183</v>
      </c>
      <c r="AE245">
        <f t="shared" si="125"/>
        <v>14.371495137401402</v>
      </c>
      <c r="AF245">
        <f t="shared" si="126"/>
        <v>0.28629364161090243</v>
      </c>
      <c r="AG245">
        <f t="shared" si="127"/>
        <v>3.5208735902324246</v>
      </c>
      <c r="AH245">
        <v>1581.652471215217</v>
      </c>
      <c r="AI245">
        <v>1571.043575757576</v>
      </c>
      <c r="AJ245">
        <v>1.7883736800801731</v>
      </c>
      <c r="AK245">
        <v>66.492370730990942</v>
      </c>
      <c r="AL245">
        <f t="shared" si="128"/>
        <v>0.27973953944788227</v>
      </c>
      <c r="AM245">
        <v>38.711563114622948</v>
      </c>
      <c r="AN245">
        <v>38.960296703296713</v>
      </c>
      <c r="AO245">
        <v>-1.0338624184647501E-4</v>
      </c>
      <c r="AP245">
        <v>87.124668143058287</v>
      </c>
      <c r="AQ245">
        <v>35</v>
      </c>
      <c r="AR245">
        <v>5</v>
      </c>
      <c r="AS245">
        <f t="shared" si="129"/>
        <v>1</v>
      </c>
      <c r="AT245">
        <f t="shared" si="130"/>
        <v>0</v>
      </c>
      <c r="AU245">
        <f t="shared" si="131"/>
        <v>47050.12847893461</v>
      </c>
      <c r="AV245">
        <f t="shared" si="132"/>
        <v>1200.055714285714</v>
      </c>
      <c r="AW245">
        <f t="shared" si="133"/>
        <v>1025.9737421653949</v>
      </c>
      <c r="AX245">
        <f t="shared" si="134"/>
        <v>0.85493842490143512</v>
      </c>
      <c r="AY245">
        <f t="shared" si="135"/>
        <v>0.18843116005976979</v>
      </c>
      <c r="AZ245">
        <v>6</v>
      </c>
      <c r="BA245">
        <v>0.5</v>
      </c>
      <c r="BB245" t="s">
        <v>355</v>
      </c>
      <c r="BC245">
        <v>2</v>
      </c>
      <c r="BD245" t="b">
        <v>1</v>
      </c>
      <c r="BE245">
        <v>1665770678</v>
      </c>
      <c r="BF245">
        <v>1507.248571428571</v>
      </c>
      <c r="BG245">
        <v>1520.9142857142861</v>
      </c>
      <c r="BH245">
        <v>38.963828571428571</v>
      </c>
      <c r="BI245">
        <v>38.709828571428581</v>
      </c>
      <c r="BJ245">
        <v>1508.1885714285711</v>
      </c>
      <c r="BK245">
        <v>38.745914285714278</v>
      </c>
      <c r="BL245">
        <v>649.93357142857144</v>
      </c>
      <c r="BM245">
        <v>101.196</v>
      </c>
      <c r="BN245">
        <v>9.9750642857142857E-2</v>
      </c>
      <c r="BO245">
        <v>34.968685714285719</v>
      </c>
      <c r="BP245">
        <v>34.968671428571433</v>
      </c>
      <c r="BQ245">
        <v>999.89999999999986</v>
      </c>
      <c r="BR245">
        <v>0</v>
      </c>
      <c r="BS245">
        <v>0</v>
      </c>
      <c r="BT245">
        <v>8999.7300000000014</v>
      </c>
      <c r="BU245">
        <v>0</v>
      </c>
      <c r="BV245">
        <v>1835.467142857143</v>
      </c>
      <c r="BW245">
        <v>-13.664999999999999</v>
      </c>
      <c r="BX245">
        <v>1568.3571428571429</v>
      </c>
      <c r="BY245">
        <v>1582.158571428572</v>
      </c>
      <c r="BZ245">
        <v>0.2540021428571429</v>
      </c>
      <c r="CA245">
        <v>1520.9142857142861</v>
      </c>
      <c r="CB245">
        <v>38.709828571428581</v>
      </c>
      <c r="CC245">
        <v>3.9429842857142861</v>
      </c>
      <c r="CD245">
        <v>3.9172799999999999</v>
      </c>
      <c r="CE245">
        <v>28.65851428571429</v>
      </c>
      <c r="CF245">
        <v>28.545814285714279</v>
      </c>
      <c r="CG245">
        <v>1200.055714285714</v>
      </c>
      <c r="CH245">
        <v>0.49997071428571432</v>
      </c>
      <c r="CI245">
        <v>0.50002928571428573</v>
      </c>
      <c r="CJ245">
        <v>0</v>
      </c>
      <c r="CK245">
        <v>1109.035714285714</v>
      </c>
      <c r="CL245">
        <v>4.9990899999999998</v>
      </c>
      <c r="CM245">
        <v>13757.6</v>
      </c>
      <c r="CN245">
        <v>9558.1914285714283</v>
      </c>
      <c r="CO245">
        <v>46.535428571428568</v>
      </c>
      <c r="CP245">
        <v>49.25</v>
      </c>
      <c r="CQ245">
        <v>47.5</v>
      </c>
      <c r="CR245">
        <v>47.811999999999998</v>
      </c>
      <c r="CS245">
        <v>47.875</v>
      </c>
      <c r="CT245">
        <v>597.49142857142851</v>
      </c>
      <c r="CU245">
        <v>597.56428571428569</v>
      </c>
      <c r="CV245">
        <v>0</v>
      </c>
      <c r="CW245">
        <v>1665770685.8</v>
      </c>
      <c r="CX245">
        <v>0</v>
      </c>
      <c r="CY245">
        <v>1665769350.0999999</v>
      </c>
      <c r="CZ245" t="s">
        <v>356</v>
      </c>
      <c r="DA245">
        <v>1665769350.0999999</v>
      </c>
      <c r="DB245">
        <v>1665769349.0999999</v>
      </c>
      <c r="DC245">
        <v>11</v>
      </c>
      <c r="DD245">
        <v>-2.3E-2</v>
      </c>
      <c r="DE245">
        <v>-8.9999999999999993E-3</v>
      </c>
      <c r="DF245">
        <v>-1.113</v>
      </c>
      <c r="DG245">
        <v>0.21099999999999999</v>
      </c>
      <c r="DH245">
        <v>415</v>
      </c>
      <c r="DI245">
        <v>39</v>
      </c>
      <c r="DJ245">
        <v>0.32</v>
      </c>
      <c r="DK245">
        <v>0.12</v>
      </c>
      <c r="DL245">
        <v>-13.652726829268291</v>
      </c>
      <c r="DM245">
        <v>-0.1130699600772283</v>
      </c>
      <c r="DN245">
        <v>5.383066958070859E-2</v>
      </c>
      <c r="DO245">
        <v>0</v>
      </c>
      <c r="DP245">
        <v>0.26542614634146339</v>
      </c>
      <c r="DQ245">
        <v>-6.3936328997207914E-2</v>
      </c>
      <c r="DR245">
        <v>6.6670743485301043E-3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357</v>
      </c>
      <c r="EA245">
        <v>3.2933699999999999</v>
      </c>
      <c r="EB245">
        <v>2.6251099999999998</v>
      </c>
      <c r="EC245">
        <v>0.239514</v>
      </c>
      <c r="ED245">
        <v>0.23919299999999999</v>
      </c>
      <c r="EE245">
        <v>0.15162700000000001</v>
      </c>
      <c r="EF245">
        <v>0.14945900000000001</v>
      </c>
      <c r="EG245">
        <v>22910.5</v>
      </c>
      <c r="EH245">
        <v>23369.599999999999</v>
      </c>
      <c r="EI245">
        <v>28058.7</v>
      </c>
      <c r="EJ245">
        <v>29603.5</v>
      </c>
      <c r="EK245">
        <v>32704.9</v>
      </c>
      <c r="EL245">
        <v>34998.5</v>
      </c>
      <c r="EM245">
        <v>39542.300000000003</v>
      </c>
      <c r="EN245">
        <v>42362.400000000001</v>
      </c>
      <c r="EO245">
        <v>2.11965</v>
      </c>
      <c r="EP245">
        <v>2.1263299999999998</v>
      </c>
      <c r="EQ245">
        <v>8.3059099999999997E-2</v>
      </c>
      <c r="ER245">
        <v>0</v>
      </c>
      <c r="ES245">
        <v>33.6158</v>
      </c>
      <c r="ET245">
        <v>999.9</v>
      </c>
      <c r="EU245">
        <v>64.8</v>
      </c>
      <c r="EV245">
        <v>38.700000000000003</v>
      </c>
      <c r="EW245">
        <v>44.277000000000001</v>
      </c>
      <c r="EX245">
        <v>57.5075</v>
      </c>
      <c r="EY245">
        <v>-2.7564099999999998</v>
      </c>
      <c r="EZ245">
        <v>2</v>
      </c>
      <c r="FA245">
        <v>0.74824400000000002</v>
      </c>
      <c r="FB245">
        <v>1.8611500000000001</v>
      </c>
      <c r="FC245">
        <v>20.256900000000002</v>
      </c>
      <c r="FD245">
        <v>5.2157900000000001</v>
      </c>
      <c r="FE245">
        <v>12.0099</v>
      </c>
      <c r="FF245">
        <v>4.9842000000000004</v>
      </c>
      <c r="FG245">
        <v>3.28443</v>
      </c>
      <c r="FH245">
        <v>8056.4</v>
      </c>
      <c r="FI245">
        <v>9999</v>
      </c>
      <c r="FJ245">
        <v>9999</v>
      </c>
      <c r="FK245">
        <v>562.4</v>
      </c>
      <c r="FL245">
        <v>1.8658600000000001</v>
      </c>
      <c r="FM245">
        <v>1.8622300000000001</v>
      </c>
      <c r="FN245">
        <v>1.86432</v>
      </c>
      <c r="FO245">
        <v>1.8603700000000001</v>
      </c>
      <c r="FP245">
        <v>1.86111</v>
      </c>
      <c r="FQ245">
        <v>1.86019</v>
      </c>
      <c r="FR245">
        <v>1.86188</v>
      </c>
      <c r="FS245">
        <v>1.8585199999999999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-0.94</v>
      </c>
      <c r="GH245">
        <v>0.21779999999999999</v>
      </c>
      <c r="GI245">
        <v>-1.0539319262819791</v>
      </c>
      <c r="GJ245">
        <v>-4.1205714796583209E-4</v>
      </c>
      <c r="GK245">
        <v>7.7744911336874259E-7</v>
      </c>
      <c r="GL245">
        <v>-3.0144991668536769E-10</v>
      </c>
      <c r="GM245">
        <v>-0.1266511706023529</v>
      </c>
      <c r="GN245">
        <v>4.3598202540073173E-3</v>
      </c>
      <c r="GO245">
        <v>2.9285056325319391E-4</v>
      </c>
      <c r="GP245">
        <v>-4.5385929978810709E-6</v>
      </c>
      <c r="GQ245">
        <v>2</v>
      </c>
      <c r="GR245">
        <v>2069</v>
      </c>
      <c r="GS245">
        <v>4</v>
      </c>
      <c r="GT245">
        <v>38</v>
      </c>
      <c r="GU245">
        <v>22.2</v>
      </c>
      <c r="GV245">
        <v>22.2</v>
      </c>
      <c r="GW245">
        <v>3.92822</v>
      </c>
      <c r="GX245">
        <v>2.5488300000000002</v>
      </c>
      <c r="GY245">
        <v>2.04834</v>
      </c>
      <c r="GZ245">
        <v>2.6208499999999999</v>
      </c>
      <c r="HA245">
        <v>2.1972700000000001</v>
      </c>
      <c r="HB245">
        <v>2.35107</v>
      </c>
      <c r="HC245">
        <v>43.290399999999998</v>
      </c>
      <c r="HD245">
        <v>16.215900000000001</v>
      </c>
      <c r="HE245">
        <v>18</v>
      </c>
      <c r="HF245">
        <v>654.28700000000003</v>
      </c>
      <c r="HG245">
        <v>731.86099999999999</v>
      </c>
      <c r="HH245">
        <v>30.999700000000001</v>
      </c>
      <c r="HI245">
        <v>36.633400000000002</v>
      </c>
      <c r="HJ245">
        <v>29.999400000000001</v>
      </c>
      <c r="HK245">
        <v>36.450499999999998</v>
      </c>
      <c r="HL245">
        <v>36.418399999999998</v>
      </c>
      <c r="HM245">
        <v>78.533799999999999</v>
      </c>
      <c r="HN245">
        <v>15.6035</v>
      </c>
      <c r="HO245">
        <v>100</v>
      </c>
      <c r="HP245">
        <v>31</v>
      </c>
      <c r="HQ245">
        <v>1535.45</v>
      </c>
      <c r="HR245">
        <v>38.772599999999997</v>
      </c>
      <c r="HS245">
        <v>98.777799999999999</v>
      </c>
      <c r="HT245">
        <v>98.188199999999995</v>
      </c>
    </row>
    <row r="246" spans="1:228" x14ac:dyDescent="0.2">
      <c r="A246">
        <v>231</v>
      </c>
      <c r="B246">
        <v>1665770684</v>
      </c>
      <c r="C246">
        <v>917.90000009536743</v>
      </c>
      <c r="D246" t="s">
        <v>821</v>
      </c>
      <c r="E246" t="s">
        <v>822</v>
      </c>
      <c r="F246">
        <v>4</v>
      </c>
      <c r="G246">
        <v>1665770681.6875</v>
      </c>
      <c r="H246">
        <f t="shared" si="102"/>
        <v>2.7527648065302457E-4</v>
      </c>
      <c r="I246">
        <f t="shared" si="103"/>
        <v>0.27527648065302457</v>
      </c>
      <c r="J246">
        <f t="shared" si="104"/>
        <v>3.8653239466587244</v>
      </c>
      <c r="K246">
        <f t="shared" si="105"/>
        <v>1513.4662499999999</v>
      </c>
      <c r="L246">
        <f t="shared" si="106"/>
        <v>1084.0416249104542</v>
      </c>
      <c r="M246">
        <f t="shared" si="107"/>
        <v>109.80858249595948</v>
      </c>
      <c r="N246">
        <f t="shared" si="108"/>
        <v>153.3073820681964</v>
      </c>
      <c r="O246">
        <f t="shared" si="109"/>
        <v>1.5776549777857588E-2</v>
      </c>
      <c r="P246">
        <f t="shared" si="110"/>
        <v>2.7711034349139636</v>
      </c>
      <c r="Q246">
        <f t="shared" si="111"/>
        <v>1.5726819821936345E-2</v>
      </c>
      <c r="R246">
        <f t="shared" si="112"/>
        <v>9.8337172883718356E-3</v>
      </c>
      <c r="S246">
        <f t="shared" si="113"/>
        <v>226.11300373713607</v>
      </c>
      <c r="T246">
        <f t="shared" si="114"/>
        <v>36.281036258568363</v>
      </c>
      <c r="U246">
        <f t="shared" si="115"/>
        <v>34.957912500000013</v>
      </c>
      <c r="V246">
        <f t="shared" si="116"/>
        <v>5.6352202106166951</v>
      </c>
      <c r="W246">
        <f t="shared" si="117"/>
        <v>70.01614054538517</v>
      </c>
      <c r="X246">
        <f t="shared" si="118"/>
        <v>3.9460336286091184</v>
      </c>
      <c r="Y246">
        <f t="shared" si="119"/>
        <v>5.6358913785761438</v>
      </c>
      <c r="Z246">
        <f t="shared" si="120"/>
        <v>1.6891865820075767</v>
      </c>
      <c r="AA246">
        <f t="shared" si="121"/>
        <v>-12.139692796798384</v>
      </c>
      <c r="AB246">
        <f t="shared" si="122"/>
        <v>0.32120081602154998</v>
      </c>
      <c r="AC246">
        <f t="shared" si="123"/>
        <v>2.7059125716205955E-2</v>
      </c>
      <c r="AD246">
        <f t="shared" si="124"/>
        <v>214.32157088207543</v>
      </c>
      <c r="AE246">
        <f t="shared" si="125"/>
        <v>14.283946560431842</v>
      </c>
      <c r="AF246">
        <f t="shared" si="126"/>
        <v>0.27995477922337342</v>
      </c>
      <c r="AG246">
        <f t="shared" si="127"/>
        <v>3.8653239466587244</v>
      </c>
      <c r="AH246">
        <v>1588.5581658763831</v>
      </c>
      <c r="AI246">
        <v>1577.922545454546</v>
      </c>
      <c r="AJ246">
        <v>1.7131280798114801</v>
      </c>
      <c r="AK246">
        <v>66.492370730990942</v>
      </c>
      <c r="AL246">
        <f t="shared" si="128"/>
        <v>0.27527648065302457</v>
      </c>
      <c r="AM246">
        <v>38.708400091471077</v>
      </c>
      <c r="AN246">
        <v>38.953406593406598</v>
      </c>
      <c r="AO246">
        <v>-1.4757664512684529E-4</v>
      </c>
      <c r="AP246">
        <v>87.124668143058287</v>
      </c>
      <c r="AQ246">
        <v>36</v>
      </c>
      <c r="AR246">
        <v>6</v>
      </c>
      <c r="AS246">
        <f t="shared" si="129"/>
        <v>1</v>
      </c>
      <c r="AT246">
        <f t="shared" si="130"/>
        <v>0</v>
      </c>
      <c r="AU246">
        <f t="shared" si="131"/>
        <v>47130.803252789374</v>
      </c>
      <c r="AV246">
        <f t="shared" si="132"/>
        <v>1199.9712500000001</v>
      </c>
      <c r="AW246">
        <f t="shared" si="133"/>
        <v>1025.9020635943709</v>
      </c>
      <c r="AX246">
        <f t="shared" si="134"/>
        <v>0.85493886923905127</v>
      </c>
      <c r="AY246">
        <f t="shared" si="135"/>
        <v>0.18843201763136913</v>
      </c>
      <c r="AZ246">
        <v>6</v>
      </c>
      <c r="BA246">
        <v>0.5</v>
      </c>
      <c r="BB246" t="s">
        <v>355</v>
      </c>
      <c r="BC246">
        <v>2</v>
      </c>
      <c r="BD246" t="b">
        <v>1</v>
      </c>
      <c r="BE246">
        <v>1665770681.6875</v>
      </c>
      <c r="BF246">
        <v>1513.4662499999999</v>
      </c>
      <c r="BG246">
        <v>1527.04375</v>
      </c>
      <c r="BH246">
        <v>38.955649999999999</v>
      </c>
      <c r="BI246">
        <v>38.707275000000003</v>
      </c>
      <c r="BJ246">
        <v>1514.40625</v>
      </c>
      <c r="BK246">
        <v>38.737774999999999</v>
      </c>
      <c r="BL246">
        <v>649.94212500000003</v>
      </c>
      <c r="BM246">
        <v>101.195875</v>
      </c>
      <c r="BN246">
        <v>9.9665662500000002E-2</v>
      </c>
      <c r="BO246">
        <v>34.960062499999999</v>
      </c>
      <c r="BP246">
        <v>34.957912500000013</v>
      </c>
      <c r="BQ246">
        <v>999.9</v>
      </c>
      <c r="BR246">
        <v>0</v>
      </c>
      <c r="BS246">
        <v>0</v>
      </c>
      <c r="BT246">
        <v>9015.1574999999993</v>
      </c>
      <c r="BU246">
        <v>0</v>
      </c>
      <c r="BV246">
        <v>1835.3775000000001</v>
      </c>
      <c r="BW246">
        <v>-13.5781125</v>
      </c>
      <c r="BX246">
        <v>1574.81375</v>
      </c>
      <c r="BY246">
        <v>1588.53</v>
      </c>
      <c r="BZ246">
        <v>0.248374125</v>
      </c>
      <c r="CA246">
        <v>1527.04375</v>
      </c>
      <c r="CB246">
        <v>38.707275000000003</v>
      </c>
      <c r="CC246">
        <v>3.9421550000000001</v>
      </c>
      <c r="CD246">
        <v>3.9170199999999999</v>
      </c>
      <c r="CE246">
        <v>28.654887500000001</v>
      </c>
      <c r="CF246">
        <v>28.544699999999999</v>
      </c>
      <c r="CG246">
        <v>1199.9712500000001</v>
      </c>
      <c r="CH246">
        <v>0.49995475</v>
      </c>
      <c r="CI246">
        <v>0.50004525000000011</v>
      </c>
      <c r="CJ246">
        <v>0</v>
      </c>
      <c r="CK246">
        <v>1108.8399999999999</v>
      </c>
      <c r="CL246">
        <v>4.9990899999999998</v>
      </c>
      <c r="CM246">
        <v>13753.75</v>
      </c>
      <c r="CN246">
        <v>9557.4825000000001</v>
      </c>
      <c r="CO246">
        <v>46.515500000000003</v>
      </c>
      <c r="CP246">
        <v>49.265500000000003</v>
      </c>
      <c r="CQ246">
        <v>47.444875000000003</v>
      </c>
      <c r="CR246">
        <v>47.811999999999998</v>
      </c>
      <c r="CS246">
        <v>47.875</v>
      </c>
      <c r="CT246">
        <v>597.43124999999986</v>
      </c>
      <c r="CU246">
        <v>597.54</v>
      </c>
      <c r="CV246">
        <v>0</v>
      </c>
      <c r="CW246">
        <v>1665770689.4000001</v>
      </c>
      <c r="CX246">
        <v>0</v>
      </c>
      <c r="CY246">
        <v>1665769350.0999999</v>
      </c>
      <c r="CZ246" t="s">
        <v>356</v>
      </c>
      <c r="DA246">
        <v>1665769350.0999999</v>
      </c>
      <c r="DB246">
        <v>1665769349.0999999</v>
      </c>
      <c r="DC246">
        <v>11</v>
      </c>
      <c r="DD246">
        <v>-2.3E-2</v>
      </c>
      <c r="DE246">
        <v>-8.9999999999999993E-3</v>
      </c>
      <c r="DF246">
        <v>-1.113</v>
      </c>
      <c r="DG246">
        <v>0.21099999999999999</v>
      </c>
      <c r="DH246">
        <v>415</v>
      </c>
      <c r="DI246">
        <v>39</v>
      </c>
      <c r="DJ246">
        <v>0.32</v>
      </c>
      <c r="DK246">
        <v>0.12</v>
      </c>
      <c r="DL246">
        <v>-13.643952499999999</v>
      </c>
      <c r="DM246">
        <v>0.2523973733583656</v>
      </c>
      <c r="DN246">
        <v>6.0892959311811927E-2</v>
      </c>
      <c r="DO246">
        <v>0</v>
      </c>
      <c r="DP246">
        <v>0.26062217500000001</v>
      </c>
      <c r="DQ246">
        <v>-8.5370307692308162E-2</v>
      </c>
      <c r="DR246">
        <v>8.3507045447899202E-3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357</v>
      </c>
      <c r="EA246">
        <v>3.2932399999999999</v>
      </c>
      <c r="EB246">
        <v>2.6251699999999998</v>
      </c>
      <c r="EC246">
        <v>0.240148</v>
      </c>
      <c r="ED246">
        <v>0.23982000000000001</v>
      </c>
      <c r="EE246">
        <v>0.151619</v>
      </c>
      <c r="EF246">
        <v>0.149455</v>
      </c>
      <c r="EG246">
        <v>22891.4</v>
      </c>
      <c r="EH246">
        <v>23350.5</v>
      </c>
      <c r="EI246">
        <v>28058.799999999999</v>
      </c>
      <c r="EJ246">
        <v>29603.8</v>
      </c>
      <c r="EK246">
        <v>32706.2</v>
      </c>
      <c r="EL246">
        <v>34999.199999999997</v>
      </c>
      <c r="EM246">
        <v>39543.4</v>
      </c>
      <c r="EN246">
        <v>42362.9</v>
      </c>
      <c r="EO246">
        <v>2.1193200000000001</v>
      </c>
      <c r="EP246">
        <v>2.1263000000000001</v>
      </c>
      <c r="EQ246">
        <v>8.2984600000000006E-2</v>
      </c>
      <c r="ER246">
        <v>0</v>
      </c>
      <c r="ES246">
        <v>33.611699999999999</v>
      </c>
      <c r="ET246">
        <v>999.9</v>
      </c>
      <c r="EU246">
        <v>64.8</v>
      </c>
      <c r="EV246">
        <v>38.700000000000003</v>
      </c>
      <c r="EW246">
        <v>44.273899999999998</v>
      </c>
      <c r="EX246">
        <v>57.447499999999998</v>
      </c>
      <c r="EY246">
        <v>-2.7644199999999999</v>
      </c>
      <c r="EZ246">
        <v>2</v>
      </c>
      <c r="FA246">
        <v>0.74770300000000001</v>
      </c>
      <c r="FB246">
        <v>1.8591500000000001</v>
      </c>
      <c r="FC246">
        <v>20.257000000000001</v>
      </c>
      <c r="FD246">
        <v>5.2157900000000001</v>
      </c>
      <c r="FE246">
        <v>12.0098</v>
      </c>
      <c r="FF246">
        <v>4.9844499999999998</v>
      </c>
      <c r="FG246">
        <v>3.2845</v>
      </c>
      <c r="FH246">
        <v>8056.4</v>
      </c>
      <c r="FI246">
        <v>9999</v>
      </c>
      <c r="FJ246">
        <v>9999</v>
      </c>
      <c r="FK246">
        <v>562.4</v>
      </c>
      <c r="FL246">
        <v>1.8658399999999999</v>
      </c>
      <c r="FM246">
        <v>1.86219</v>
      </c>
      <c r="FN246">
        <v>1.86432</v>
      </c>
      <c r="FO246">
        <v>1.86036</v>
      </c>
      <c r="FP246">
        <v>1.86111</v>
      </c>
      <c r="FQ246">
        <v>1.86019</v>
      </c>
      <c r="FR246">
        <v>1.86189</v>
      </c>
      <c r="FS246">
        <v>1.8585100000000001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-0.94</v>
      </c>
      <c r="GH246">
        <v>0.21779999999999999</v>
      </c>
      <c r="GI246">
        <v>-1.0539319262819791</v>
      </c>
      <c r="GJ246">
        <v>-4.1205714796583209E-4</v>
      </c>
      <c r="GK246">
        <v>7.7744911336874259E-7</v>
      </c>
      <c r="GL246">
        <v>-3.0144991668536769E-10</v>
      </c>
      <c r="GM246">
        <v>-0.1266511706023529</v>
      </c>
      <c r="GN246">
        <v>4.3598202540073173E-3</v>
      </c>
      <c r="GO246">
        <v>2.9285056325319391E-4</v>
      </c>
      <c r="GP246">
        <v>-4.5385929978810709E-6</v>
      </c>
      <c r="GQ246">
        <v>2</v>
      </c>
      <c r="GR246">
        <v>2069</v>
      </c>
      <c r="GS246">
        <v>4</v>
      </c>
      <c r="GT246">
        <v>38</v>
      </c>
      <c r="GU246">
        <v>22.2</v>
      </c>
      <c r="GV246">
        <v>22.2</v>
      </c>
      <c r="GW246">
        <v>3.9404300000000001</v>
      </c>
      <c r="GX246">
        <v>2.5488300000000002</v>
      </c>
      <c r="GY246">
        <v>2.04834</v>
      </c>
      <c r="GZ246">
        <v>2.6208499999999999</v>
      </c>
      <c r="HA246">
        <v>2.1972700000000001</v>
      </c>
      <c r="HB246">
        <v>2.36328</v>
      </c>
      <c r="HC246">
        <v>43.290399999999998</v>
      </c>
      <c r="HD246">
        <v>16.224699999999999</v>
      </c>
      <c r="HE246">
        <v>18</v>
      </c>
      <c r="HF246">
        <v>653.98400000000004</v>
      </c>
      <c r="HG246">
        <v>731.80499999999995</v>
      </c>
      <c r="HH246">
        <v>30.999600000000001</v>
      </c>
      <c r="HI246">
        <v>36.627800000000001</v>
      </c>
      <c r="HJ246">
        <v>29.999500000000001</v>
      </c>
      <c r="HK246">
        <v>36.446300000000001</v>
      </c>
      <c r="HL246">
        <v>36.415500000000002</v>
      </c>
      <c r="HM246">
        <v>78.804500000000004</v>
      </c>
      <c r="HN246">
        <v>15.6035</v>
      </c>
      <c r="HO246">
        <v>100</v>
      </c>
      <c r="HP246">
        <v>31</v>
      </c>
      <c r="HQ246">
        <v>1542.12</v>
      </c>
      <c r="HR246">
        <v>38.7851</v>
      </c>
      <c r="HS246">
        <v>98.779600000000002</v>
      </c>
      <c r="HT246">
        <v>98.189400000000006</v>
      </c>
    </row>
    <row r="247" spans="1:228" x14ac:dyDescent="0.2">
      <c r="A247">
        <v>232</v>
      </c>
      <c r="B247">
        <v>1665770688</v>
      </c>
      <c r="C247">
        <v>921.90000009536743</v>
      </c>
      <c r="D247" t="s">
        <v>823</v>
      </c>
      <c r="E247" t="s">
        <v>824</v>
      </c>
      <c r="F247">
        <v>4</v>
      </c>
      <c r="G247">
        <v>1665770686</v>
      </c>
      <c r="H247">
        <f t="shared" si="102"/>
        <v>2.6767420083498918E-4</v>
      </c>
      <c r="I247">
        <f t="shared" si="103"/>
        <v>0.26767420083498916</v>
      </c>
      <c r="J247">
        <f t="shared" si="104"/>
        <v>3.8178967710707119</v>
      </c>
      <c r="K247">
        <f t="shared" si="105"/>
        <v>1520.5714285714289</v>
      </c>
      <c r="L247">
        <f t="shared" si="106"/>
        <v>1085.4776580172606</v>
      </c>
      <c r="M247">
        <f t="shared" si="107"/>
        <v>109.95629600110161</v>
      </c>
      <c r="N247">
        <f t="shared" si="108"/>
        <v>154.03025650128978</v>
      </c>
      <c r="O247">
        <f t="shared" si="109"/>
        <v>1.5362866919569113E-2</v>
      </c>
      <c r="P247">
        <f t="shared" si="110"/>
        <v>2.7683795663037944</v>
      </c>
      <c r="Q247">
        <f t="shared" si="111"/>
        <v>1.531566029053181E-2</v>
      </c>
      <c r="R247">
        <f t="shared" si="112"/>
        <v>9.5765168484448823E-3</v>
      </c>
      <c r="S247">
        <f t="shared" si="113"/>
        <v>226.12635909274556</v>
      </c>
      <c r="T247">
        <f t="shared" si="114"/>
        <v>36.276177666154908</v>
      </c>
      <c r="U247">
        <f t="shared" si="115"/>
        <v>34.94744285714286</v>
      </c>
      <c r="V247">
        <f t="shared" si="116"/>
        <v>5.6319528829443382</v>
      </c>
      <c r="W247">
        <f t="shared" si="117"/>
        <v>70.034112134840115</v>
      </c>
      <c r="X247">
        <f t="shared" si="118"/>
        <v>3.9452497203960286</v>
      </c>
      <c r="Y247">
        <f t="shared" si="119"/>
        <v>5.633325818138518</v>
      </c>
      <c r="Z247">
        <f t="shared" si="120"/>
        <v>1.6867031625483095</v>
      </c>
      <c r="AA247">
        <f t="shared" si="121"/>
        <v>-11.804432256823024</v>
      </c>
      <c r="AB247">
        <f t="shared" si="122"/>
        <v>0.65669506838523883</v>
      </c>
      <c r="AC247">
        <f t="shared" si="123"/>
        <v>5.5371774548390686E-2</v>
      </c>
      <c r="AD247">
        <f t="shared" si="124"/>
        <v>215.03399367885615</v>
      </c>
      <c r="AE247">
        <f t="shared" si="125"/>
        <v>14.425194530076817</v>
      </c>
      <c r="AF247">
        <f t="shared" si="126"/>
        <v>0.27598107620972639</v>
      </c>
      <c r="AG247">
        <f t="shared" si="127"/>
        <v>3.8178967710707119</v>
      </c>
      <c r="AH247">
        <v>1595.532932957771</v>
      </c>
      <c r="AI247">
        <v>1584.8167272727269</v>
      </c>
      <c r="AJ247">
        <v>1.7445165453793341</v>
      </c>
      <c r="AK247">
        <v>66.492370730990942</v>
      </c>
      <c r="AL247">
        <f t="shared" si="128"/>
        <v>0.26767420083498916</v>
      </c>
      <c r="AM247">
        <v>38.705141484709493</v>
      </c>
      <c r="AN247">
        <v>38.942927472527487</v>
      </c>
      <c r="AO247">
        <v>-6.1485455334071159E-5</v>
      </c>
      <c r="AP247">
        <v>87.124668143058287</v>
      </c>
      <c r="AQ247">
        <v>36</v>
      </c>
      <c r="AR247">
        <v>6</v>
      </c>
      <c r="AS247">
        <f t="shared" si="129"/>
        <v>1</v>
      </c>
      <c r="AT247">
        <f t="shared" si="130"/>
        <v>0</v>
      </c>
      <c r="AU247">
        <f t="shared" si="131"/>
        <v>47057.573721298577</v>
      </c>
      <c r="AV247">
        <f t="shared" si="132"/>
        <v>1200.052857142857</v>
      </c>
      <c r="AW247">
        <f t="shared" si="133"/>
        <v>1025.9707850221478</v>
      </c>
      <c r="AX247">
        <f t="shared" si="134"/>
        <v>0.85493799620195721</v>
      </c>
      <c r="AY247">
        <f t="shared" si="135"/>
        <v>0.18843033266977754</v>
      </c>
      <c r="AZ247">
        <v>6</v>
      </c>
      <c r="BA247">
        <v>0.5</v>
      </c>
      <c r="BB247" t="s">
        <v>355</v>
      </c>
      <c r="BC247">
        <v>2</v>
      </c>
      <c r="BD247" t="b">
        <v>1</v>
      </c>
      <c r="BE247">
        <v>1665770686</v>
      </c>
      <c r="BF247">
        <v>1520.5714285714289</v>
      </c>
      <c r="BG247">
        <v>1534.274285714286</v>
      </c>
      <c r="BH247">
        <v>38.947114285714292</v>
      </c>
      <c r="BI247">
        <v>38.702285714285708</v>
      </c>
      <c r="BJ247">
        <v>1521.514285714286</v>
      </c>
      <c r="BK247">
        <v>38.729328571428567</v>
      </c>
      <c r="BL247">
        <v>650.00357142857149</v>
      </c>
      <c r="BM247">
        <v>101.19757142857139</v>
      </c>
      <c r="BN247">
        <v>0.1000418285714286</v>
      </c>
      <c r="BO247">
        <v>34.951842857142857</v>
      </c>
      <c r="BP247">
        <v>34.94744285714286</v>
      </c>
      <c r="BQ247">
        <v>999.89999999999986</v>
      </c>
      <c r="BR247">
        <v>0</v>
      </c>
      <c r="BS247">
        <v>0</v>
      </c>
      <c r="BT247">
        <v>9000.5342857142859</v>
      </c>
      <c r="BU247">
        <v>0</v>
      </c>
      <c r="BV247">
        <v>1834.091428571428</v>
      </c>
      <c r="BW247">
        <v>-13.70267142857143</v>
      </c>
      <c r="BX247">
        <v>1582.1957142857141</v>
      </c>
      <c r="BY247">
        <v>1596.045714285714</v>
      </c>
      <c r="BZ247">
        <v>0.24484414285714279</v>
      </c>
      <c r="CA247">
        <v>1534.274285714286</v>
      </c>
      <c r="CB247">
        <v>38.702285714285708</v>
      </c>
      <c r="CC247">
        <v>3.94136</v>
      </c>
      <c r="CD247">
        <v>3.9165857142857141</v>
      </c>
      <c r="CE247">
        <v>28.651414285714289</v>
      </c>
      <c r="CF247">
        <v>28.542757142857141</v>
      </c>
      <c r="CG247">
        <v>1200.052857142857</v>
      </c>
      <c r="CH247">
        <v>0.4999844285714285</v>
      </c>
      <c r="CI247">
        <v>0.50001557142857145</v>
      </c>
      <c r="CJ247">
        <v>0</v>
      </c>
      <c r="CK247">
        <v>1108.71</v>
      </c>
      <c r="CL247">
        <v>4.9990899999999998</v>
      </c>
      <c r="CM247">
        <v>13745.18571428571</v>
      </c>
      <c r="CN247">
        <v>9558.2271428571439</v>
      </c>
      <c r="CO247">
        <v>46.553142857142859</v>
      </c>
      <c r="CP247">
        <v>49.25</v>
      </c>
      <c r="CQ247">
        <v>47.436999999999998</v>
      </c>
      <c r="CR247">
        <v>47.811999999999998</v>
      </c>
      <c r="CS247">
        <v>47.875</v>
      </c>
      <c r="CT247">
        <v>597.50714285714275</v>
      </c>
      <c r="CU247">
        <v>597.54571428571421</v>
      </c>
      <c r="CV247">
        <v>0</v>
      </c>
      <c r="CW247">
        <v>1665770693.5999999</v>
      </c>
      <c r="CX247">
        <v>0</v>
      </c>
      <c r="CY247">
        <v>1665769350.0999999</v>
      </c>
      <c r="CZ247" t="s">
        <v>356</v>
      </c>
      <c r="DA247">
        <v>1665769350.0999999</v>
      </c>
      <c r="DB247">
        <v>1665769349.0999999</v>
      </c>
      <c r="DC247">
        <v>11</v>
      </c>
      <c r="DD247">
        <v>-2.3E-2</v>
      </c>
      <c r="DE247">
        <v>-8.9999999999999993E-3</v>
      </c>
      <c r="DF247">
        <v>-1.113</v>
      </c>
      <c r="DG247">
        <v>0.21099999999999999</v>
      </c>
      <c r="DH247">
        <v>415</v>
      </c>
      <c r="DI247">
        <v>39</v>
      </c>
      <c r="DJ247">
        <v>0.32</v>
      </c>
      <c r="DK247">
        <v>0.12</v>
      </c>
      <c r="DL247">
        <v>-13.646262500000001</v>
      </c>
      <c r="DM247">
        <v>3.6721575985039612E-2</v>
      </c>
      <c r="DN247">
        <v>6.6160991858873919E-2</v>
      </c>
      <c r="DO247">
        <v>1</v>
      </c>
      <c r="DP247">
        <v>0.25563212499999999</v>
      </c>
      <c r="DQ247">
        <v>-8.5760026266417044E-2</v>
      </c>
      <c r="DR247">
        <v>8.3690520048196049E-3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2</v>
      </c>
      <c r="DY247">
        <v>2</v>
      </c>
      <c r="DZ247" t="s">
        <v>420</v>
      </c>
      <c r="EA247">
        <v>3.2934999999999999</v>
      </c>
      <c r="EB247">
        <v>2.6253700000000002</v>
      </c>
      <c r="EC247">
        <v>0.240787</v>
      </c>
      <c r="ED247">
        <v>0.24046000000000001</v>
      </c>
      <c r="EE247">
        <v>0.15160000000000001</v>
      </c>
      <c r="EF247">
        <v>0.14944499999999999</v>
      </c>
      <c r="EG247">
        <v>22872.5</v>
      </c>
      <c r="EH247">
        <v>23330.7</v>
      </c>
      <c r="EI247">
        <v>28059.3</v>
      </c>
      <c r="EJ247">
        <v>29603.7</v>
      </c>
      <c r="EK247">
        <v>32707.5</v>
      </c>
      <c r="EL247">
        <v>34999.300000000003</v>
      </c>
      <c r="EM247">
        <v>39543.9</v>
      </c>
      <c r="EN247">
        <v>42362.5</v>
      </c>
      <c r="EO247">
        <v>2.1196799999999998</v>
      </c>
      <c r="EP247">
        <v>2.1263999999999998</v>
      </c>
      <c r="EQ247">
        <v>8.2671599999999998E-2</v>
      </c>
      <c r="ER247">
        <v>0</v>
      </c>
      <c r="ES247">
        <v>33.608199999999997</v>
      </c>
      <c r="ET247">
        <v>999.9</v>
      </c>
      <c r="EU247">
        <v>64.8</v>
      </c>
      <c r="EV247">
        <v>38.700000000000003</v>
      </c>
      <c r="EW247">
        <v>44.273200000000003</v>
      </c>
      <c r="EX247">
        <v>57.327500000000001</v>
      </c>
      <c r="EY247">
        <v>-2.8405499999999999</v>
      </c>
      <c r="EZ247">
        <v>2</v>
      </c>
      <c r="FA247">
        <v>0.74725399999999997</v>
      </c>
      <c r="FB247">
        <v>1.8578600000000001</v>
      </c>
      <c r="FC247">
        <v>20.256900000000002</v>
      </c>
      <c r="FD247">
        <v>5.2165400000000002</v>
      </c>
      <c r="FE247">
        <v>12.0099</v>
      </c>
      <c r="FF247">
        <v>4.9849500000000004</v>
      </c>
      <c r="FG247">
        <v>3.2846500000000001</v>
      </c>
      <c r="FH247">
        <v>8056.7</v>
      </c>
      <c r="FI247">
        <v>9999</v>
      </c>
      <c r="FJ247">
        <v>9999</v>
      </c>
      <c r="FK247">
        <v>562.4</v>
      </c>
      <c r="FL247">
        <v>1.86585</v>
      </c>
      <c r="FM247">
        <v>1.8622300000000001</v>
      </c>
      <c r="FN247">
        <v>1.86432</v>
      </c>
      <c r="FO247">
        <v>1.8603700000000001</v>
      </c>
      <c r="FP247">
        <v>1.86111</v>
      </c>
      <c r="FQ247">
        <v>1.8602000000000001</v>
      </c>
      <c r="FR247">
        <v>1.86188</v>
      </c>
      <c r="FS247">
        <v>1.8585199999999999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-0.94</v>
      </c>
      <c r="GH247">
        <v>0.21779999999999999</v>
      </c>
      <c r="GI247">
        <v>-1.0539319262819791</v>
      </c>
      <c r="GJ247">
        <v>-4.1205714796583209E-4</v>
      </c>
      <c r="GK247">
        <v>7.7744911336874259E-7</v>
      </c>
      <c r="GL247">
        <v>-3.0144991668536769E-10</v>
      </c>
      <c r="GM247">
        <v>-0.1266511706023529</v>
      </c>
      <c r="GN247">
        <v>4.3598202540073173E-3</v>
      </c>
      <c r="GO247">
        <v>2.9285056325319391E-4</v>
      </c>
      <c r="GP247">
        <v>-4.5385929978810709E-6</v>
      </c>
      <c r="GQ247">
        <v>2</v>
      </c>
      <c r="GR247">
        <v>2069</v>
      </c>
      <c r="GS247">
        <v>4</v>
      </c>
      <c r="GT247">
        <v>38</v>
      </c>
      <c r="GU247">
        <v>22.3</v>
      </c>
      <c r="GV247">
        <v>22.3</v>
      </c>
      <c r="GW247">
        <v>3.9538600000000002</v>
      </c>
      <c r="GX247">
        <v>2.5439500000000002</v>
      </c>
      <c r="GY247">
        <v>2.04834</v>
      </c>
      <c r="GZ247">
        <v>2.6208499999999999</v>
      </c>
      <c r="HA247">
        <v>2.1972700000000001</v>
      </c>
      <c r="HB247">
        <v>2.3706100000000001</v>
      </c>
      <c r="HC247">
        <v>43.290399999999998</v>
      </c>
      <c r="HD247">
        <v>16.224699999999999</v>
      </c>
      <c r="HE247">
        <v>18</v>
      </c>
      <c r="HF247">
        <v>654.23199999999997</v>
      </c>
      <c r="HG247">
        <v>731.87099999999998</v>
      </c>
      <c r="HH247">
        <v>30.999700000000001</v>
      </c>
      <c r="HI247">
        <v>36.622300000000003</v>
      </c>
      <c r="HJ247">
        <v>29.999500000000001</v>
      </c>
      <c r="HK247">
        <v>36.442900000000002</v>
      </c>
      <c r="HL247">
        <v>36.412999999999997</v>
      </c>
      <c r="HM247">
        <v>79.069299999999998</v>
      </c>
      <c r="HN247">
        <v>15.6035</v>
      </c>
      <c r="HO247">
        <v>100</v>
      </c>
      <c r="HP247">
        <v>31</v>
      </c>
      <c r="HQ247">
        <v>1548.8</v>
      </c>
      <c r="HR247">
        <v>38.800400000000003</v>
      </c>
      <c r="HS247">
        <v>98.781199999999998</v>
      </c>
      <c r="HT247">
        <v>98.188699999999997</v>
      </c>
    </row>
    <row r="248" spans="1:228" x14ac:dyDescent="0.2">
      <c r="A248">
        <v>233</v>
      </c>
      <c r="B248">
        <v>1665770692</v>
      </c>
      <c r="C248">
        <v>925.90000009536743</v>
      </c>
      <c r="D248" t="s">
        <v>825</v>
      </c>
      <c r="E248" t="s">
        <v>826</v>
      </c>
      <c r="F248">
        <v>4</v>
      </c>
      <c r="G248">
        <v>1665770689.6875</v>
      </c>
      <c r="H248">
        <f t="shared" si="102"/>
        <v>2.7809688481406054E-4</v>
      </c>
      <c r="I248">
        <f t="shared" si="103"/>
        <v>0.27809688481406053</v>
      </c>
      <c r="J248">
        <f t="shared" si="104"/>
        <v>3.7318652911012058</v>
      </c>
      <c r="K248">
        <f t="shared" si="105"/>
        <v>1526.8062500000001</v>
      </c>
      <c r="L248">
        <f t="shared" si="106"/>
        <v>1115.0995488196102</v>
      </c>
      <c r="M248">
        <f t="shared" si="107"/>
        <v>112.95649848044505</v>
      </c>
      <c r="N248">
        <f t="shared" si="108"/>
        <v>154.66124799406438</v>
      </c>
      <c r="O248">
        <f t="shared" si="109"/>
        <v>1.5974306139015224E-2</v>
      </c>
      <c r="P248">
        <f t="shared" si="110"/>
        <v>2.7713486712601956</v>
      </c>
      <c r="Q248">
        <f t="shared" si="111"/>
        <v>1.5923328327074514E-2</v>
      </c>
      <c r="R248">
        <f t="shared" si="112"/>
        <v>9.9566467236516902E-3</v>
      </c>
      <c r="S248">
        <f t="shared" si="113"/>
        <v>226.11220573724538</v>
      </c>
      <c r="T248">
        <f t="shared" si="114"/>
        <v>36.269741135025725</v>
      </c>
      <c r="U248">
        <f t="shared" si="115"/>
        <v>34.942950000000003</v>
      </c>
      <c r="V248">
        <f t="shared" si="116"/>
        <v>5.6305512735740724</v>
      </c>
      <c r="W248">
        <f t="shared" si="117"/>
        <v>70.038917907429493</v>
      </c>
      <c r="X248">
        <f t="shared" si="118"/>
        <v>3.9450384545172237</v>
      </c>
      <c r="Y248">
        <f t="shared" si="119"/>
        <v>5.6326376425909155</v>
      </c>
      <c r="Z248">
        <f t="shared" si="120"/>
        <v>1.6855128190568487</v>
      </c>
      <c r="AA248">
        <f t="shared" si="121"/>
        <v>-12.26407262030007</v>
      </c>
      <c r="AB248">
        <f t="shared" si="122"/>
        <v>0.99917235021552986</v>
      </c>
      <c r="AC248">
        <f t="shared" si="123"/>
        <v>8.4156059292858687E-2</v>
      </c>
      <c r="AD248">
        <f t="shared" si="124"/>
        <v>214.93146152645369</v>
      </c>
      <c r="AE248">
        <f t="shared" si="125"/>
        <v>14.322046951755867</v>
      </c>
      <c r="AF248">
        <f t="shared" si="126"/>
        <v>0.27920372374115432</v>
      </c>
      <c r="AG248">
        <f t="shared" si="127"/>
        <v>3.7318652911012058</v>
      </c>
      <c r="AH248">
        <v>1602.4479364233341</v>
      </c>
      <c r="AI248">
        <v>1591.8349090909089</v>
      </c>
      <c r="AJ248">
        <v>1.739427240294467</v>
      </c>
      <c r="AK248">
        <v>66.492370730990942</v>
      </c>
      <c r="AL248">
        <f t="shared" si="128"/>
        <v>0.27809688481406053</v>
      </c>
      <c r="AM248">
        <v>38.69953043392011</v>
      </c>
      <c r="AN248">
        <v>38.946464835164861</v>
      </c>
      <c r="AO248">
        <v>-4.3270704677154333E-5</v>
      </c>
      <c r="AP248">
        <v>87.124668143058287</v>
      </c>
      <c r="AQ248">
        <v>36</v>
      </c>
      <c r="AR248">
        <v>6</v>
      </c>
      <c r="AS248">
        <f t="shared" si="129"/>
        <v>1</v>
      </c>
      <c r="AT248">
        <f t="shared" si="130"/>
        <v>0</v>
      </c>
      <c r="AU248">
        <f t="shared" si="131"/>
        <v>47139.118968679169</v>
      </c>
      <c r="AV248">
        <f t="shared" si="132"/>
        <v>1199.9662499999999</v>
      </c>
      <c r="AW248">
        <f t="shared" si="133"/>
        <v>1025.8978635944277</v>
      </c>
      <c r="AX248">
        <f t="shared" si="134"/>
        <v>0.85493893148613775</v>
      </c>
      <c r="AY248">
        <f t="shared" si="135"/>
        <v>0.18843213776824588</v>
      </c>
      <c r="AZ248">
        <v>6</v>
      </c>
      <c r="BA248">
        <v>0.5</v>
      </c>
      <c r="BB248" t="s">
        <v>355</v>
      </c>
      <c r="BC248">
        <v>2</v>
      </c>
      <c r="BD248" t="b">
        <v>1</v>
      </c>
      <c r="BE248">
        <v>1665770689.6875</v>
      </c>
      <c r="BF248">
        <v>1526.8062500000001</v>
      </c>
      <c r="BG248">
        <v>1540.42</v>
      </c>
      <c r="BH248">
        <v>38.945175000000013</v>
      </c>
      <c r="BI248">
        <v>38.697487499999987</v>
      </c>
      <c r="BJ248">
        <v>1527.74875</v>
      </c>
      <c r="BK248">
        <v>38.727374999999988</v>
      </c>
      <c r="BL248">
        <v>650.00475000000006</v>
      </c>
      <c r="BM248">
        <v>101.19737499999999</v>
      </c>
      <c r="BN248">
        <v>9.9857699999999994E-2</v>
      </c>
      <c r="BO248">
        <v>34.949637500000001</v>
      </c>
      <c r="BP248">
        <v>34.942950000000003</v>
      </c>
      <c r="BQ248">
        <v>999.9</v>
      </c>
      <c r="BR248">
        <v>0</v>
      </c>
      <c r="BS248">
        <v>0</v>
      </c>
      <c r="BT248">
        <v>9016.3274999999994</v>
      </c>
      <c r="BU248">
        <v>0</v>
      </c>
      <c r="BV248">
        <v>1833.5250000000001</v>
      </c>
      <c r="BW248">
        <v>-13.615500000000001</v>
      </c>
      <c r="BX248">
        <v>1588.675</v>
      </c>
      <c r="BY248">
        <v>1602.4275</v>
      </c>
      <c r="BZ248">
        <v>0.24770012499999999</v>
      </c>
      <c r="CA248">
        <v>1540.42</v>
      </c>
      <c r="CB248">
        <v>38.697487499999987</v>
      </c>
      <c r="CC248">
        <v>3.9411524999999998</v>
      </c>
      <c r="CD248">
        <v>3.9160862500000002</v>
      </c>
      <c r="CE248">
        <v>28.650500000000001</v>
      </c>
      <c r="CF248">
        <v>28.540587500000001</v>
      </c>
      <c r="CG248">
        <v>1199.9662499999999</v>
      </c>
      <c r="CH248">
        <v>0.49995287500000002</v>
      </c>
      <c r="CI248">
        <v>0.50004712500000004</v>
      </c>
      <c r="CJ248">
        <v>0</v>
      </c>
      <c r="CK248">
        <v>1108.7112500000001</v>
      </c>
      <c r="CL248">
        <v>4.9990899999999998</v>
      </c>
      <c r="CM248">
        <v>13741.35</v>
      </c>
      <c r="CN248">
        <v>9557.4337500000001</v>
      </c>
      <c r="CO248">
        <v>46.5</v>
      </c>
      <c r="CP248">
        <v>49.280999999999999</v>
      </c>
      <c r="CQ248">
        <v>47.468499999999999</v>
      </c>
      <c r="CR248">
        <v>47.811999999999998</v>
      </c>
      <c r="CS248">
        <v>47.875</v>
      </c>
      <c r="CT248">
        <v>597.42624999999998</v>
      </c>
      <c r="CU248">
        <v>597.54</v>
      </c>
      <c r="CV248">
        <v>0</v>
      </c>
      <c r="CW248">
        <v>1665770697.8</v>
      </c>
      <c r="CX248">
        <v>0</v>
      </c>
      <c r="CY248">
        <v>1665769350.0999999</v>
      </c>
      <c r="CZ248" t="s">
        <v>356</v>
      </c>
      <c r="DA248">
        <v>1665769350.0999999</v>
      </c>
      <c r="DB248">
        <v>1665769349.0999999</v>
      </c>
      <c r="DC248">
        <v>11</v>
      </c>
      <c r="DD248">
        <v>-2.3E-2</v>
      </c>
      <c r="DE248">
        <v>-8.9999999999999993E-3</v>
      </c>
      <c r="DF248">
        <v>-1.113</v>
      </c>
      <c r="DG248">
        <v>0.21099999999999999</v>
      </c>
      <c r="DH248">
        <v>415</v>
      </c>
      <c r="DI248">
        <v>39</v>
      </c>
      <c r="DJ248">
        <v>0.32</v>
      </c>
      <c r="DK248">
        <v>0.12</v>
      </c>
      <c r="DL248">
        <v>-13.635507499999999</v>
      </c>
      <c r="DM248">
        <v>-3.5312195121971972E-2</v>
      </c>
      <c r="DN248">
        <v>6.5730508089851092E-2</v>
      </c>
      <c r="DO248">
        <v>1</v>
      </c>
      <c r="DP248">
        <v>0.25132169999999998</v>
      </c>
      <c r="DQ248">
        <v>-5.361919699812407E-2</v>
      </c>
      <c r="DR248">
        <v>5.7852285788895161E-3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2</v>
      </c>
      <c r="DY248">
        <v>2</v>
      </c>
      <c r="DZ248" t="s">
        <v>420</v>
      </c>
      <c r="EA248">
        <v>3.2932700000000001</v>
      </c>
      <c r="EB248">
        <v>2.6252900000000001</v>
      </c>
      <c r="EC248">
        <v>0.24141000000000001</v>
      </c>
      <c r="ED248">
        <v>0.24107400000000001</v>
      </c>
      <c r="EE248">
        <v>0.15160000000000001</v>
      </c>
      <c r="EF248">
        <v>0.149427</v>
      </c>
      <c r="EG248">
        <v>22854.6</v>
      </c>
      <c r="EH248">
        <v>23312.1</v>
      </c>
      <c r="EI248">
        <v>28060.5</v>
      </c>
      <c r="EJ248">
        <v>29604.2</v>
      </c>
      <c r="EK248">
        <v>32708.7</v>
      </c>
      <c r="EL248">
        <v>35000.699999999997</v>
      </c>
      <c r="EM248">
        <v>39545.4</v>
      </c>
      <c r="EN248">
        <v>42363.199999999997</v>
      </c>
      <c r="EO248">
        <v>2.1195200000000001</v>
      </c>
      <c r="EP248">
        <v>2.1266500000000002</v>
      </c>
      <c r="EQ248">
        <v>8.2612000000000005E-2</v>
      </c>
      <c r="ER248">
        <v>0</v>
      </c>
      <c r="ES248">
        <v>33.605200000000004</v>
      </c>
      <c r="ET248">
        <v>999.9</v>
      </c>
      <c r="EU248">
        <v>64.8</v>
      </c>
      <c r="EV248">
        <v>38.700000000000003</v>
      </c>
      <c r="EW248">
        <v>44.273499999999999</v>
      </c>
      <c r="EX248">
        <v>57.207500000000003</v>
      </c>
      <c r="EY248">
        <v>-2.7844500000000001</v>
      </c>
      <c r="EZ248">
        <v>2</v>
      </c>
      <c r="FA248">
        <v>0.74690299999999998</v>
      </c>
      <c r="FB248">
        <v>1.85842</v>
      </c>
      <c r="FC248">
        <v>20.256900000000002</v>
      </c>
      <c r="FD248">
        <v>5.2166899999999998</v>
      </c>
      <c r="FE248">
        <v>12.0098</v>
      </c>
      <c r="FF248">
        <v>4.9850500000000002</v>
      </c>
      <c r="FG248">
        <v>3.2846500000000001</v>
      </c>
      <c r="FH248">
        <v>8056.7</v>
      </c>
      <c r="FI248">
        <v>9999</v>
      </c>
      <c r="FJ248">
        <v>9999</v>
      </c>
      <c r="FK248">
        <v>562.4</v>
      </c>
      <c r="FL248">
        <v>1.86585</v>
      </c>
      <c r="FM248">
        <v>1.8622099999999999</v>
      </c>
      <c r="FN248">
        <v>1.86432</v>
      </c>
      <c r="FO248">
        <v>1.8603799999999999</v>
      </c>
      <c r="FP248">
        <v>1.86111</v>
      </c>
      <c r="FQ248">
        <v>1.86019</v>
      </c>
      <c r="FR248">
        <v>1.86188</v>
      </c>
      <c r="FS248">
        <v>1.8585199999999999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-0.95</v>
      </c>
      <c r="GH248">
        <v>0.21779999999999999</v>
      </c>
      <c r="GI248">
        <v>-1.0539319262819791</v>
      </c>
      <c r="GJ248">
        <v>-4.1205714796583209E-4</v>
      </c>
      <c r="GK248">
        <v>7.7744911336874259E-7</v>
      </c>
      <c r="GL248">
        <v>-3.0144991668536769E-10</v>
      </c>
      <c r="GM248">
        <v>-0.1266511706023529</v>
      </c>
      <c r="GN248">
        <v>4.3598202540073173E-3</v>
      </c>
      <c r="GO248">
        <v>2.9285056325319391E-4</v>
      </c>
      <c r="GP248">
        <v>-4.5385929978810709E-6</v>
      </c>
      <c r="GQ248">
        <v>2</v>
      </c>
      <c r="GR248">
        <v>2069</v>
      </c>
      <c r="GS248">
        <v>4</v>
      </c>
      <c r="GT248">
        <v>38</v>
      </c>
      <c r="GU248">
        <v>22.4</v>
      </c>
      <c r="GV248">
        <v>22.4</v>
      </c>
      <c r="GW248">
        <v>3.9672900000000002</v>
      </c>
      <c r="GX248">
        <v>2.5427200000000001</v>
      </c>
      <c r="GY248">
        <v>2.04834</v>
      </c>
      <c r="GZ248">
        <v>2.6208499999999999</v>
      </c>
      <c r="HA248">
        <v>2.1972700000000001</v>
      </c>
      <c r="HB248">
        <v>2.3779300000000001</v>
      </c>
      <c r="HC248">
        <v>43.263300000000001</v>
      </c>
      <c r="HD248">
        <v>16.215900000000001</v>
      </c>
      <c r="HE248">
        <v>18</v>
      </c>
      <c r="HF248">
        <v>654.07799999999997</v>
      </c>
      <c r="HG248">
        <v>732.08199999999999</v>
      </c>
      <c r="HH248">
        <v>31</v>
      </c>
      <c r="HI248">
        <v>36.616599999999998</v>
      </c>
      <c r="HJ248">
        <v>29.999600000000001</v>
      </c>
      <c r="HK248">
        <v>36.439500000000002</v>
      </c>
      <c r="HL248">
        <v>36.410499999999999</v>
      </c>
      <c r="HM248">
        <v>79.338999999999999</v>
      </c>
      <c r="HN248">
        <v>15.328200000000001</v>
      </c>
      <c r="HO248">
        <v>100</v>
      </c>
      <c r="HP248">
        <v>31</v>
      </c>
      <c r="HQ248">
        <v>1555.48</v>
      </c>
      <c r="HR248">
        <v>38.814</v>
      </c>
      <c r="HS248">
        <v>98.784999999999997</v>
      </c>
      <c r="HT248">
        <v>98.190299999999993</v>
      </c>
    </row>
    <row r="249" spans="1:228" x14ac:dyDescent="0.2">
      <c r="A249">
        <v>234</v>
      </c>
      <c r="B249">
        <v>1665770696</v>
      </c>
      <c r="C249">
        <v>929.90000009536743</v>
      </c>
      <c r="D249" t="s">
        <v>827</v>
      </c>
      <c r="E249" t="s">
        <v>828</v>
      </c>
      <c r="F249">
        <v>4</v>
      </c>
      <c r="G249">
        <v>1665770694</v>
      </c>
      <c r="H249">
        <f t="shared" si="102"/>
        <v>2.740065759098055E-4</v>
      </c>
      <c r="I249">
        <f t="shared" si="103"/>
        <v>0.27400657590980548</v>
      </c>
      <c r="J249">
        <f t="shared" si="104"/>
        <v>3.9540671780975862</v>
      </c>
      <c r="K249">
        <f t="shared" si="105"/>
        <v>1533.954285714286</v>
      </c>
      <c r="L249">
        <f t="shared" si="106"/>
        <v>1094.4912024817013</v>
      </c>
      <c r="M249">
        <f t="shared" si="107"/>
        <v>110.86996624325549</v>
      </c>
      <c r="N249">
        <f t="shared" si="108"/>
        <v>155.38677651333919</v>
      </c>
      <c r="O249">
        <f t="shared" si="109"/>
        <v>1.5749546650537138E-2</v>
      </c>
      <c r="P249">
        <f t="shared" si="110"/>
        <v>2.7696666338155369</v>
      </c>
      <c r="Q249">
        <f t="shared" si="111"/>
        <v>1.56999608731434E-2</v>
      </c>
      <c r="R249">
        <f t="shared" si="112"/>
        <v>9.8169175450566852E-3</v>
      </c>
      <c r="S249">
        <f t="shared" si="113"/>
        <v>226.11400895032131</v>
      </c>
      <c r="T249">
        <f t="shared" si="114"/>
        <v>36.271297187277369</v>
      </c>
      <c r="U249">
        <f t="shared" si="115"/>
        <v>34.938042857142861</v>
      </c>
      <c r="V249">
        <f t="shared" si="116"/>
        <v>5.6290207684109026</v>
      </c>
      <c r="W249">
        <f t="shared" si="117"/>
        <v>70.033005730481321</v>
      </c>
      <c r="X249">
        <f t="shared" si="118"/>
        <v>3.9446379350721079</v>
      </c>
      <c r="Y249">
        <f t="shared" si="119"/>
        <v>5.6325412481264312</v>
      </c>
      <c r="Z249">
        <f t="shared" si="120"/>
        <v>1.6843828333387947</v>
      </c>
      <c r="AA249">
        <f t="shared" si="121"/>
        <v>-12.083689997622422</v>
      </c>
      <c r="AB249">
        <f t="shared" si="122"/>
        <v>1.6851633053452524</v>
      </c>
      <c r="AC249">
        <f t="shared" si="123"/>
        <v>0.14201676412121816</v>
      </c>
      <c r="AD249">
        <f t="shared" si="124"/>
        <v>215.85749902216534</v>
      </c>
      <c r="AE249">
        <f t="shared" si="125"/>
        <v>14.357859509042912</v>
      </c>
      <c r="AF249">
        <f t="shared" si="126"/>
        <v>0.26366727671498696</v>
      </c>
      <c r="AG249">
        <f t="shared" si="127"/>
        <v>3.9540671780975862</v>
      </c>
      <c r="AH249">
        <v>1609.3861533720481</v>
      </c>
      <c r="AI249">
        <v>1598.6750303030301</v>
      </c>
      <c r="AJ249">
        <v>1.7107850527963959</v>
      </c>
      <c r="AK249">
        <v>66.492370730990942</v>
      </c>
      <c r="AL249">
        <f t="shared" si="128"/>
        <v>0.27400657590980548</v>
      </c>
      <c r="AM249">
        <v>38.694052249759928</v>
      </c>
      <c r="AN249">
        <v>38.937170329670373</v>
      </c>
      <c r="AO249">
        <v>-5.7178828511675377E-6</v>
      </c>
      <c r="AP249">
        <v>87.124668143058287</v>
      </c>
      <c r="AQ249">
        <v>36</v>
      </c>
      <c r="AR249">
        <v>6</v>
      </c>
      <c r="AS249">
        <f t="shared" si="129"/>
        <v>1</v>
      </c>
      <c r="AT249">
        <f t="shared" si="130"/>
        <v>0</v>
      </c>
      <c r="AU249">
        <f t="shared" si="131"/>
        <v>47093.159799543537</v>
      </c>
      <c r="AV249">
        <f t="shared" si="132"/>
        <v>1199.984285714286</v>
      </c>
      <c r="AW249">
        <f t="shared" si="133"/>
        <v>1025.9124564509439</v>
      </c>
      <c r="AX249">
        <f t="shared" si="134"/>
        <v>0.85493824266229745</v>
      </c>
      <c r="AY249">
        <f t="shared" si="135"/>
        <v>0.18843080833823406</v>
      </c>
      <c r="AZ249">
        <v>6</v>
      </c>
      <c r="BA249">
        <v>0.5</v>
      </c>
      <c r="BB249" t="s">
        <v>355</v>
      </c>
      <c r="BC249">
        <v>2</v>
      </c>
      <c r="BD249" t="b">
        <v>1</v>
      </c>
      <c r="BE249">
        <v>1665770694</v>
      </c>
      <c r="BF249">
        <v>1533.954285714286</v>
      </c>
      <c r="BG249">
        <v>1547.581428571428</v>
      </c>
      <c r="BH249">
        <v>38.940857142857148</v>
      </c>
      <c r="BI249">
        <v>38.706942857142863</v>
      </c>
      <c r="BJ249">
        <v>1534.9014285714291</v>
      </c>
      <c r="BK249">
        <v>38.723085714285723</v>
      </c>
      <c r="BL249">
        <v>649.98128571428572</v>
      </c>
      <c r="BM249">
        <v>101.1981428571429</v>
      </c>
      <c r="BN249">
        <v>0.1000366</v>
      </c>
      <c r="BO249">
        <v>34.949328571428573</v>
      </c>
      <c r="BP249">
        <v>34.938042857142861</v>
      </c>
      <c r="BQ249">
        <v>999.89999999999986</v>
      </c>
      <c r="BR249">
        <v>0</v>
      </c>
      <c r="BS249">
        <v>0</v>
      </c>
      <c r="BT249">
        <v>9007.3200000000015</v>
      </c>
      <c r="BU249">
        <v>0</v>
      </c>
      <c r="BV249">
        <v>1832.68</v>
      </c>
      <c r="BW249">
        <v>-13.62451428571428</v>
      </c>
      <c r="BX249">
        <v>1596.11</v>
      </c>
      <c r="BY249">
        <v>1609.8942857142861</v>
      </c>
      <c r="BZ249">
        <v>0.23392657142857151</v>
      </c>
      <c r="CA249">
        <v>1547.581428571428</v>
      </c>
      <c r="CB249">
        <v>38.706942857142863</v>
      </c>
      <c r="CC249">
        <v>3.9407528571428578</v>
      </c>
      <c r="CD249">
        <v>3.917081428571429</v>
      </c>
      <c r="CE249">
        <v>28.648771428571429</v>
      </c>
      <c r="CF249">
        <v>28.544928571428571</v>
      </c>
      <c r="CG249">
        <v>1199.984285714286</v>
      </c>
      <c r="CH249">
        <v>0.49997657142857138</v>
      </c>
      <c r="CI249">
        <v>0.50002342857142856</v>
      </c>
      <c r="CJ249">
        <v>0</v>
      </c>
      <c r="CK249">
        <v>1108.434285714286</v>
      </c>
      <c r="CL249">
        <v>4.9990899999999998</v>
      </c>
      <c r="CM249">
        <v>13741.357142857139</v>
      </c>
      <c r="CN249">
        <v>9557.6400000000012</v>
      </c>
      <c r="CO249">
        <v>46.5</v>
      </c>
      <c r="CP249">
        <v>49.25</v>
      </c>
      <c r="CQ249">
        <v>47.436999999999998</v>
      </c>
      <c r="CR249">
        <v>47.811999999999998</v>
      </c>
      <c r="CS249">
        <v>47.875</v>
      </c>
      <c r="CT249">
        <v>597.46285714285716</v>
      </c>
      <c r="CU249">
        <v>597.5214285714286</v>
      </c>
      <c r="CV249">
        <v>0</v>
      </c>
      <c r="CW249">
        <v>1665770701.4000001</v>
      </c>
      <c r="CX249">
        <v>0</v>
      </c>
      <c r="CY249">
        <v>1665769350.0999999</v>
      </c>
      <c r="CZ249" t="s">
        <v>356</v>
      </c>
      <c r="DA249">
        <v>1665769350.0999999</v>
      </c>
      <c r="DB249">
        <v>1665769349.0999999</v>
      </c>
      <c r="DC249">
        <v>11</v>
      </c>
      <c r="DD249">
        <v>-2.3E-2</v>
      </c>
      <c r="DE249">
        <v>-8.9999999999999993E-3</v>
      </c>
      <c r="DF249">
        <v>-1.113</v>
      </c>
      <c r="DG249">
        <v>0.21099999999999999</v>
      </c>
      <c r="DH249">
        <v>415</v>
      </c>
      <c r="DI249">
        <v>39</v>
      </c>
      <c r="DJ249">
        <v>0.32</v>
      </c>
      <c r="DK249">
        <v>0.12</v>
      </c>
      <c r="DL249">
        <v>-13.6388175</v>
      </c>
      <c r="DM249">
        <v>0.14090769230770031</v>
      </c>
      <c r="DN249">
        <v>5.8865991402081937E-2</v>
      </c>
      <c r="DO249">
        <v>0</v>
      </c>
      <c r="DP249">
        <v>0.24742882499999999</v>
      </c>
      <c r="DQ249">
        <v>-4.8986848030018897E-2</v>
      </c>
      <c r="DR249">
        <v>6.9245360995791629E-3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357</v>
      </c>
      <c r="EA249">
        <v>3.2934199999999998</v>
      </c>
      <c r="EB249">
        <v>2.6253700000000002</v>
      </c>
      <c r="EC249">
        <v>0.24204000000000001</v>
      </c>
      <c r="ED249">
        <v>0.24169499999999999</v>
      </c>
      <c r="EE249">
        <v>0.151586</v>
      </c>
      <c r="EF249">
        <v>0.14953</v>
      </c>
      <c r="EG249">
        <v>22835.7</v>
      </c>
      <c r="EH249">
        <v>23293.3</v>
      </c>
      <c r="EI249">
        <v>28060.7</v>
      </c>
      <c r="EJ249">
        <v>29604.7</v>
      </c>
      <c r="EK249">
        <v>32709.5</v>
      </c>
      <c r="EL249">
        <v>34996.9</v>
      </c>
      <c r="EM249">
        <v>39545.599999999999</v>
      </c>
      <c r="EN249">
        <v>42363.7</v>
      </c>
      <c r="EO249">
        <v>2.11965</v>
      </c>
      <c r="EP249">
        <v>2.1267800000000001</v>
      </c>
      <c r="EQ249">
        <v>8.2872799999999996E-2</v>
      </c>
      <c r="ER249">
        <v>0</v>
      </c>
      <c r="ES249">
        <v>33.601399999999998</v>
      </c>
      <c r="ET249">
        <v>999.9</v>
      </c>
      <c r="EU249">
        <v>64.8</v>
      </c>
      <c r="EV249">
        <v>38.700000000000003</v>
      </c>
      <c r="EW249">
        <v>44.270400000000002</v>
      </c>
      <c r="EX249">
        <v>57.657499999999999</v>
      </c>
      <c r="EY249">
        <v>-2.7684299999999999</v>
      </c>
      <c r="EZ249">
        <v>2</v>
      </c>
      <c r="FA249">
        <v>0.74650399999999995</v>
      </c>
      <c r="FB249">
        <v>1.85914</v>
      </c>
      <c r="FC249">
        <v>20.256900000000002</v>
      </c>
      <c r="FD249">
        <v>5.21624</v>
      </c>
      <c r="FE249">
        <v>12.0099</v>
      </c>
      <c r="FF249">
        <v>4.9847000000000001</v>
      </c>
      <c r="FG249">
        <v>3.2846500000000001</v>
      </c>
      <c r="FH249">
        <v>8057</v>
      </c>
      <c r="FI249">
        <v>9999</v>
      </c>
      <c r="FJ249">
        <v>9999</v>
      </c>
      <c r="FK249">
        <v>562.4</v>
      </c>
      <c r="FL249">
        <v>1.86585</v>
      </c>
      <c r="FM249">
        <v>1.8622399999999999</v>
      </c>
      <c r="FN249">
        <v>1.8643099999999999</v>
      </c>
      <c r="FO249">
        <v>1.8603700000000001</v>
      </c>
      <c r="FP249">
        <v>1.86111</v>
      </c>
      <c r="FQ249">
        <v>1.8602000000000001</v>
      </c>
      <c r="FR249">
        <v>1.86188</v>
      </c>
      <c r="FS249">
        <v>1.8585100000000001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-0.95</v>
      </c>
      <c r="GH249">
        <v>0.2177</v>
      </c>
      <c r="GI249">
        <v>-1.0539319262819791</v>
      </c>
      <c r="GJ249">
        <v>-4.1205714796583209E-4</v>
      </c>
      <c r="GK249">
        <v>7.7744911336874259E-7</v>
      </c>
      <c r="GL249">
        <v>-3.0144991668536769E-10</v>
      </c>
      <c r="GM249">
        <v>-0.1266511706023529</v>
      </c>
      <c r="GN249">
        <v>4.3598202540073173E-3</v>
      </c>
      <c r="GO249">
        <v>2.9285056325319391E-4</v>
      </c>
      <c r="GP249">
        <v>-4.5385929978810709E-6</v>
      </c>
      <c r="GQ249">
        <v>2</v>
      </c>
      <c r="GR249">
        <v>2069</v>
      </c>
      <c r="GS249">
        <v>4</v>
      </c>
      <c r="GT249">
        <v>38</v>
      </c>
      <c r="GU249">
        <v>22.4</v>
      </c>
      <c r="GV249">
        <v>22.4</v>
      </c>
      <c r="GW249">
        <v>3.9807100000000002</v>
      </c>
      <c r="GX249">
        <v>2.5378400000000001</v>
      </c>
      <c r="GY249">
        <v>2.04834</v>
      </c>
      <c r="GZ249">
        <v>2.6208499999999999</v>
      </c>
      <c r="HA249">
        <v>2.1972700000000001</v>
      </c>
      <c r="HB249">
        <v>2.34253</v>
      </c>
      <c r="HC249">
        <v>43.263300000000001</v>
      </c>
      <c r="HD249">
        <v>16.215900000000001</v>
      </c>
      <c r="HE249">
        <v>18</v>
      </c>
      <c r="HF249">
        <v>654.14499999999998</v>
      </c>
      <c r="HG249">
        <v>732.16300000000001</v>
      </c>
      <c r="HH249">
        <v>31.0001</v>
      </c>
      <c r="HI249">
        <v>36.612000000000002</v>
      </c>
      <c r="HJ249">
        <v>29.999500000000001</v>
      </c>
      <c r="HK249">
        <v>36.436100000000003</v>
      </c>
      <c r="HL249">
        <v>36.4071</v>
      </c>
      <c r="HM249">
        <v>79.608699999999999</v>
      </c>
      <c r="HN249">
        <v>15.328200000000001</v>
      </c>
      <c r="HO249">
        <v>100</v>
      </c>
      <c r="HP249">
        <v>31</v>
      </c>
      <c r="HQ249">
        <v>1562.16</v>
      </c>
      <c r="HR249">
        <v>38.834200000000003</v>
      </c>
      <c r="HS249">
        <v>98.785700000000006</v>
      </c>
      <c r="HT249">
        <v>98.191699999999997</v>
      </c>
    </row>
    <row r="250" spans="1:228" x14ac:dyDescent="0.2">
      <c r="A250">
        <v>235</v>
      </c>
      <c r="B250">
        <v>1665770700</v>
      </c>
      <c r="C250">
        <v>933.90000009536743</v>
      </c>
      <c r="D250" t="s">
        <v>829</v>
      </c>
      <c r="E250" t="s">
        <v>830</v>
      </c>
      <c r="F250">
        <v>4</v>
      </c>
      <c r="G250">
        <v>1665770697.6875</v>
      </c>
      <c r="H250">
        <f t="shared" si="102"/>
        <v>2.5232928567001019E-4</v>
      </c>
      <c r="I250">
        <f t="shared" si="103"/>
        <v>0.25232928567001017</v>
      </c>
      <c r="J250">
        <f t="shared" si="104"/>
        <v>3.496545388692152</v>
      </c>
      <c r="K250">
        <f t="shared" si="105"/>
        <v>1540.0825</v>
      </c>
      <c r="L250">
        <f t="shared" si="106"/>
        <v>1116.1230002461853</v>
      </c>
      <c r="M250">
        <f t="shared" si="107"/>
        <v>113.06196538967674</v>
      </c>
      <c r="N250">
        <f t="shared" si="108"/>
        <v>156.00857098531236</v>
      </c>
      <c r="O250">
        <f t="shared" si="109"/>
        <v>1.4496571571263229E-2</v>
      </c>
      <c r="P250">
        <f t="shared" si="110"/>
        <v>2.7633786908147551</v>
      </c>
      <c r="Q250">
        <f t="shared" si="111"/>
        <v>1.4454454992778799E-2</v>
      </c>
      <c r="R250">
        <f t="shared" si="112"/>
        <v>9.0378081141053879E-3</v>
      </c>
      <c r="S250">
        <f t="shared" si="113"/>
        <v>226.10535411169357</v>
      </c>
      <c r="T250">
        <f t="shared" si="114"/>
        <v>36.279119120962029</v>
      </c>
      <c r="U250">
        <f t="shared" si="115"/>
        <v>34.941062500000001</v>
      </c>
      <c r="V250">
        <f t="shared" si="116"/>
        <v>5.6299625321004738</v>
      </c>
      <c r="W250">
        <f t="shared" si="117"/>
        <v>70.045788351681864</v>
      </c>
      <c r="X250">
        <f t="shared" si="118"/>
        <v>3.945179563539893</v>
      </c>
      <c r="Y250">
        <f t="shared" si="119"/>
        <v>5.632286617622408</v>
      </c>
      <c r="Z250">
        <f t="shared" si="120"/>
        <v>1.6847829685605809</v>
      </c>
      <c r="AA250">
        <f t="shared" si="121"/>
        <v>-11.12772149804745</v>
      </c>
      <c r="AB250">
        <f t="shared" si="122"/>
        <v>1.109895576244873</v>
      </c>
      <c r="AC250">
        <f t="shared" si="123"/>
        <v>9.3750047380243881E-2</v>
      </c>
      <c r="AD250">
        <f t="shared" si="124"/>
        <v>216.18127823727121</v>
      </c>
      <c r="AE250">
        <f t="shared" si="125"/>
        <v>14.386974663090893</v>
      </c>
      <c r="AF250">
        <f t="shared" si="126"/>
        <v>0.22665125247118245</v>
      </c>
      <c r="AG250">
        <f t="shared" si="127"/>
        <v>3.496545388692152</v>
      </c>
      <c r="AH250">
        <v>1616.340219946811</v>
      </c>
      <c r="AI250">
        <v>1605.735212121212</v>
      </c>
      <c r="AJ250">
        <v>1.7935068516977379</v>
      </c>
      <c r="AK250">
        <v>66.492370730990942</v>
      </c>
      <c r="AL250">
        <f t="shared" si="128"/>
        <v>0.25232928567001017</v>
      </c>
      <c r="AM250">
        <v>38.732570359288523</v>
      </c>
      <c r="AN250">
        <v>38.956756043956062</v>
      </c>
      <c r="AO250">
        <v>-6.8105199072232466E-5</v>
      </c>
      <c r="AP250">
        <v>87.124668143058287</v>
      </c>
      <c r="AQ250">
        <v>35</v>
      </c>
      <c r="AR250">
        <v>5</v>
      </c>
      <c r="AS250">
        <f t="shared" si="129"/>
        <v>1</v>
      </c>
      <c r="AT250">
        <f t="shared" si="130"/>
        <v>0</v>
      </c>
      <c r="AU250">
        <f t="shared" si="131"/>
        <v>46921.409608626847</v>
      </c>
      <c r="AV250">
        <f t="shared" si="132"/>
        <v>1199.9337499999999</v>
      </c>
      <c r="AW250">
        <f t="shared" si="133"/>
        <v>1025.8697010941416</v>
      </c>
      <c r="AX250">
        <f t="shared" si="134"/>
        <v>0.85493861731461562</v>
      </c>
      <c r="AY250">
        <f t="shared" si="135"/>
        <v>0.18843153141720831</v>
      </c>
      <c r="AZ250">
        <v>6</v>
      </c>
      <c r="BA250">
        <v>0.5</v>
      </c>
      <c r="BB250" t="s">
        <v>355</v>
      </c>
      <c r="BC250">
        <v>2</v>
      </c>
      <c r="BD250" t="b">
        <v>1</v>
      </c>
      <c r="BE250">
        <v>1665770697.6875</v>
      </c>
      <c r="BF250">
        <v>1540.0825</v>
      </c>
      <c r="BG250">
        <v>1553.6837499999999</v>
      </c>
      <c r="BH250">
        <v>38.945950000000003</v>
      </c>
      <c r="BI250">
        <v>38.744900000000001</v>
      </c>
      <c r="BJ250">
        <v>1541.03</v>
      </c>
      <c r="BK250">
        <v>38.728137500000003</v>
      </c>
      <c r="BL250">
        <v>650.05950000000007</v>
      </c>
      <c r="BM250">
        <v>101.19862500000001</v>
      </c>
      <c r="BN250">
        <v>0.10021515</v>
      </c>
      <c r="BO250">
        <v>34.9485125</v>
      </c>
      <c r="BP250">
        <v>34.941062500000001</v>
      </c>
      <c r="BQ250">
        <v>999.9</v>
      </c>
      <c r="BR250">
        <v>0</v>
      </c>
      <c r="BS250">
        <v>0</v>
      </c>
      <c r="BT250">
        <v>8973.90625</v>
      </c>
      <c r="BU250">
        <v>0</v>
      </c>
      <c r="BV250">
        <v>1831.3587500000001</v>
      </c>
      <c r="BW250">
        <v>-13.5995375</v>
      </c>
      <c r="BX250">
        <v>1602.4937500000001</v>
      </c>
      <c r="BY250">
        <v>1616.3062500000001</v>
      </c>
      <c r="BZ250">
        <v>0.201044</v>
      </c>
      <c r="CA250">
        <v>1553.6837499999999</v>
      </c>
      <c r="CB250">
        <v>38.744900000000001</v>
      </c>
      <c r="CC250">
        <v>3.9412787499999999</v>
      </c>
      <c r="CD250">
        <v>3.9209337500000001</v>
      </c>
      <c r="CE250">
        <v>28.651062499999998</v>
      </c>
      <c r="CF250">
        <v>28.561875000000001</v>
      </c>
      <c r="CG250">
        <v>1199.9337499999999</v>
      </c>
      <c r="CH250">
        <v>0.49996350000000001</v>
      </c>
      <c r="CI250">
        <v>0.50003649999999999</v>
      </c>
      <c r="CJ250">
        <v>0</v>
      </c>
      <c r="CK250">
        <v>1108.7449999999999</v>
      </c>
      <c r="CL250">
        <v>4.9990899999999998</v>
      </c>
      <c r="CM250">
        <v>13741.862499999999</v>
      </c>
      <c r="CN250">
        <v>9557.1912499999999</v>
      </c>
      <c r="CO250">
        <v>46.5</v>
      </c>
      <c r="CP250">
        <v>49.25</v>
      </c>
      <c r="CQ250">
        <v>47.436999999999998</v>
      </c>
      <c r="CR250">
        <v>47.811999999999998</v>
      </c>
      <c r="CS250">
        <v>47.875</v>
      </c>
      <c r="CT250">
        <v>597.4224999999999</v>
      </c>
      <c r="CU250">
        <v>597.51125000000002</v>
      </c>
      <c r="CV250">
        <v>0</v>
      </c>
      <c r="CW250">
        <v>1665770705.5999999</v>
      </c>
      <c r="CX250">
        <v>0</v>
      </c>
      <c r="CY250">
        <v>1665769350.0999999</v>
      </c>
      <c r="CZ250" t="s">
        <v>356</v>
      </c>
      <c r="DA250">
        <v>1665769350.0999999</v>
      </c>
      <c r="DB250">
        <v>1665769349.0999999</v>
      </c>
      <c r="DC250">
        <v>11</v>
      </c>
      <c r="DD250">
        <v>-2.3E-2</v>
      </c>
      <c r="DE250">
        <v>-8.9999999999999993E-3</v>
      </c>
      <c r="DF250">
        <v>-1.113</v>
      </c>
      <c r="DG250">
        <v>0.21099999999999999</v>
      </c>
      <c r="DH250">
        <v>415</v>
      </c>
      <c r="DI250">
        <v>39</v>
      </c>
      <c r="DJ250">
        <v>0.32</v>
      </c>
      <c r="DK250">
        <v>0.12</v>
      </c>
      <c r="DL250">
        <v>-13.621765</v>
      </c>
      <c r="DM250">
        <v>4.0165103189491857E-3</v>
      </c>
      <c r="DN250">
        <v>5.1073772868273463E-2</v>
      </c>
      <c r="DO250">
        <v>1</v>
      </c>
      <c r="DP250">
        <v>0.23667307500000001</v>
      </c>
      <c r="DQ250">
        <v>-0.14922685553471021</v>
      </c>
      <c r="DR250">
        <v>1.8737057444256681E-2</v>
      </c>
      <c r="DS250">
        <v>0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357</v>
      </c>
      <c r="EA250">
        <v>3.29352</v>
      </c>
      <c r="EB250">
        <v>2.6251000000000002</v>
      </c>
      <c r="EC250">
        <v>0.24266599999999999</v>
      </c>
      <c r="ED250">
        <v>0.24231800000000001</v>
      </c>
      <c r="EE250">
        <v>0.15163399999999999</v>
      </c>
      <c r="EF250">
        <v>0.14957500000000001</v>
      </c>
      <c r="EG250">
        <v>22816.400000000001</v>
      </c>
      <c r="EH250">
        <v>23273.599999999999</v>
      </c>
      <c r="EI250">
        <v>28060.3</v>
      </c>
      <c r="EJ250">
        <v>29604.1</v>
      </c>
      <c r="EK250">
        <v>32707.599999999999</v>
      </c>
      <c r="EL250">
        <v>34994.5</v>
      </c>
      <c r="EM250">
        <v>39545.5</v>
      </c>
      <c r="EN250">
        <v>42362.9</v>
      </c>
      <c r="EO250">
        <v>2.1199699999999999</v>
      </c>
      <c r="EP250">
        <v>2.1267499999999999</v>
      </c>
      <c r="EQ250">
        <v>8.3051600000000003E-2</v>
      </c>
      <c r="ER250">
        <v>0</v>
      </c>
      <c r="ES250">
        <v>33.596899999999998</v>
      </c>
      <c r="ET250">
        <v>999.9</v>
      </c>
      <c r="EU250">
        <v>64.8</v>
      </c>
      <c r="EV250">
        <v>38.700000000000003</v>
      </c>
      <c r="EW250">
        <v>44.2727</v>
      </c>
      <c r="EX250">
        <v>57.027500000000003</v>
      </c>
      <c r="EY250">
        <v>-2.7484000000000002</v>
      </c>
      <c r="EZ250">
        <v>2</v>
      </c>
      <c r="FA250">
        <v>0.74605399999999999</v>
      </c>
      <c r="FB250">
        <v>1.8618600000000001</v>
      </c>
      <c r="FC250">
        <v>20.257000000000001</v>
      </c>
      <c r="FD250">
        <v>5.2168400000000004</v>
      </c>
      <c r="FE250">
        <v>12.0099</v>
      </c>
      <c r="FF250">
        <v>4.9847000000000001</v>
      </c>
      <c r="FG250">
        <v>3.2846500000000001</v>
      </c>
      <c r="FH250">
        <v>8057</v>
      </c>
      <c r="FI250">
        <v>9999</v>
      </c>
      <c r="FJ250">
        <v>9999</v>
      </c>
      <c r="FK250">
        <v>562.4</v>
      </c>
      <c r="FL250">
        <v>1.8658399999999999</v>
      </c>
      <c r="FM250">
        <v>1.86225</v>
      </c>
      <c r="FN250">
        <v>1.86432</v>
      </c>
      <c r="FO250">
        <v>1.86036</v>
      </c>
      <c r="FP250">
        <v>1.86111</v>
      </c>
      <c r="FQ250">
        <v>1.86019</v>
      </c>
      <c r="FR250">
        <v>1.86188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-0.95</v>
      </c>
      <c r="GH250">
        <v>0.21790000000000001</v>
      </c>
      <c r="GI250">
        <v>-1.0539319262819791</v>
      </c>
      <c r="GJ250">
        <v>-4.1205714796583209E-4</v>
      </c>
      <c r="GK250">
        <v>7.7744911336874259E-7</v>
      </c>
      <c r="GL250">
        <v>-3.0144991668536769E-10</v>
      </c>
      <c r="GM250">
        <v>-0.1266511706023529</v>
      </c>
      <c r="GN250">
        <v>4.3598202540073173E-3</v>
      </c>
      <c r="GO250">
        <v>2.9285056325319391E-4</v>
      </c>
      <c r="GP250">
        <v>-4.5385929978810709E-6</v>
      </c>
      <c r="GQ250">
        <v>2</v>
      </c>
      <c r="GR250">
        <v>2069</v>
      </c>
      <c r="GS250">
        <v>4</v>
      </c>
      <c r="GT250">
        <v>38</v>
      </c>
      <c r="GU250">
        <v>22.5</v>
      </c>
      <c r="GV250">
        <v>22.5</v>
      </c>
      <c r="GW250">
        <v>3.9953599999999998</v>
      </c>
      <c r="GX250">
        <v>2.5415000000000001</v>
      </c>
      <c r="GY250">
        <v>2.04834</v>
      </c>
      <c r="GZ250">
        <v>2.6220699999999999</v>
      </c>
      <c r="HA250">
        <v>2.1972700000000001</v>
      </c>
      <c r="HB250">
        <v>2.36572</v>
      </c>
      <c r="HC250">
        <v>43.263300000000001</v>
      </c>
      <c r="HD250">
        <v>16.2072</v>
      </c>
      <c r="HE250">
        <v>18</v>
      </c>
      <c r="HF250">
        <v>654.37300000000005</v>
      </c>
      <c r="HG250">
        <v>732.11</v>
      </c>
      <c r="HH250">
        <v>31.000499999999999</v>
      </c>
      <c r="HI250">
        <v>36.606400000000001</v>
      </c>
      <c r="HJ250">
        <v>29.999600000000001</v>
      </c>
      <c r="HK250">
        <v>36.432699999999997</v>
      </c>
      <c r="HL250">
        <v>36.404600000000002</v>
      </c>
      <c r="HM250">
        <v>79.877600000000001</v>
      </c>
      <c r="HN250">
        <v>15.328200000000001</v>
      </c>
      <c r="HO250">
        <v>100</v>
      </c>
      <c r="HP250">
        <v>31</v>
      </c>
      <c r="HQ250">
        <v>1568.83</v>
      </c>
      <c r="HR250">
        <v>38.826599999999999</v>
      </c>
      <c r="HS250">
        <v>98.784899999999993</v>
      </c>
      <c r="HT250">
        <v>98.189800000000005</v>
      </c>
    </row>
    <row r="251" spans="1:228" x14ac:dyDescent="0.2">
      <c r="A251">
        <v>236</v>
      </c>
      <c r="B251">
        <v>1665770704</v>
      </c>
      <c r="C251">
        <v>937.90000009536743</v>
      </c>
      <c r="D251" t="s">
        <v>831</v>
      </c>
      <c r="E251" t="s">
        <v>832</v>
      </c>
      <c r="F251">
        <v>4</v>
      </c>
      <c r="G251">
        <v>1665770702</v>
      </c>
      <c r="H251">
        <f t="shared" si="102"/>
        <v>2.7850531149397386E-4</v>
      </c>
      <c r="I251">
        <f t="shared" si="103"/>
        <v>0.27850531149397384</v>
      </c>
      <c r="J251">
        <f t="shared" si="104"/>
        <v>3.9840291706359454</v>
      </c>
      <c r="K251">
        <f t="shared" si="105"/>
        <v>1547.3742857142861</v>
      </c>
      <c r="L251">
        <f t="shared" si="106"/>
        <v>1111.3282409736166</v>
      </c>
      <c r="M251">
        <f t="shared" si="107"/>
        <v>112.57421307914063</v>
      </c>
      <c r="N251">
        <f t="shared" si="108"/>
        <v>156.74436780313812</v>
      </c>
      <c r="O251">
        <f t="shared" si="109"/>
        <v>1.6021225483214791E-2</v>
      </c>
      <c r="P251">
        <f t="shared" si="110"/>
        <v>2.7683747812184829</v>
      </c>
      <c r="Q251">
        <f t="shared" si="111"/>
        <v>1.5969893395505638E-2</v>
      </c>
      <c r="R251">
        <f t="shared" si="112"/>
        <v>9.9857815724669168E-3</v>
      </c>
      <c r="S251">
        <f t="shared" si="113"/>
        <v>226.1185243794591</v>
      </c>
      <c r="T251">
        <f t="shared" si="114"/>
        <v>36.26741420889811</v>
      </c>
      <c r="U251">
        <f t="shared" si="115"/>
        <v>34.941085714285713</v>
      </c>
      <c r="V251">
        <f t="shared" si="116"/>
        <v>5.6299697726829105</v>
      </c>
      <c r="W251">
        <f t="shared" si="117"/>
        <v>70.086145426707844</v>
      </c>
      <c r="X251">
        <f t="shared" si="118"/>
        <v>3.9469188114362344</v>
      </c>
      <c r="Y251">
        <f t="shared" si="119"/>
        <v>5.6315250145461349</v>
      </c>
      <c r="Z251">
        <f t="shared" si="120"/>
        <v>1.6830509612466762</v>
      </c>
      <c r="AA251">
        <f t="shared" si="121"/>
        <v>-12.282084236884247</v>
      </c>
      <c r="AB251">
        <f t="shared" si="122"/>
        <v>0.74411098286549315</v>
      </c>
      <c r="AC251">
        <f t="shared" si="123"/>
        <v>6.2738985988780221E-2</v>
      </c>
      <c r="AD251">
        <f t="shared" si="124"/>
        <v>214.64329011142911</v>
      </c>
      <c r="AE251">
        <f t="shared" si="125"/>
        <v>14.316880216617589</v>
      </c>
      <c r="AF251">
        <f t="shared" si="126"/>
        <v>0.242068475960415</v>
      </c>
      <c r="AG251">
        <f t="shared" si="127"/>
        <v>3.9840291706359454</v>
      </c>
      <c r="AH251">
        <v>1623.355754466824</v>
      </c>
      <c r="AI251">
        <v>1612.6521212121211</v>
      </c>
      <c r="AJ251">
        <v>1.7018264816353339</v>
      </c>
      <c r="AK251">
        <v>66.492370730990942</v>
      </c>
      <c r="AL251">
        <f t="shared" si="128"/>
        <v>0.27850531149397384</v>
      </c>
      <c r="AM251">
        <v>38.750783979122779</v>
      </c>
      <c r="AN251">
        <v>38.966916483516513</v>
      </c>
      <c r="AO251">
        <v>5.8414737427708672E-3</v>
      </c>
      <c r="AP251">
        <v>87.124668143058287</v>
      </c>
      <c r="AQ251">
        <v>35</v>
      </c>
      <c r="AR251">
        <v>5</v>
      </c>
      <c r="AS251">
        <f t="shared" si="129"/>
        <v>1</v>
      </c>
      <c r="AT251">
        <f t="shared" si="130"/>
        <v>0</v>
      </c>
      <c r="AU251">
        <f t="shared" si="131"/>
        <v>47058.322797950867</v>
      </c>
      <c r="AV251">
        <f t="shared" si="132"/>
        <v>1200.004285714286</v>
      </c>
      <c r="AW251">
        <f t="shared" si="133"/>
        <v>1025.929942165523</v>
      </c>
      <c r="AX251">
        <f t="shared" si="134"/>
        <v>0.8549385651192507</v>
      </c>
      <c r="AY251">
        <f t="shared" si="135"/>
        <v>0.18843143068015392</v>
      </c>
      <c r="AZ251">
        <v>6</v>
      </c>
      <c r="BA251">
        <v>0.5</v>
      </c>
      <c r="BB251" t="s">
        <v>355</v>
      </c>
      <c r="BC251">
        <v>2</v>
      </c>
      <c r="BD251" t="b">
        <v>1</v>
      </c>
      <c r="BE251">
        <v>1665770702</v>
      </c>
      <c r="BF251">
        <v>1547.3742857142861</v>
      </c>
      <c r="BG251">
        <v>1560.935714285715</v>
      </c>
      <c r="BH251">
        <v>38.963828571428571</v>
      </c>
      <c r="BI251">
        <v>38.749085714285712</v>
      </c>
      <c r="BJ251">
        <v>1548.3214285714289</v>
      </c>
      <c r="BK251">
        <v>38.745885714285713</v>
      </c>
      <c r="BL251">
        <v>649.99571428571437</v>
      </c>
      <c r="BM251">
        <v>101.1972857142857</v>
      </c>
      <c r="BN251">
        <v>9.9710914285714311E-2</v>
      </c>
      <c r="BO251">
        <v>34.946071428571429</v>
      </c>
      <c r="BP251">
        <v>34.941085714285713</v>
      </c>
      <c r="BQ251">
        <v>999.89999999999986</v>
      </c>
      <c r="BR251">
        <v>0</v>
      </c>
      <c r="BS251">
        <v>0</v>
      </c>
      <c r="BT251">
        <v>9000.5342857142859</v>
      </c>
      <c r="BU251">
        <v>0</v>
      </c>
      <c r="BV251">
        <v>1832.4071428571431</v>
      </c>
      <c r="BW251">
        <v>-13.560457142857141</v>
      </c>
      <c r="BX251">
        <v>1610.11</v>
      </c>
      <c r="BY251">
        <v>1623.8571428571429</v>
      </c>
      <c r="BZ251">
        <v>0.2147334285714286</v>
      </c>
      <c r="CA251">
        <v>1560.935714285715</v>
      </c>
      <c r="CB251">
        <v>38.749085714285712</v>
      </c>
      <c r="CC251">
        <v>3.9430385714285712</v>
      </c>
      <c r="CD251">
        <v>3.9213071428571422</v>
      </c>
      <c r="CE251">
        <v>28.658742857142862</v>
      </c>
      <c r="CF251">
        <v>28.56352857142857</v>
      </c>
      <c r="CG251">
        <v>1200.004285714286</v>
      </c>
      <c r="CH251">
        <v>0.49996671428571432</v>
      </c>
      <c r="CI251">
        <v>0.50003328571428562</v>
      </c>
      <c r="CJ251">
        <v>0</v>
      </c>
      <c r="CK251">
        <v>1108.5942857142859</v>
      </c>
      <c r="CL251">
        <v>4.9990899999999998</v>
      </c>
      <c r="CM251">
        <v>13741.72857142857</v>
      </c>
      <c r="CN251">
        <v>9557.778571428571</v>
      </c>
      <c r="CO251">
        <v>46.5</v>
      </c>
      <c r="CP251">
        <v>49.276571428571437</v>
      </c>
      <c r="CQ251">
        <v>47.436999999999998</v>
      </c>
      <c r="CR251">
        <v>47.811999999999998</v>
      </c>
      <c r="CS251">
        <v>47.875</v>
      </c>
      <c r="CT251">
        <v>597.45999999999992</v>
      </c>
      <c r="CU251">
        <v>597.54428571428559</v>
      </c>
      <c r="CV251">
        <v>0</v>
      </c>
      <c r="CW251">
        <v>1665770709.8</v>
      </c>
      <c r="CX251">
        <v>0</v>
      </c>
      <c r="CY251">
        <v>1665769350.0999999</v>
      </c>
      <c r="CZ251" t="s">
        <v>356</v>
      </c>
      <c r="DA251">
        <v>1665769350.0999999</v>
      </c>
      <c r="DB251">
        <v>1665769349.0999999</v>
      </c>
      <c r="DC251">
        <v>11</v>
      </c>
      <c r="DD251">
        <v>-2.3E-2</v>
      </c>
      <c r="DE251">
        <v>-8.9999999999999993E-3</v>
      </c>
      <c r="DF251">
        <v>-1.113</v>
      </c>
      <c r="DG251">
        <v>0.21099999999999999</v>
      </c>
      <c r="DH251">
        <v>415</v>
      </c>
      <c r="DI251">
        <v>39</v>
      </c>
      <c r="DJ251">
        <v>0.32</v>
      </c>
      <c r="DK251">
        <v>0.12</v>
      </c>
      <c r="DL251">
        <v>-13.6177125</v>
      </c>
      <c r="DM251">
        <v>0.3749054409005963</v>
      </c>
      <c r="DN251">
        <v>5.6129204463897318E-2</v>
      </c>
      <c r="DO251">
        <v>0</v>
      </c>
      <c r="DP251">
        <v>0.229318575</v>
      </c>
      <c r="DQ251">
        <v>-0.16660382363977499</v>
      </c>
      <c r="DR251">
        <v>1.9895218541005649E-2</v>
      </c>
      <c r="DS251">
        <v>0</v>
      </c>
      <c r="DT251">
        <v>0</v>
      </c>
      <c r="DU251">
        <v>0</v>
      </c>
      <c r="DV251">
        <v>0</v>
      </c>
      <c r="DW251">
        <v>-1</v>
      </c>
      <c r="DX251">
        <v>0</v>
      </c>
      <c r="DY251">
        <v>2</v>
      </c>
      <c r="DZ251" t="s">
        <v>363</v>
      </c>
      <c r="EA251">
        <v>3.2933699999999999</v>
      </c>
      <c r="EB251">
        <v>2.6250499999999999</v>
      </c>
      <c r="EC251">
        <v>0.24329899999999999</v>
      </c>
      <c r="ED251">
        <v>0.24294199999999999</v>
      </c>
      <c r="EE251">
        <v>0.15166299999999999</v>
      </c>
      <c r="EF251">
        <v>0.14957300000000001</v>
      </c>
      <c r="EG251">
        <v>22797.3</v>
      </c>
      <c r="EH251">
        <v>23254.9</v>
      </c>
      <c r="EI251">
        <v>28060.400000000001</v>
      </c>
      <c r="EJ251">
        <v>29604.799999999999</v>
      </c>
      <c r="EK251">
        <v>32706.5</v>
      </c>
      <c r="EL251">
        <v>34995.4</v>
      </c>
      <c r="EM251">
        <v>39545.4</v>
      </c>
      <c r="EN251">
        <v>42363.9</v>
      </c>
      <c r="EO251">
        <v>2.1198700000000001</v>
      </c>
      <c r="EP251">
        <v>2.1269499999999999</v>
      </c>
      <c r="EQ251">
        <v>8.3565700000000007E-2</v>
      </c>
      <c r="ER251">
        <v>0</v>
      </c>
      <c r="ES251">
        <v>33.596499999999999</v>
      </c>
      <c r="ET251">
        <v>999.9</v>
      </c>
      <c r="EU251">
        <v>64.8</v>
      </c>
      <c r="EV251">
        <v>38.700000000000003</v>
      </c>
      <c r="EW251">
        <v>44.270699999999998</v>
      </c>
      <c r="EX251">
        <v>57.5075</v>
      </c>
      <c r="EY251">
        <v>-2.7243599999999999</v>
      </c>
      <c r="EZ251">
        <v>2</v>
      </c>
      <c r="FA251">
        <v>0.74565300000000001</v>
      </c>
      <c r="FB251">
        <v>1.8644499999999999</v>
      </c>
      <c r="FC251">
        <v>20.257100000000001</v>
      </c>
      <c r="FD251">
        <v>5.2166899999999998</v>
      </c>
      <c r="FE251">
        <v>12.0099</v>
      </c>
      <c r="FF251">
        <v>4.9851000000000001</v>
      </c>
      <c r="FG251">
        <v>3.2846500000000001</v>
      </c>
      <c r="FH251">
        <v>8057</v>
      </c>
      <c r="FI251">
        <v>9999</v>
      </c>
      <c r="FJ251">
        <v>9999</v>
      </c>
      <c r="FK251">
        <v>562.4</v>
      </c>
      <c r="FL251">
        <v>1.8658399999999999</v>
      </c>
      <c r="FM251">
        <v>1.8622399999999999</v>
      </c>
      <c r="FN251">
        <v>1.86432</v>
      </c>
      <c r="FO251">
        <v>1.8603799999999999</v>
      </c>
      <c r="FP251">
        <v>1.86111</v>
      </c>
      <c r="FQ251">
        <v>1.86019</v>
      </c>
      <c r="FR251">
        <v>1.86189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-0.95</v>
      </c>
      <c r="GH251">
        <v>0.21790000000000001</v>
      </c>
      <c r="GI251">
        <v>-1.0539319262819791</v>
      </c>
      <c r="GJ251">
        <v>-4.1205714796583209E-4</v>
      </c>
      <c r="GK251">
        <v>7.7744911336874259E-7</v>
      </c>
      <c r="GL251">
        <v>-3.0144991668536769E-10</v>
      </c>
      <c r="GM251">
        <v>-0.1266511706023529</v>
      </c>
      <c r="GN251">
        <v>4.3598202540073173E-3</v>
      </c>
      <c r="GO251">
        <v>2.9285056325319391E-4</v>
      </c>
      <c r="GP251">
        <v>-4.5385929978810709E-6</v>
      </c>
      <c r="GQ251">
        <v>2</v>
      </c>
      <c r="GR251">
        <v>2069</v>
      </c>
      <c r="GS251">
        <v>4</v>
      </c>
      <c r="GT251">
        <v>38</v>
      </c>
      <c r="GU251">
        <v>22.6</v>
      </c>
      <c r="GV251">
        <v>22.6</v>
      </c>
      <c r="GW251">
        <v>4.0087900000000003</v>
      </c>
      <c r="GX251">
        <v>2.5415000000000001</v>
      </c>
      <c r="GY251">
        <v>2.04834</v>
      </c>
      <c r="GZ251">
        <v>2.6208499999999999</v>
      </c>
      <c r="HA251">
        <v>2.1972700000000001</v>
      </c>
      <c r="HB251">
        <v>2.34985</v>
      </c>
      <c r="HC251">
        <v>43.236199999999997</v>
      </c>
      <c r="HD251">
        <v>16.2072</v>
      </c>
      <c r="HE251">
        <v>18</v>
      </c>
      <c r="HF251">
        <v>654.25900000000001</v>
      </c>
      <c r="HG251">
        <v>732.26199999999994</v>
      </c>
      <c r="HH251">
        <v>31.000599999999999</v>
      </c>
      <c r="HI251">
        <v>36.601799999999997</v>
      </c>
      <c r="HJ251">
        <v>29.999600000000001</v>
      </c>
      <c r="HK251">
        <v>36.429299999999998</v>
      </c>
      <c r="HL251">
        <v>36.401200000000003</v>
      </c>
      <c r="HM251">
        <v>80.148200000000003</v>
      </c>
      <c r="HN251">
        <v>15.328200000000001</v>
      </c>
      <c r="HO251">
        <v>100</v>
      </c>
      <c r="HP251">
        <v>31</v>
      </c>
      <c r="HQ251">
        <v>1575.51</v>
      </c>
      <c r="HR251">
        <v>38.838099999999997</v>
      </c>
      <c r="HS251">
        <v>98.784999999999997</v>
      </c>
      <c r="HT251">
        <v>98.191999999999993</v>
      </c>
    </row>
    <row r="252" spans="1:228" x14ac:dyDescent="0.2">
      <c r="A252">
        <v>237</v>
      </c>
      <c r="B252">
        <v>1665770708</v>
      </c>
      <c r="C252">
        <v>941.90000009536743</v>
      </c>
      <c r="D252" t="s">
        <v>833</v>
      </c>
      <c r="E252" t="s">
        <v>834</v>
      </c>
      <c r="F252">
        <v>4</v>
      </c>
      <c r="G252">
        <v>1665770705.6875</v>
      </c>
      <c r="H252">
        <f t="shared" si="102"/>
        <v>2.5531606905799896E-4</v>
      </c>
      <c r="I252">
        <f t="shared" si="103"/>
        <v>0.25531606905799897</v>
      </c>
      <c r="J252">
        <f t="shared" si="104"/>
        <v>3.9425552500001118</v>
      </c>
      <c r="K252">
        <f t="shared" si="105"/>
        <v>1553.3975</v>
      </c>
      <c r="L252">
        <f t="shared" si="106"/>
        <v>1085.6112163823846</v>
      </c>
      <c r="M252">
        <f t="shared" si="107"/>
        <v>109.97114509093244</v>
      </c>
      <c r="N252">
        <f t="shared" si="108"/>
        <v>157.35734789628472</v>
      </c>
      <c r="O252">
        <f t="shared" si="109"/>
        <v>1.4674239215829528E-2</v>
      </c>
      <c r="P252">
        <f t="shared" si="110"/>
        <v>2.7631155079139331</v>
      </c>
      <c r="Q252">
        <f t="shared" si="111"/>
        <v>1.4631081524897754E-2</v>
      </c>
      <c r="R252">
        <f t="shared" si="112"/>
        <v>9.1482928544705851E-3</v>
      </c>
      <c r="S252">
        <f t="shared" si="113"/>
        <v>226.11469161145118</v>
      </c>
      <c r="T252">
        <f t="shared" si="114"/>
        <v>36.281213187012227</v>
      </c>
      <c r="U252">
        <f t="shared" si="115"/>
        <v>34.946399999999997</v>
      </c>
      <c r="V252">
        <f t="shared" si="116"/>
        <v>5.6316275221095413</v>
      </c>
      <c r="W252">
        <f t="shared" si="117"/>
        <v>70.076654147717704</v>
      </c>
      <c r="X252">
        <f t="shared" si="118"/>
        <v>3.9475166041557403</v>
      </c>
      <c r="Y252">
        <f t="shared" si="119"/>
        <v>5.6331408115384534</v>
      </c>
      <c r="Z252">
        <f t="shared" si="120"/>
        <v>1.684110917953801</v>
      </c>
      <c r="AA252">
        <f t="shared" si="121"/>
        <v>-11.259438645457754</v>
      </c>
      <c r="AB252">
        <f t="shared" si="122"/>
        <v>0.72248065382457927</v>
      </c>
      <c r="AC252">
        <f t="shared" si="123"/>
        <v>6.1034310655529472E-2</v>
      </c>
      <c r="AD252">
        <f t="shared" si="124"/>
        <v>215.63876793047356</v>
      </c>
      <c r="AE252">
        <f t="shared" si="125"/>
        <v>14.466250788008031</v>
      </c>
      <c r="AF252">
        <f t="shared" si="126"/>
        <v>0.2534535154746223</v>
      </c>
      <c r="AG252">
        <f t="shared" si="127"/>
        <v>3.9425552500001118</v>
      </c>
      <c r="AH252">
        <v>1630.287030196833</v>
      </c>
      <c r="AI252">
        <v>1619.5174545454549</v>
      </c>
      <c r="AJ252">
        <v>1.7279058766205</v>
      </c>
      <c r="AK252">
        <v>66.492370730990942</v>
      </c>
      <c r="AL252">
        <f t="shared" si="128"/>
        <v>0.25531606905799897</v>
      </c>
      <c r="AM252">
        <v>38.747316694621389</v>
      </c>
      <c r="AN252">
        <v>38.969485714285753</v>
      </c>
      <c r="AO252">
        <v>8.182625415201326E-4</v>
      </c>
      <c r="AP252">
        <v>87.124668143058287</v>
      </c>
      <c r="AQ252">
        <v>36</v>
      </c>
      <c r="AR252">
        <v>6</v>
      </c>
      <c r="AS252">
        <f t="shared" si="129"/>
        <v>1</v>
      </c>
      <c r="AT252">
        <f t="shared" si="130"/>
        <v>0</v>
      </c>
      <c r="AU252">
        <f t="shared" si="131"/>
        <v>46913.80381270549</v>
      </c>
      <c r="AV252">
        <f t="shared" si="132"/>
        <v>1199.9849999999999</v>
      </c>
      <c r="AW252">
        <f t="shared" si="133"/>
        <v>1025.9133510940162</v>
      </c>
      <c r="AX252">
        <f t="shared" si="134"/>
        <v>0.8549384793093382</v>
      </c>
      <c r="AY252">
        <f t="shared" si="135"/>
        <v>0.18843126506702268</v>
      </c>
      <c r="AZ252">
        <v>6</v>
      </c>
      <c r="BA252">
        <v>0.5</v>
      </c>
      <c r="BB252" t="s">
        <v>355</v>
      </c>
      <c r="BC252">
        <v>2</v>
      </c>
      <c r="BD252" t="b">
        <v>1</v>
      </c>
      <c r="BE252">
        <v>1665770705.6875</v>
      </c>
      <c r="BF252">
        <v>1553.3975</v>
      </c>
      <c r="BG252">
        <v>1567.115</v>
      </c>
      <c r="BH252">
        <v>38.969025000000002</v>
      </c>
      <c r="BI252">
        <v>38.744174999999998</v>
      </c>
      <c r="BJ252">
        <v>1554.3475000000001</v>
      </c>
      <c r="BK252">
        <v>38.751075</v>
      </c>
      <c r="BL252">
        <v>649.97112500000003</v>
      </c>
      <c r="BM252">
        <v>101.19875</v>
      </c>
      <c r="BN252">
        <v>0.1000791125</v>
      </c>
      <c r="BO252">
        <v>34.951250000000002</v>
      </c>
      <c r="BP252">
        <v>34.946399999999997</v>
      </c>
      <c r="BQ252">
        <v>999.9</v>
      </c>
      <c r="BR252">
        <v>0</v>
      </c>
      <c r="BS252">
        <v>0</v>
      </c>
      <c r="BT252">
        <v>8972.5</v>
      </c>
      <c r="BU252">
        <v>0</v>
      </c>
      <c r="BV252">
        <v>1832.89</v>
      </c>
      <c r="BW252">
        <v>-13.716037500000001</v>
      </c>
      <c r="BX252">
        <v>1616.3875</v>
      </c>
      <c r="BY252">
        <v>1630.2762499999999</v>
      </c>
      <c r="BZ252">
        <v>0.22484750000000001</v>
      </c>
      <c r="CA252">
        <v>1567.115</v>
      </c>
      <c r="CB252">
        <v>38.744174999999998</v>
      </c>
      <c r="CC252">
        <v>3.9436137499999999</v>
      </c>
      <c r="CD252">
        <v>3.9208587499999998</v>
      </c>
      <c r="CE252">
        <v>28.661262499999999</v>
      </c>
      <c r="CF252">
        <v>28.5615375</v>
      </c>
      <c r="CG252">
        <v>1199.9849999999999</v>
      </c>
      <c r="CH252">
        <v>0.49996849999999998</v>
      </c>
      <c r="CI252">
        <v>0.50003149999999996</v>
      </c>
      <c r="CJ252">
        <v>0</v>
      </c>
      <c r="CK252">
        <v>1108.7787499999999</v>
      </c>
      <c r="CL252">
        <v>4.9990899999999998</v>
      </c>
      <c r="CM252">
        <v>13739.012500000001</v>
      </c>
      <c r="CN252">
        <v>9557.6437500000011</v>
      </c>
      <c r="CO252">
        <v>46.5</v>
      </c>
      <c r="CP252">
        <v>49.273249999999997</v>
      </c>
      <c r="CQ252">
        <v>47.436999999999998</v>
      </c>
      <c r="CR252">
        <v>47.811999999999998</v>
      </c>
      <c r="CS252">
        <v>47.875</v>
      </c>
      <c r="CT252">
        <v>597.4537499999999</v>
      </c>
      <c r="CU252">
        <v>597.53125</v>
      </c>
      <c r="CV252">
        <v>0</v>
      </c>
      <c r="CW252">
        <v>1665770713.4000001</v>
      </c>
      <c r="CX252">
        <v>0</v>
      </c>
      <c r="CY252">
        <v>1665769350.0999999</v>
      </c>
      <c r="CZ252" t="s">
        <v>356</v>
      </c>
      <c r="DA252">
        <v>1665769350.0999999</v>
      </c>
      <c r="DB252">
        <v>1665769349.0999999</v>
      </c>
      <c r="DC252">
        <v>11</v>
      </c>
      <c r="DD252">
        <v>-2.3E-2</v>
      </c>
      <c r="DE252">
        <v>-8.9999999999999993E-3</v>
      </c>
      <c r="DF252">
        <v>-1.113</v>
      </c>
      <c r="DG252">
        <v>0.21099999999999999</v>
      </c>
      <c r="DH252">
        <v>415</v>
      </c>
      <c r="DI252">
        <v>39</v>
      </c>
      <c r="DJ252">
        <v>0.32</v>
      </c>
      <c r="DK252">
        <v>0.12</v>
      </c>
      <c r="DL252">
        <v>-13.62376585365854</v>
      </c>
      <c r="DM252">
        <v>-0.16365783972127079</v>
      </c>
      <c r="DN252">
        <v>6.8142059680068298E-2</v>
      </c>
      <c r="DO252">
        <v>0</v>
      </c>
      <c r="DP252">
        <v>0.2249963414634146</v>
      </c>
      <c r="DQ252">
        <v>-0.1010285435540071</v>
      </c>
      <c r="DR252">
        <v>1.7965465533479011E-2</v>
      </c>
      <c r="DS252">
        <v>0</v>
      </c>
      <c r="DT252">
        <v>0</v>
      </c>
      <c r="DU252">
        <v>0</v>
      </c>
      <c r="DV252">
        <v>0</v>
      </c>
      <c r="DW252">
        <v>-1</v>
      </c>
      <c r="DX252">
        <v>0</v>
      </c>
      <c r="DY252">
        <v>2</v>
      </c>
      <c r="DZ252" t="s">
        <v>363</v>
      </c>
      <c r="EA252">
        <v>3.2933599999999998</v>
      </c>
      <c r="EB252">
        <v>2.6251899999999999</v>
      </c>
      <c r="EC252">
        <v>0.24391299999999999</v>
      </c>
      <c r="ED252">
        <v>0.24358199999999999</v>
      </c>
      <c r="EE252">
        <v>0.151674</v>
      </c>
      <c r="EF252">
        <v>0.14955499999999999</v>
      </c>
      <c r="EG252">
        <v>22778.400000000001</v>
      </c>
      <c r="EH252">
        <v>23235.4</v>
      </c>
      <c r="EI252">
        <v>28060.1</v>
      </c>
      <c r="EJ252">
        <v>29605.1</v>
      </c>
      <c r="EK252">
        <v>32705.599999999999</v>
      </c>
      <c r="EL252">
        <v>34996.300000000003</v>
      </c>
      <c r="EM252">
        <v>39544.800000000003</v>
      </c>
      <c r="EN252">
        <v>42364</v>
      </c>
      <c r="EO252">
        <v>2.1196999999999999</v>
      </c>
      <c r="EP252">
        <v>2.12717</v>
      </c>
      <c r="EQ252">
        <v>8.3245299999999994E-2</v>
      </c>
      <c r="ER252">
        <v>0</v>
      </c>
      <c r="ES252">
        <v>33.596499999999999</v>
      </c>
      <c r="ET252">
        <v>999.9</v>
      </c>
      <c r="EU252">
        <v>64.8</v>
      </c>
      <c r="EV252">
        <v>38.700000000000003</v>
      </c>
      <c r="EW252">
        <v>44.273200000000003</v>
      </c>
      <c r="EX252">
        <v>57.747500000000002</v>
      </c>
      <c r="EY252">
        <v>-2.6882999999999999</v>
      </c>
      <c r="EZ252">
        <v>2</v>
      </c>
      <c r="FA252">
        <v>0.745417</v>
      </c>
      <c r="FB252">
        <v>1.8667100000000001</v>
      </c>
      <c r="FC252">
        <v>20.257000000000001</v>
      </c>
      <c r="FD252">
        <v>5.2163899999999996</v>
      </c>
      <c r="FE252">
        <v>12.0098</v>
      </c>
      <c r="FF252">
        <v>4.9846500000000002</v>
      </c>
      <c r="FG252">
        <v>3.2846500000000001</v>
      </c>
      <c r="FH252">
        <v>8057.3</v>
      </c>
      <c r="FI252">
        <v>9999</v>
      </c>
      <c r="FJ252">
        <v>9999</v>
      </c>
      <c r="FK252">
        <v>562.4</v>
      </c>
      <c r="FL252">
        <v>1.8658600000000001</v>
      </c>
      <c r="FM252">
        <v>1.86225</v>
      </c>
      <c r="FN252">
        <v>1.86432</v>
      </c>
      <c r="FO252">
        <v>1.86036</v>
      </c>
      <c r="FP252">
        <v>1.86111</v>
      </c>
      <c r="FQ252">
        <v>1.8602000000000001</v>
      </c>
      <c r="FR252">
        <v>1.86188</v>
      </c>
      <c r="FS252">
        <v>1.8585199999999999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-0.95</v>
      </c>
      <c r="GH252">
        <v>0.218</v>
      </c>
      <c r="GI252">
        <v>-1.0539319262819791</v>
      </c>
      <c r="GJ252">
        <v>-4.1205714796583209E-4</v>
      </c>
      <c r="GK252">
        <v>7.7744911336874259E-7</v>
      </c>
      <c r="GL252">
        <v>-3.0144991668536769E-10</v>
      </c>
      <c r="GM252">
        <v>-0.1266511706023529</v>
      </c>
      <c r="GN252">
        <v>4.3598202540073173E-3</v>
      </c>
      <c r="GO252">
        <v>2.9285056325319391E-4</v>
      </c>
      <c r="GP252">
        <v>-4.5385929978810709E-6</v>
      </c>
      <c r="GQ252">
        <v>2</v>
      </c>
      <c r="GR252">
        <v>2069</v>
      </c>
      <c r="GS252">
        <v>4</v>
      </c>
      <c r="GT252">
        <v>38</v>
      </c>
      <c r="GU252">
        <v>22.6</v>
      </c>
      <c r="GV252">
        <v>22.6</v>
      </c>
      <c r="GW252">
        <v>4.0209999999999999</v>
      </c>
      <c r="GX252">
        <v>2.5463900000000002</v>
      </c>
      <c r="GY252">
        <v>2.04834</v>
      </c>
      <c r="GZ252">
        <v>2.6208499999999999</v>
      </c>
      <c r="HA252">
        <v>2.1972700000000001</v>
      </c>
      <c r="HB252">
        <v>2.3144499999999999</v>
      </c>
      <c r="HC252">
        <v>43.236199999999997</v>
      </c>
      <c r="HD252">
        <v>16.2072</v>
      </c>
      <c r="HE252">
        <v>18</v>
      </c>
      <c r="HF252">
        <v>654.08600000000001</v>
      </c>
      <c r="HG252">
        <v>732.44</v>
      </c>
      <c r="HH252">
        <v>31.000599999999999</v>
      </c>
      <c r="HI252">
        <v>36.597000000000001</v>
      </c>
      <c r="HJ252">
        <v>29.999700000000001</v>
      </c>
      <c r="HK252">
        <v>36.426000000000002</v>
      </c>
      <c r="HL252">
        <v>36.397799999999997</v>
      </c>
      <c r="HM252">
        <v>80.409700000000001</v>
      </c>
      <c r="HN252">
        <v>15.0527</v>
      </c>
      <c r="HO252">
        <v>100</v>
      </c>
      <c r="HP252">
        <v>31</v>
      </c>
      <c r="HQ252">
        <v>1582.19</v>
      </c>
      <c r="HR252">
        <v>38.8384</v>
      </c>
      <c r="HS252">
        <v>98.783500000000004</v>
      </c>
      <c r="HT252">
        <v>98.192599999999999</v>
      </c>
    </row>
    <row r="253" spans="1:228" x14ac:dyDescent="0.2">
      <c r="A253">
        <v>238</v>
      </c>
      <c r="B253">
        <v>1665770712</v>
      </c>
      <c r="C253">
        <v>945.90000009536743</v>
      </c>
      <c r="D253" t="s">
        <v>835</v>
      </c>
      <c r="E253" t="s">
        <v>836</v>
      </c>
      <c r="F253">
        <v>4</v>
      </c>
      <c r="G253">
        <v>1665770710</v>
      </c>
      <c r="H253">
        <f t="shared" si="102"/>
        <v>2.5784924608831335E-4</v>
      </c>
      <c r="I253">
        <f t="shared" si="103"/>
        <v>0.25784924608831333</v>
      </c>
      <c r="J253">
        <f t="shared" si="104"/>
        <v>4.0455476928831544</v>
      </c>
      <c r="K253">
        <f t="shared" si="105"/>
        <v>1560.6057142857151</v>
      </c>
      <c r="L253">
        <f t="shared" si="106"/>
        <v>1086.344193099701</v>
      </c>
      <c r="M253">
        <f t="shared" si="107"/>
        <v>110.04605002788212</v>
      </c>
      <c r="N253">
        <f t="shared" si="108"/>
        <v>158.08847287898462</v>
      </c>
      <c r="O253">
        <f t="shared" si="109"/>
        <v>1.4837366735518035E-2</v>
      </c>
      <c r="P253">
        <f t="shared" si="110"/>
        <v>2.7663084204400916</v>
      </c>
      <c r="Q253">
        <f t="shared" si="111"/>
        <v>1.4793296497597808E-2</v>
      </c>
      <c r="R253">
        <f t="shared" si="112"/>
        <v>9.2497588691978234E-3</v>
      </c>
      <c r="S253">
        <f t="shared" si="113"/>
        <v>226.12387123616557</v>
      </c>
      <c r="T253">
        <f t="shared" si="114"/>
        <v>36.277914825569546</v>
      </c>
      <c r="U253">
        <f t="shared" si="115"/>
        <v>34.940385714285718</v>
      </c>
      <c r="V253">
        <f t="shared" si="116"/>
        <v>5.6297514448315278</v>
      </c>
      <c r="W253">
        <f t="shared" si="117"/>
        <v>70.082187447657404</v>
      </c>
      <c r="X253">
        <f t="shared" si="118"/>
        <v>3.9475549423589644</v>
      </c>
      <c r="Y253">
        <f t="shared" si="119"/>
        <v>5.6327507546868345</v>
      </c>
      <c r="Z253">
        <f t="shared" si="120"/>
        <v>1.6821965024725634</v>
      </c>
      <c r="AA253">
        <f t="shared" si="121"/>
        <v>-11.371151752494619</v>
      </c>
      <c r="AB253">
        <f t="shared" si="122"/>
        <v>1.4338478395105083</v>
      </c>
      <c r="AC253">
        <f t="shared" si="123"/>
        <v>0.12098567794875113</v>
      </c>
      <c r="AD253">
        <f t="shared" si="124"/>
        <v>216.3075530011302</v>
      </c>
      <c r="AE253">
        <f t="shared" si="125"/>
        <v>14.54959636312941</v>
      </c>
      <c r="AF253">
        <f t="shared" si="126"/>
        <v>0.24885683502228553</v>
      </c>
      <c r="AG253">
        <f t="shared" si="127"/>
        <v>4.0455476928831544</v>
      </c>
      <c r="AH253">
        <v>1637.368488691091</v>
      </c>
      <c r="AI253">
        <v>1626.4839999999999</v>
      </c>
      <c r="AJ253">
        <v>1.7320253448415579</v>
      </c>
      <c r="AK253">
        <v>66.492370730990942</v>
      </c>
      <c r="AL253">
        <f t="shared" si="128"/>
        <v>0.25784924608831333</v>
      </c>
      <c r="AM253">
        <v>38.74026787251784</v>
      </c>
      <c r="AN253">
        <v>38.969323076923096</v>
      </c>
      <c r="AO253">
        <v>-6.0631669502445368E-5</v>
      </c>
      <c r="AP253">
        <v>87.124668143058287</v>
      </c>
      <c r="AQ253">
        <v>35</v>
      </c>
      <c r="AR253">
        <v>5</v>
      </c>
      <c r="AS253">
        <f t="shared" si="129"/>
        <v>1</v>
      </c>
      <c r="AT253">
        <f t="shared" si="130"/>
        <v>0</v>
      </c>
      <c r="AU253">
        <f t="shared" si="131"/>
        <v>47001.245938925036</v>
      </c>
      <c r="AV253">
        <f t="shared" si="132"/>
        <v>1200.035714285714</v>
      </c>
      <c r="AW253">
        <f t="shared" si="133"/>
        <v>1025.9565135938678</v>
      </c>
      <c r="AX253">
        <f t="shared" si="134"/>
        <v>0.85493831673546339</v>
      </c>
      <c r="AY253">
        <f t="shared" si="135"/>
        <v>0.18843095129944459</v>
      </c>
      <c r="AZ253">
        <v>6</v>
      </c>
      <c r="BA253">
        <v>0.5</v>
      </c>
      <c r="BB253" t="s">
        <v>355</v>
      </c>
      <c r="BC253">
        <v>2</v>
      </c>
      <c r="BD253" t="b">
        <v>1</v>
      </c>
      <c r="BE253">
        <v>1665770710</v>
      </c>
      <c r="BF253">
        <v>1560.6057142857151</v>
      </c>
      <c r="BG253">
        <v>1574.3942857142861</v>
      </c>
      <c r="BH253">
        <v>38.969171428571428</v>
      </c>
      <c r="BI253">
        <v>38.748414285714297</v>
      </c>
      <c r="BJ253">
        <v>1561.555714285714</v>
      </c>
      <c r="BK253">
        <v>38.751242857142863</v>
      </c>
      <c r="BL253">
        <v>650.01499999999999</v>
      </c>
      <c r="BM253">
        <v>101.1994285714286</v>
      </c>
      <c r="BN253">
        <v>0.10000371428571431</v>
      </c>
      <c r="BO253">
        <v>34.950000000000003</v>
      </c>
      <c r="BP253">
        <v>34.940385714285718</v>
      </c>
      <c r="BQ253">
        <v>999.89999999999986</v>
      </c>
      <c r="BR253">
        <v>0</v>
      </c>
      <c r="BS253">
        <v>0</v>
      </c>
      <c r="BT253">
        <v>8989.3742857142861</v>
      </c>
      <c r="BU253">
        <v>0</v>
      </c>
      <c r="BV253">
        <v>1835.461428571429</v>
      </c>
      <c r="BW253">
        <v>-13.78797142857143</v>
      </c>
      <c r="BX253">
        <v>1623.888571428572</v>
      </c>
      <c r="BY253">
        <v>1637.8585714285709</v>
      </c>
      <c r="BZ253">
        <v>0.22074057142857151</v>
      </c>
      <c r="CA253">
        <v>1574.3942857142861</v>
      </c>
      <c r="CB253">
        <v>38.748414285714297</v>
      </c>
      <c r="CC253">
        <v>3.9436557142857152</v>
      </c>
      <c r="CD253">
        <v>3.9213171428571441</v>
      </c>
      <c r="CE253">
        <v>28.661457142857142</v>
      </c>
      <c r="CF253">
        <v>28.563571428571429</v>
      </c>
      <c r="CG253">
        <v>1200.035714285714</v>
      </c>
      <c r="CH253">
        <v>0.49997257142857149</v>
      </c>
      <c r="CI253">
        <v>0.50002742857142857</v>
      </c>
      <c r="CJ253">
        <v>0</v>
      </c>
      <c r="CK253">
        <v>1108.6271428571431</v>
      </c>
      <c r="CL253">
        <v>4.9990899999999998</v>
      </c>
      <c r="CM253">
        <v>13741.071428571429</v>
      </c>
      <c r="CN253">
        <v>9558.0457142857158</v>
      </c>
      <c r="CO253">
        <v>46.5</v>
      </c>
      <c r="CP253">
        <v>49.267714285714291</v>
      </c>
      <c r="CQ253">
        <v>47.436999999999998</v>
      </c>
      <c r="CR253">
        <v>47.811999999999998</v>
      </c>
      <c r="CS253">
        <v>47.875</v>
      </c>
      <c r="CT253">
        <v>597.48571428571427</v>
      </c>
      <c r="CU253">
        <v>597.55000000000007</v>
      </c>
      <c r="CV253">
        <v>0</v>
      </c>
      <c r="CW253">
        <v>1665770717.5999999</v>
      </c>
      <c r="CX253">
        <v>0</v>
      </c>
      <c r="CY253">
        <v>1665769350.0999999</v>
      </c>
      <c r="CZ253" t="s">
        <v>356</v>
      </c>
      <c r="DA253">
        <v>1665769350.0999999</v>
      </c>
      <c r="DB253">
        <v>1665769349.0999999</v>
      </c>
      <c r="DC253">
        <v>11</v>
      </c>
      <c r="DD253">
        <v>-2.3E-2</v>
      </c>
      <c r="DE253">
        <v>-8.9999999999999993E-3</v>
      </c>
      <c r="DF253">
        <v>-1.113</v>
      </c>
      <c r="DG253">
        <v>0.21099999999999999</v>
      </c>
      <c r="DH253">
        <v>415</v>
      </c>
      <c r="DI253">
        <v>39</v>
      </c>
      <c r="DJ253">
        <v>0.32</v>
      </c>
      <c r="DK253">
        <v>0.12</v>
      </c>
      <c r="DL253">
        <v>-13.65847804878049</v>
      </c>
      <c r="DM253">
        <v>-0.65397909407667931</v>
      </c>
      <c r="DN253">
        <v>9.8982788630009852E-2</v>
      </c>
      <c r="DO253">
        <v>0</v>
      </c>
      <c r="DP253">
        <v>0.2201100731707317</v>
      </c>
      <c r="DQ253">
        <v>-2.3088418118466469E-2</v>
      </c>
      <c r="DR253">
        <v>1.468630306531747E-2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357</v>
      </c>
      <c r="EA253">
        <v>3.2934800000000002</v>
      </c>
      <c r="EB253">
        <v>2.6251699999999998</v>
      </c>
      <c r="EC253">
        <v>0.244532</v>
      </c>
      <c r="ED253">
        <v>0.24417900000000001</v>
      </c>
      <c r="EE253">
        <v>0.15167700000000001</v>
      </c>
      <c r="EF253">
        <v>0.149617</v>
      </c>
      <c r="EG253">
        <v>22759.599999999999</v>
      </c>
      <c r="EH253">
        <v>23216.799999999999</v>
      </c>
      <c r="EI253">
        <v>28060</v>
      </c>
      <c r="EJ253">
        <v>29604.9</v>
      </c>
      <c r="EK253">
        <v>32705.4</v>
      </c>
      <c r="EL253">
        <v>34993.800000000003</v>
      </c>
      <c r="EM253">
        <v>39544.6</v>
      </c>
      <c r="EN253">
        <v>42364</v>
      </c>
      <c r="EO253">
        <v>2.1199300000000001</v>
      </c>
      <c r="EP253">
        <v>2.1273</v>
      </c>
      <c r="EQ253">
        <v>8.3245299999999994E-2</v>
      </c>
      <c r="ER253">
        <v>0</v>
      </c>
      <c r="ES253">
        <v>33.594700000000003</v>
      </c>
      <c r="ET253">
        <v>999.9</v>
      </c>
      <c r="EU253">
        <v>64.8</v>
      </c>
      <c r="EV253">
        <v>38.700000000000003</v>
      </c>
      <c r="EW253">
        <v>44.272199999999998</v>
      </c>
      <c r="EX253">
        <v>57.597499999999997</v>
      </c>
      <c r="EY253">
        <v>-2.7604099999999998</v>
      </c>
      <c r="EZ253">
        <v>2</v>
      </c>
      <c r="FA253">
        <v>0.74492400000000003</v>
      </c>
      <c r="FB253">
        <v>1.86788</v>
      </c>
      <c r="FC253">
        <v>20.257000000000001</v>
      </c>
      <c r="FD253">
        <v>5.2159399999999998</v>
      </c>
      <c r="FE253">
        <v>12.0099</v>
      </c>
      <c r="FF253">
        <v>4.9843000000000002</v>
      </c>
      <c r="FG253">
        <v>3.28443</v>
      </c>
      <c r="FH253">
        <v>8057.3</v>
      </c>
      <c r="FI253">
        <v>9999</v>
      </c>
      <c r="FJ253">
        <v>9999</v>
      </c>
      <c r="FK253">
        <v>562.4</v>
      </c>
      <c r="FL253">
        <v>1.86585</v>
      </c>
      <c r="FM253">
        <v>1.8622399999999999</v>
      </c>
      <c r="FN253">
        <v>1.86432</v>
      </c>
      <c r="FO253">
        <v>1.86036</v>
      </c>
      <c r="FP253">
        <v>1.86111</v>
      </c>
      <c r="FQ253">
        <v>1.86019</v>
      </c>
      <c r="FR253">
        <v>1.86188</v>
      </c>
      <c r="FS253">
        <v>1.8585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-0.95</v>
      </c>
      <c r="GH253">
        <v>0.21790000000000001</v>
      </c>
      <c r="GI253">
        <v>-1.0539319262819791</v>
      </c>
      <c r="GJ253">
        <v>-4.1205714796583209E-4</v>
      </c>
      <c r="GK253">
        <v>7.7744911336874259E-7</v>
      </c>
      <c r="GL253">
        <v>-3.0144991668536769E-10</v>
      </c>
      <c r="GM253">
        <v>-0.1266511706023529</v>
      </c>
      <c r="GN253">
        <v>4.3598202540073173E-3</v>
      </c>
      <c r="GO253">
        <v>2.9285056325319391E-4</v>
      </c>
      <c r="GP253">
        <v>-4.5385929978810709E-6</v>
      </c>
      <c r="GQ253">
        <v>2</v>
      </c>
      <c r="GR253">
        <v>2069</v>
      </c>
      <c r="GS253">
        <v>4</v>
      </c>
      <c r="GT253">
        <v>38</v>
      </c>
      <c r="GU253">
        <v>22.7</v>
      </c>
      <c r="GV253">
        <v>22.7</v>
      </c>
      <c r="GW253">
        <v>4.0356399999999999</v>
      </c>
      <c r="GX253">
        <v>2.5439500000000002</v>
      </c>
      <c r="GY253">
        <v>2.04834</v>
      </c>
      <c r="GZ253">
        <v>2.6208499999999999</v>
      </c>
      <c r="HA253">
        <v>2.1972700000000001</v>
      </c>
      <c r="HB253">
        <v>2.2985799999999998</v>
      </c>
      <c r="HC253">
        <v>43.236199999999997</v>
      </c>
      <c r="HD253">
        <v>16.2072</v>
      </c>
      <c r="HE253">
        <v>18</v>
      </c>
      <c r="HF253">
        <v>654.22500000000002</v>
      </c>
      <c r="HG253">
        <v>732.52300000000002</v>
      </c>
      <c r="HH253">
        <v>31.000499999999999</v>
      </c>
      <c r="HI253">
        <v>36.592300000000002</v>
      </c>
      <c r="HJ253">
        <v>29.999600000000001</v>
      </c>
      <c r="HK253">
        <v>36.421700000000001</v>
      </c>
      <c r="HL253">
        <v>36.394799999999996</v>
      </c>
      <c r="HM253">
        <v>80.680499999999995</v>
      </c>
      <c r="HN253">
        <v>15.0527</v>
      </c>
      <c r="HO253">
        <v>100</v>
      </c>
      <c r="HP253">
        <v>31</v>
      </c>
      <c r="HQ253">
        <v>1588.87</v>
      </c>
      <c r="HR253">
        <v>38.837299999999999</v>
      </c>
      <c r="HS253">
        <v>98.783100000000005</v>
      </c>
      <c r="HT253">
        <v>98.192400000000006</v>
      </c>
    </row>
    <row r="254" spans="1:228" x14ac:dyDescent="0.2">
      <c r="A254">
        <v>239</v>
      </c>
      <c r="B254">
        <v>1665770716</v>
      </c>
      <c r="C254">
        <v>949.90000009536743</v>
      </c>
      <c r="D254" t="s">
        <v>837</v>
      </c>
      <c r="E254" t="s">
        <v>838</v>
      </c>
      <c r="F254">
        <v>4</v>
      </c>
      <c r="G254">
        <v>1665770713.6875</v>
      </c>
      <c r="H254">
        <f t="shared" si="102"/>
        <v>2.4661899173071723E-4</v>
      </c>
      <c r="I254">
        <f t="shared" si="103"/>
        <v>0.24661899173071725</v>
      </c>
      <c r="J254">
        <f t="shared" si="104"/>
        <v>3.8420817998416372</v>
      </c>
      <c r="K254">
        <f t="shared" si="105"/>
        <v>1566.78</v>
      </c>
      <c r="L254">
        <f t="shared" si="106"/>
        <v>1095.6287357502306</v>
      </c>
      <c r="M254">
        <f t="shared" si="107"/>
        <v>110.98609572731876</v>
      </c>
      <c r="N254">
        <f t="shared" si="108"/>
        <v>158.71324782712725</v>
      </c>
      <c r="O254">
        <f t="shared" si="109"/>
        <v>1.4196903680793623E-2</v>
      </c>
      <c r="P254">
        <f t="shared" si="110"/>
        <v>2.7678174677509984</v>
      </c>
      <c r="Q254">
        <f t="shared" si="111"/>
        <v>1.4156572307952572E-2</v>
      </c>
      <c r="R254">
        <f t="shared" si="112"/>
        <v>8.8514716934383533E-3</v>
      </c>
      <c r="S254">
        <f t="shared" si="113"/>
        <v>226.11732036147984</v>
      </c>
      <c r="T254">
        <f t="shared" si="114"/>
        <v>36.280005263203158</v>
      </c>
      <c r="U254">
        <f t="shared" si="115"/>
        <v>34.939662499999997</v>
      </c>
      <c r="V254">
        <f t="shared" si="116"/>
        <v>5.6295258842447042</v>
      </c>
      <c r="W254">
        <f t="shared" si="117"/>
        <v>70.095390717553812</v>
      </c>
      <c r="X254">
        <f t="shared" si="118"/>
        <v>3.9482412352407437</v>
      </c>
      <c r="Y254">
        <f t="shared" si="119"/>
        <v>5.6326688457305307</v>
      </c>
      <c r="Z254">
        <f t="shared" si="120"/>
        <v>1.6812846490039606</v>
      </c>
      <c r="AA254">
        <f t="shared" si="121"/>
        <v>-10.875897535324629</v>
      </c>
      <c r="AB254">
        <f t="shared" si="122"/>
        <v>1.5033771463630976</v>
      </c>
      <c r="AC254">
        <f t="shared" si="123"/>
        <v>0.12678267413741551</v>
      </c>
      <c r="AD254">
        <f t="shared" si="124"/>
        <v>216.87158264665572</v>
      </c>
      <c r="AE254">
        <f t="shared" si="125"/>
        <v>14.550121041953789</v>
      </c>
      <c r="AF254">
        <f t="shared" si="126"/>
        <v>0.23014593789656462</v>
      </c>
      <c r="AG254">
        <f t="shared" si="127"/>
        <v>3.8420817998416372</v>
      </c>
      <c r="AH254">
        <v>1644.3554785228671</v>
      </c>
      <c r="AI254">
        <v>1633.526848484848</v>
      </c>
      <c r="AJ254">
        <v>1.766467370623493</v>
      </c>
      <c r="AK254">
        <v>66.492370730990942</v>
      </c>
      <c r="AL254">
        <f t="shared" si="128"/>
        <v>0.24661899173071725</v>
      </c>
      <c r="AM254">
        <v>38.764734063676663</v>
      </c>
      <c r="AN254">
        <v>38.983084615384662</v>
      </c>
      <c r="AO254">
        <v>7.9995005970282668E-5</v>
      </c>
      <c r="AP254">
        <v>87.124668143058287</v>
      </c>
      <c r="AQ254">
        <v>35</v>
      </c>
      <c r="AR254">
        <v>5</v>
      </c>
      <c r="AS254">
        <f t="shared" si="129"/>
        <v>1</v>
      </c>
      <c r="AT254">
        <f t="shared" si="130"/>
        <v>0</v>
      </c>
      <c r="AU254">
        <f t="shared" si="131"/>
        <v>47042.536292939061</v>
      </c>
      <c r="AV254">
        <f t="shared" si="132"/>
        <v>1199.99875</v>
      </c>
      <c r="AW254">
        <f t="shared" si="133"/>
        <v>1025.9251260940309</v>
      </c>
      <c r="AX254">
        <f t="shared" si="134"/>
        <v>0.85493849563929203</v>
      </c>
      <c r="AY254">
        <f t="shared" si="135"/>
        <v>0.18843129658383381</v>
      </c>
      <c r="AZ254">
        <v>6</v>
      </c>
      <c r="BA254">
        <v>0.5</v>
      </c>
      <c r="BB254" t="s">
        <v>355</v>
      </c>
      <c r="BC254">
        <v>2</v>
      </c>
      <c r="BD254" t="b">
        <v>1</v>
      </c>
      <c r="BE254">
        <v>1665770713.6875</v>
      </c>
      <c r="BF254">
        <v>1566.78</v>
      </c>
      <c r="BG254">
        <v>1580.54375</v>
      </c>
      <c r="BH254">
        <v>38.976112499999999</v>
      </c>
      <c r="BI254">
        <v>38.771949999999997</v>
      </c>
      <c r="BJ254">
        <v>1567.73125</v>
      </c>
      <c r="BK254">
        <v>38.758099999999999</v>
      </c>
      <c r="BL254">
        <v>649.99912499999994</v>
      </c>
      <c r="BM254">
        <v>101.199</v>
      </c>
      <c r="BN254">
        <v>0.1000003875</v>
      </c>
      <c r="BO254">
        <v>34.949737499999998</v>
      </c>
      <c r="BP254">
        <v>34.939662499999997</v>
      </c>
      <c r="BQ254">
        <v>999.9</v>
      </c>
      <c r="BR254">
        <v>0</v>
      </c>
      <c r="BS254">
        <v>0</v>
      </c>
      <c r="BT254">
        <v>8997.4225000000006</v>
      </c>
      <c r="BU254">
        <v>0</v>
      </c>
      <c r="BV254">
        <v>1834.7049999999999</v>
      </c>
      <c r="BW254">
        <v>-13.763249999999999</v>
      </c>
      <c r="BX254">
        <v>1630.325</v>
      </c>
      <c r="BY254">
        <v>1644.2974999999999</v>
      </c>
      <c r="BZ254">
        <v>0.204145625</v>
      </c>
      <c r="CA254">
        <v>1580.54375</v>
      </c>
      <c r="CB254">
        <v>38.771949999999997</v>
      </c>
      <c r="CC254">
        <v>3.94435</v>
      </c>
      <c r="CD254">
        <v>3.9236887500000002</v>
      </c>
      <c r="CE254">
        <v>28.6645</v>
      </c>
      <c r="CF254">
        <v>28.573975000000001</v>
      </c>
      <c r="CG254">
        <v>1199.99875</v>
      </c>
      <c r="CH254">
        <v>0.49996849999999998</v>
      </c>
      <c r="CI254">
        <v>0.50003149999999996</v>
      </c>
      <c r="CJ254">
        <v>0</v>
      </c>
      <c r="CK254">
        <v>1108.7012500000001</v>
      </c>
      <c r="CL254">
        <v>4.9990899999999998</v>
      </c>
      <c r="CM254">
        <v>13743.025</v>
      </c>
      <c r="CN254">
        <v>9557.7412500000009</v>
      </c>
      <c r="CO254">
        <v>46.5</v>
      </c>
      <c r="CP254">
        <v>49.265500000000003</v>
      </c>
      <c r="CQ254">
        <v>47.436999999999998</v>
      </c>
      <c r="CR254">
        <v>47.843499999999999</v>
      </c>
      <c r="CS254">
        <v>47.875</v>
      </c>
      <c r="CT254">
        <v>597.45999999999992</v>
      </c>
      <c r="CU254">
        <v>597.53874999999994</v>
      </c>
      <c r="CV254">
        <v>0</v>
      </c>
      <c r="CW254">
        <v>1665770721.8</v>
      </c>
      <c r="CX254">
        <v>0</v>
      </c>
      <c r="CY254">
        <v>1665769350.0999999</v>
      </c>
      <c r="CZ254" t="s">
        <v>356</v>
      </c>
      <c r="DA254">
        <v>1665769350.0999999</v>
      </c>
      <c r="DB254">
        <v>1665769349.0999999</v>
      </c>
      <c r="DC254">
        <v>11</v>
      </c>
      <c r="DD254">
        <v>-2.3E-2</v>
      </c>
      <c r="DE254">
        <v>-8.9999999999999993E-3</v>
      </c>
      <c r="DF254">
        <v>-1.113</v>
      </c>
      <c r="DG254">
        <v>0.21099999999999999</v>
      </c>
      <c r="DH254">
        <v>415</v>
      </c>
      <c r="DI254">
        <v>39</v>
      </c>
      <c r="DJ254">
        <v>0.32</v>
      </c>
      <c r="DK254">
        <v>0.12</v>
      </c>
      <c r="DL254">
        <v>-13.684478048780489</v>
      </c>
      <c r="DM254">
        <v>-0.78758048780491108</v>
      </c>
      <c r="DN254">
        <v>0.1046559252449457</v>
      </c>
      <c r="DO254">
        <v>0</v>
      </c>
      <c r="DP254">
        <v>0.21286663414634149</v>
      </c>
      <c r="DQ254">
        <v>2.059028571428527E-2</v>
      </c>
      <c r="DR254">
        <v>1.0546152970439371E-2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357</v>
      </c>
      <c r="EA254">
        <v>3.2933599999999998</v>
      </c>
      <c r="EB254">
        <v>2.6253799999999998</v>
      </c>
      <c r="EC254">
        <v>0.24516199999999999</v>
      </c>
      <c r="ED254">
        <v>0.244807</v>
      </c>
      <c r="EE254">
        <v>0.15171000000000001</v>
      </c>
      <c r="EF254">
        <v>0.149642</v>
      </c>
      <c r="EG254">
        <v>22740.9</v>
      </c>
      <c r="EH254">
        <v>23197.599999999999</v>
      </c>
      <c r="EI254">
        <v>28060.400000000001</v>
      </c>
      <c r="EJ254">
        <v>29605.200000000001</v>
      </c>
      <c r="EK254">
        <v>32704.6</v>
      </c>
      <c r="EL254">
        <v>34993.1</v>
      </c>
      <c r="EM254">
        <v>39545.199999999997</v>
      </c>
      <c r="EN254">
        <v>42364.4</v>
      </c>
      <c r="EO254">
        <v>2.1198999999999999</v>
      </c>
      <c r="EP254">
        <v>2.1274999999999999</v>
      </c>
      <c r="EQ254">
        <v>8.3476300000000003E-2</v>
      </c>
      <c r="ER254">
        <v>0</v>
      </c>
      <c r="ES254">
        <v>33.5916</v>
      </c>
      <c r="ET254">
        <v>999.9</v>
      </c>
      <c r="EU254">
        <v>64.8</v>
      </c>
      <c r="EV254">
        <v>38.700000000000003</v>
      </c>
      <c r="EW254">
        <v>44.274299999999997</v>
      </c>
      <c r="EX254">
        <v>57.447499999999998</v>
      </c>
      <c r="EY254">
        <v>-2.69631</v>
      </c>
      <c r="EZ254">
        <v>2</v>
      </c>
      <c r="FA254">
        <v>0.74451699999999998</v>
      </c>
      <c r="FB254">
        <v>1.8683000000000001</v>
      </c>
      <c r="FC254">
        <v>20.256799999999998</v>
      </c>
      <c r="FD254">
        <v>5.2157900000000001</v>
      </c>
      <c r="FE254">
        <v>12.0097</v>
      </c>
      <c r="FF254">
        <v>4.9850500000000002</v>
      </c>
      <c r="FG254">
        <v>3.2844799999999998</v>
      </c>
      <c r="FH254">
        <v>8057.3</v>
      </c>
      <c r="FI254">
        <v>9999</v>
      </c>
      <c r="FJ254">
        <v>9999</v>
      </c>
      <c r="FK254">
        <v>562.4</v>
      </c>
      <c r="FL254">
        <v>1.8658399999999999</v>
      </c>
      <c r="FM254">
        <v>1.8622300000000001</v>
      </c>
      <c r="FN254">
        <v>1.86432</v>
      </c>
      <c r="FO254">
        <v>1.8603700000000001</v>
      </c>
      <c r="FP254">
        <v>1.86111</v>
      </c>
      <c r="FQ254">
        <v>1.86019</v>
      </c>
      <c r="FR254">
        <v>1.86188</v>
      </c>
      <c r="FS254">
        <v>1.8585199999999999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-0.95</v>
      </c>
      <c r="GH254">
        <v>0.21809999999999999</v>
      </c>
      <c r="GI254">
        <v>-1.0539319262819791</v>
      </c>
      <c r="GJ254">
        <v>-4.1205714796583209E-4</v>
      </c>
      <c r="GK254">
        <v>7.7744911336874259E-7</v>
      </c>
      <c r="GL254">
        <v>-3.0144991668536769E-10</v>
      </c>
      <c r="GM254">
        <v>-0.1266511706023529</v>
      </c>
      <c r="GN254">
        <v>4.3598202540073173E-3</v>
      </c>
      <c r="GO254">
        <v>2.9285056325319391E-4</v>
      </c>
      <c r="GP254">
        <v>-4.5385929978810709E-6</v>
      </c>
      <c r="GQ254">
        <v>2</v>
      </c>
      <c r="GR254">
        <v>2069</v>
      </c>
      <c r="GS254">
        <v>4</v>
      </c>
      <c r="GT254">
        <v>38</v>
      </c>
      <c r="GU254">
        <v>22.8</v>
      </c>
      <c r="GV254">
        <v>22.8</v>
      </c>
      <c r="GW254">
        <v>4.0478500000000004</v>
      </c>
      <c r="GX254">
        <v>2.5476100000000002</v>
      </c>
      <c r="GY254">
        <v>2.04834</v>
      </c>
      <c r="GZ254">
        <v>2.6196299999999999</v>
      </c>
      <c r="HA254">
        <v>2.1972700000000001</v>
      </c>
      <c r="HB254">
        <v>2.3132299999999999</v>
      </c>
      <c r="HC254">
        <v>43.209099999999999</v>
      </c>
      <c r="HD254">
        <v>16.2072</v>
      </c>
      <c r="HE254">
        <v>18</v>
      </c>
      <c r="HF254">
        <v>654.17999999999995</v>
      </c>
      <c r="HG254">
        <v>732.68299999999999</v>
      </c>
      <c r="HH254">
        <v>31.000299999999999</v>
      </c>
      <c r="HI254">
        <v>36.588099999999997</v>
      </c>
      <c r="HJ254">
        <v>29.999500000000001</v>
      </c>
      <c r="HK254">
        <v>36.4191</v>
      </c>
      <c r="HL254">
        <v>36.3919</v>
      </c>
      <c r="HM254">
        <v>80.944199999999995</v>
      </c>
      <c r="HN254">
        <v>15.0527</v>
      </c>
      <c r="HO254">
        <v>100</v>
      </c>
      <c r="HP254">
        <v>31</v>
      </c>
      <c r="HQ254">
        <v>1595.55</v>
      </c>
      <c r="HR254">
        <v>38.832700000000003</v>
      </c>
      <c r="HS254">
        <v>98.784599999999998</v>
      </c>
      <c r="HT254">
        <v>98.193200000000004</v>
      </c>
    </row>
    <row r="255" spans="1:228" x14ac:dyDescent="0.2">
      <c r="A255">
        <v>240</v>
      </c>
      <c r="B255">
        <v>1665770720</v>
      </c>
      <c r="C255">
        <v>953.90000009536743</v>
      </c>
      <c r="D255" t="s">
        <v>839</v>
      </c>
      <c r="E255" t="s">
        <v>840</v>
      </c>
      <c r="F255">
        <v>4</v>
      </c>
      <c r="G255">
        <v>1665770718</v>
      </c>
      <c r="H255">
        <f t="shared" si="102"/>
        <v>2.4540805790198406E-4</v>
      </c>
      <c r="I255">
        <f t="shared" si="103"/>
        <v>0.24540805790198406</v>
      </c>
      <c r="J255">
        <f t="shared" si="104"/>
        <v>3.8209750091049717</v>
      </c>
      <c r="K255">
        <f t="shared" si="105"/>
        <v>1574.038571428571</v>
      </c>
      <c r="L255">
        <f t="shared" si="106"/>
        <v>1102.88460099953</v>
      </c>
      <c r="M255">
        <f t="shared" si="107"/>
        <v>111.71990552510113</v>
      </c>
      <c r="N255">
        <f t="shared" si="108"/>
        <v>159.44681821968791</v>
      </c>
      <c r="O255">
        <f t="shared" si="109"/>
        <v>1.412531740252229E-2</v>
      </c>
      <c r="P255">
        <f t="shared" si="110"/>
        <v>2.772268318180477</v>
      </c>
      <c r="Q255">
        <f t="shared" si="111"/>
        <v>1.4085455025443137E-2</v>
      </c>
      <c r="R255">
        <f t="shared" si="112"/>
        <v>8.8069814285457806E-3</v>
      </c>
      <c r="S255">
        <f t="shared" si="113"/>
        <v>226.10971723706791</v>
      </c>
      <c r="T255">
        <f t="shared" si="114"/>
        <v>36.2777097137811</v>
      </c>
      <c r="U255">
        <f t="shared" si="115"/>
        <v>34.943771428571431</v>
      </c>
      <c r="V255">
        <f t="shared" si="116"/>
        <v>5.6308075070092718</v>
      </c>
      <c r="W255">
        <f t="shared" si="117"/>
        <v>70.117815001696513</v>
      </c>
      <c r="X255">
        <f t="shared" si="118"/>
        <v>3.9493710953030088</v>
      </c>
      <c r="Y255">
        <f t="shared" si="119"/>
        <v>5.6324788432261519</v>
      </c>
      <c r="Z255">
        <f t="shared" si="120"/>
        <v>1.681436411706263</v>
      </c>
      <c r="AA255">
        <f t="shared" si="121"/>
        <v>-10.822495353477498</v>
      </c>
      <c r="AB255">
        <f t="shared" si="122"/>
        <v>0.80067069412260705</v>
      </c>
      <c r="AC255">
        <f t="shared" si="123"/>
        <v>6.7414836360457184E-2</v>
      </c>
      <c r="AD255">
        <f t="shared" si="124"/>
        <v>216.15530741407346</v>
      </c>
      <c r="AE255">
        <f t="shared" si="125"/>
        <v>14.514901569145872</v>
      </c>
      <c r="AF255">
        <f t="shared" si="126"/>
        <v>0.24154170834802674</v>
      </c>
      <c r="AG255">
        <f t="shared" si="127"/>
        <v>3.8209750091049717</v>
      </c>
      <c r="AH255">
        <v>1651.30180383483</v>
      </c>
      <c r="AI255">
        <v>1640.534484848484</v>
      </c>
      <c r="AJ255">
        <v>1.7564733281017859</v>
      </c>
      <c r="AK255">
        <v>66.492370730990942</v>
      </c>
      <c r="AL255">
        <f t="shared" si="128"/>
        <v>0.24540805790198406</v>
      </c>
      <c r="AM255">
        <v>38.77414453863507</v>
      </c>
      <c r="AN255">
        <v>38.989465934065919</v>
      </c>
      <c r="AO255">
        <v>4.4662860533853572E-4</v>
      </c>
      <c r="AP255">
        <v>87.124668143058287</v>
      </c>
      <c r="AQ255">
        <v>35</v>
      </c>
      <c r="AR255">
        <v>5</v>
      </c>
      <c r="AS255">
        <f t="shared" si="129"/>
        <v>1</v>
      </c>
      <c r="AT255">
        <f t="shared" si="130"/>
        <v>0</v>
      </c>
      <c r="AU255">
        <f t="shared" si="131"/>
        <v>47164.364478548778</v>
      </c>
      <c r="AV255">
        <f t="shared" si="132"/>
        <v>1199.954285714286</v>
      </c>
      <c r="AW255">
        <f t="shared" si="133"/>
        <v>1025.8875135943358</v>
      </c>
      <c r="AX255">
        <f t="shared" si="134"/>
        <v>0.85493883042691499</v>
      </c>
      <c r="AY255">
        <f t="shared" si="135"/>
        <v>0.18843194272394603</v>
      </c>
      <c r="AZ255">
        <v>6</v>
      </c>
      <c r="BA255">
        <v>0.5</v>
      </c>
      <c r="BB255" t="s">
        <v>355</v>
      </c>
      <c r="BC255">
        <v>2</v>
      </c>
      <c r="BD255" t="b">
        <v>1</v>
      </c>
      <c r="BE255">
        <v>1665770718</v>
      </c>
      <c r="BF255">
        <v>1574.038571428571</v>
      </c>
      <c r="BG255">
        <v>1587.787142857143</v>
      </c>
      <c r="BH255">
        <v>38.987685714285718</v>
      </c>
      <c r="BI255">
        <v>38.773428571428568</v>
      </c>
      <c r="BJ255">
        <v>1574.992857142857</v>
      </c>
      <c r="BK255">
        <v>38.769628571428584</v>
      </c>
      <c r="BL255">
        <v>650.03542857142861</v>
      </c>
      <c r="BM255">
        <v>101.19799999999999</v>
      </c>
      <c r="BN255">
        <v>9.9910428571428581E-2</v>
      </c>
      <c r="BO255">
        <v>34.949128571428567</v>
      </c>
      <c r="BP255">
        <v>34.943771428571431</v>
      </c>
      <c r="BQ255">
        <v>999.89999999999986</v>
      </c>
      <c r="BR255">
        <v>0</v>
      </c>
      <c r="BS255">
        <v>0</v>
      </c>
      <c r="BT255">
        <v>9021.1614285714277</v>
      </c>
      <c r="BU255">
        <v>0</v>
      </c>
      <c r="BV255">
        <v>1834.1042857142861</v>
      </c>
      <c r="BW255">
        <v>-13.746228571428571</v>
      </c>
      <c r="BX255">
        <v>1637.8971428571431</v>
      </c>
      <c r="BY255">
        <v>1651.8342857142859</v>
      </c>
      <c r="BZ255">
        <v>0.21426428571428571</v>
      </c>
      <c r="CA255">
        <v>1587.787142857143</v>
      </c>
      <c r="CB255">
        <v>38.773428571428568</v>
      </c>
      <c r="CC255">
        <v>3.9454771428571429</v>
      </c>
      <c r="CD255">
        <v>3.9237928571428569</v>
      </c>
      <c r="CE255">
        <v>28.669428571428568</v>
      </c>
      <c r="CF255">
        <v>28.574442857142859</v>
      </c>
      <c r="CG255">
        <v>1199.954285714286</v>
      </c>
      <c r="CH255">
        <v>0.49995699999999998</v>
      </c>
      <c r="CI255">
        <v>0.5000429999999999</v>
      </c>
      <c r="CJ255">
        <v>0</v>
      </c>
      <c r="CK255">
        <v>1108.762857142857</v>
      </c>
      <c r="CL255">
        <v>4.9990899999999998</v>
      </c>
      <c r="CM255">
        <v>13741.77142857143</v>
      </c>
      <c r="CN255">
        <v>9557.3371428571427</v>
      </c>
      <c r="CO255">
        <v>46.5</v>
      </c>
      <c r="CP255">
        <v>49.25</v>
      </c>
      <c r="CQ255">
        <v>47.436999999999998</v>
      </c>
      <c r="CR255">
        <v>47.875</v>
      </c>
      <c r="CS255">
        <v>47.875</v>
      </c>
      <c r="CT255">
        <v>597.4242857142857</v>
      </c>
      <c r="CU255">
        <v>597.53</v>
      </c>
      <c r="CV255">
        <v>0</v>
      </c>
      <c r="CW255">
        <v>1665770725.4000001</v>
      </c>
      <c r="CX255">
        <v>0</v>
      </c>
      <c r="CY255">
        <v>1665769350.0999999</v>
      </c>
      <c r="CZ255" t="s">
        <v>356</v>
      </c>
      <c r="DA255">
        <v>1665769350.0999999</v>
      </c>
      <c r="DB255">
        <v>1665769349.0999999</v>
      </c>
      <c r="DC255">
        <v>11</v>
      </c>
      <c r="DD255">
        <v>-2.3E-2</v>
      </c>
      <c r="DE255">
        <v>-8.9999999999999993E-3</v>
      </c>
      <c r="DF255">
        <v>-1.113</v>
      </c>
      <c r="DG255">
        <v>0.21099999999999999</v>
      </c>
      <c r="DH255">
        <v>415</v>
      </c>
      <c r="DI255">
        <v>39</v>
      </c>
      <c r="DJ255">
        <v>0.32</v>
      </c>
      <c r="DK255">
        <v>0.12</v>
      </c>
      <c r="DL255">
        <v>-13.71189268292683</v>
      </c>
      <c r="DM255">
        <v>-0.64310592334491212</v>
      </c>
      <c r="DN255">
        <v>9.7696676904425711E-2</v>
      </c>
      <c r="DO255">
        <v>0</v>
      </c>
      <c r="DP255">
        <v>0.21528858536585371</v>
      </c>
      <c r="DQ255">
        <v>-2.2145477351916031E-2</v>
      </c>
      <c r="DR255">
        <v>8.6330913378459481E-3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357</v>
      </c>
      <c r="EA255">
        <v>3.2934899999999998</v>
      </c>
      <c r="EB255">
        <v>2.6253000000000002</v>
      </c>
      <c r="EC255">
        <v>0.245782</v>
      </c>
      <c r="ED255">
        <v>0.24542800000000001</v>
      </c>
      <c r="EE255">
        <v>0.151725</v>
      </c>
      <c r="EF255">
        <v>0.14963699999999999</v>
      </c>
      <c r="EG255">
        <v>22722.3</v>
      </c>
      <c r="EH255">
        <v>23179</v>
      </c>
      <c r="EI255">
        <v>28060.7</v>
      </c>
      <c r="EJ255">
        <v>29605.9</v>
      </c>
      <c r="EK255">
        <v>32704.1</v>
      </c>
      <c r="EL255">
        <v>34994.1</v>
      </c>
      <c r="EM255">
        <v>39545.300000000003</v>
      </c>
      <c r="EN255">
        <v>42365.3</v>
      </c>
      <c r="EO255">
        <v>2.1200700000000001</v>
      </c>
      <c r="EP255">
        <v>2.1275499999999998</v>
      </c>
      <c r="EQ255">
        <v>8.4035100000000001E-2</v>
      </c>
      <c r="ER255">
        <v>0</v>
      </c>
      <c r="ES255">
        <v>33.590400000000002</v>
      </c>
      <c r="ET255">
        <v>999.9</v>
      </c>
      <c r="EU255">
        <v>64.8</v>
      </c>
      <c r="EV255">
        <v>38.700000000000003</v>
      </c>
      <c r="EW255">
        <v>44.275599999999997</v>
      </c>
      <c r="EX255">
        <v>57.357500000000002</v>
      </c>
      <c r="EY255">
        <v>-2.7163499999999998</v>
      </c>
      <c r="EZ255">
        <v>2</v>
      </c>
      <c r="FA255">
        <v>0.744228</v>
      </c>
      <c r="FB255">
        <v>1.8699300000000001</v>
      </c>
      <c r="FC255">
        <v>20.257000000000001</v>
      </c>
      <c r="FD255">
        <v>5.2157900000000001</v>
      </c>
      <c r="FE255">
        <v>12.0098</v>
      </c>
      <c r="FF255">
        <v>4.9848499999999998</v>
      </c>
      <c r="FG255">
        <v>3.2844500000000001</v>
      </c>
      <c r="FH255">
        <v>8057.7</v>
      </c>
      <c r="FI255">
        <v>9999</v>
      </c>
      <c r="FJ255">
        <v>9999</v>
      </c>
      <c r="FK255">
        <v>562.4</v>
      </c>
      <c r="FL255">
        <v>1.8658600000000001</v>
      </c>
      <c r="FM255">
        <v>1.8622399999999999</v>
      </c>
      <c r="FN255">
        <v>1.8643099999999999</v>
      </c>
      <c r="FO255">
        <v>1.86036</v>
      </c>
      <c r="FP255">
        <v>1.86111</v>
      </c>
      <c r="FQ255">
        <v>1.8602000000000001</v>
      </c>
      <c r="FR255">
        <v>1.86188</v>
      </c>
      <c r="FS255">
        <v>1.8585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-0.95</v>
      </c>
      <c r="GH255">
        <v>0.218</v>
      </c>
      <c r="GI255">
        <v>-1.0539319262819791</v>
      </c>
      <c r="GJ255">
        <v>-4.1205714796583209E-4</v>
      </c>
      <c r="GK255">
        <v>7.7744911336874259E-7</v>
      </c>
      <c r="GL255">
        <v>-3.0144991668536769E-10</v>
      </c>
      <c r="GM255">
        <v>-0.1266511706023529</v>
      </c>
      <c r="GN255">
        <v>4.3598202540073173E-3</v>
      </c>
      <c r="GO255">
        <v>2.9285056325319391E-4</v>
      </c>
      <c r="GP255">
        <v>-4.5385929978810709E-6</v>
      </c>
      <c r="GQ255">
        <v>2</v>
      </c>
      <c r="GR255">
        <v>2069</v>
      </c>
      <c r="GS255">
        <v>4</v>
      </c>
      <c r="GT255">
        <v>38</v>
      </c>
      <c r="GU255">
        <v>22.8</v>
      </c>
      <c r="GV255">
        <v>22.8</v>
      </c>
      <c r="GW255">
        <v>4.06128</v>
      </c>
      <c r="GX255">
        <v>2.5500500000000001</v>
      </c>
      <c r="GY255">
        <v>2.04834</v>
      </c>
      <c r="GZ255">
        <v>2.6208499999999999</v>
      </c>
      <c r="HA255">
        <v>2.1972700000000001</v>
      </c>
      <c r="HB255">
        <v>2.32422</v>
      </c>
      <c r="HC255">
        <v>43.209099999999999</v>
      </c>
      <c r="HD255">
        <v>16.2072</v>
      </c>
      <c r="HE255">
        <v>18</v>
      </c>
      <c r="HF255">
        <v>654.279</v>
      </c>
      <c r="HG255">
        <v>732.69200000000001</v>
      </c>
      <c r="HH255">
        <v>31.000399999999999</v>
      </c>
      <c r="HI255">
        <v>36.583300000000001</v>
      </c>
      <c r="HJ255">
        <v>29.999700000000001</v>
      </c>
      <c r="HK255">
        <v>36.414900000000003</v>
      </c>
      <c r="HL255">
        <v>36.388599999999997</v>
      </c>
      <c r="HM255">
        <v>81.203599999999994</v>
      </c>
      <c r="HN255">
        <v>15.0527</v>
      </c>
      <c r="HO255">
        <v>100</v>
      </c>
      <c r="HP255">
        <v>31</v>
      </c>
      <c r="HQ255">
        <v>1602.23</v>
      </c>
      <c r="HR255">
        <v>38.832900000000002</v>
      </c>
      <c r="HS255">
        <v>98.7851</v>
      </c>
      <c r="HT255">
        <v>98.195400000000006</v>
      </c>
    </row>
    <row r="256" spans="1:228" x14ac:dyDescent="0.2">
      <c r="A256">
        <v>241</v>
      </c>
      <c r="B256">
        <v>1665770724</v>
      </c>
      <c r="C256">
        <v>957.90000009536743</v>
      </c>
      <c r="D256" t="s">
        <v>841</v>
      </c>
      <c r="E256" t="s">
        <v>842</v>
      </c>
      <c r="F256">
        <v>4</v>
      </c>
      <c r="G256">
        <v>1665770721.6875</v>
      </c>
      <c r="H256">
        <f t="shared" si="102"/>
        <v>2.5285732143776692E-4</v>
      </c>
      <c r="I256">
        <f t="shared" si="103"/>
        <v>0.2528573214377669</v>
      </c>
      <c r="J256">
        <f t="shared" si="104"/>
        <v>4.1269335442118784</v>
      </c>
      <c r="K256">
        <f t="shared" si="105"/>
        <v>1580.1875</v>
      </c>
      <c r="L256">
        <f t="shared" si="106"/>
        <v>1087.6950859265278</v>
      </c>
      <c r="M256">
        <f t="shared" si="107"/>
        <v>110.17881822902157</v>
      </c>
      <c r="N256">
        <f t="shared" si="108"/>
        <v>160.06617441133906</v>
      </c>
      <c r="O256">
        <f t="shared" si="109"/>
        <v>1.4539579334636947E-2</v>
      </c>
      <c r="P256">
        <f t="shared" si="110"/>
        <v>2.7649196233852011</v>
      </c>
      <c r="Q256">
        <f t="shared" si="111"/>
        <v>1.4497236417891843E-2</v>
      </c>
      <c r="R256">
        <f t="shared" si="112"/>
        <v>9.0645667606969616E-3</v>
      </c>
      <c r="S256">
        <f t="shared" si="113"/>
        <v>226.12054761142656</v>
      </c>
      <c r="T256">
        <f t="shared" si="114"/>
        <v>36.281956614059375</v>
      </c>
      <c r="U256">
        <f t="shared" si="115"/>
        <v>34.950912500000001</v>
      </c>
      <c r="V256">
        <f t="shared" si="116"/>
        <v>5.6330354938749876</v>
      </c>
      <c r="W256">
        <f t="shared" si="117"/>
        <v>70.114495184008007</v>
      </c>
      <c r="X256">
        <f t="shared" si="118"/>
        <v>3.9498314881060668</v>
      </c>
      <c r="Y256">
        <f t="shared" si="119"/>
        <v>5.6334021627627147</v>
      </c>
      <c r="Z256">
        <f t="shared" si="120"/>
        <v>1.6832040057689208</v>
      </c>
      <c r="AA256">
        <f t="shared" si="121"/>
        <v>-11.15100787540552</v>
      </c>
      <c r="AB256">
        <f t="shared" si="122"/>
        <v>0.1751482574141924</v>
      </c>
      <c r="AC256">
        <f t="shared" si="123"/>
        <v>1.4787048226535395E-2</v>
      </c>
      <c r="AD256">
        <f t="shared" si="124"/>
        <v>215.15947504166175</v>
      </c>
      <c r="AE256">
        <f t="shared" si="125"/>
        <v>14.570277899632465</v>
      </c>
      <c r="AF256">
        <f t="shared" si="126"/>
        <v>0.25065472870622935</v>
      </c>
      <c r="AG256">
        <f t="shared" si="127"/>
        <v>4.1269335442118784</v>
      </c>
      <c r="AH256">
        <v>1658.3479480973419</v>
      </c>
      <c r="AI256">
        <v>1647.4271515151511</v>
      </c>
      <c r="AJ256">
        <v>1.7216823178264591</v>
      </c>
      <c r="AK256">
        <v>66.492370730990942</v>
      </c>
      <c r="AL256">
        <f t="shared" si="128"/>
        <v>0.2528573214377669</v>
      </c>
      <c r="AM256">
        <v>38.771945881464639</v>
      </c>
      <c r="AN256">
        <v>38.995546153846163</v>
      </c>
      <c r="AO256">
        <v>1.327662458359124E-4</v>
      </c>
      <c r="AP256">
        <v>87.124668143058287</v>
      </c>
      <c r="AQ256">
        <v>35</v>
      </c>
      <c r="AR256">
        <v>5</v>
      </c>
      <c r="AS256">
        <f t="shared" si="129"/>
        <v>1</v>
      </c>
      <c r="AT256">
        <f t="shared" si="130"/>
        <v>0</v>
      </c>
      <c r="AU256">
        <f t="shared" si="131"/>
        <v>46962.946042384487</v>
      </c>
      <c r="AV256">
        <f t="shared" si="132"/>
        <v>1200.0162499999999</v>
      </c>
      <c r="AW256">
        <f t="shared" si="133"/>
        <v>1025.9400510940034</v>
      </c>
      <c r="AX256">
        <f t="shared" si="134"/>
        <v>0.85493846528661877</v>
      </c>
      <c r="AY256">
        <f t="shared" si="135"/>
        <v>0.18843123800317418</v>
      </c>
      <c r="AZ256">
        <v>6</v>
      </c>
      <c r="BA256">
        <v>0.5</v>
      </c>
      <c r="BB256" t="s">
        <v>355</v>
      </c>
      <c r="BC256">
        <v>2</v>
      </c>
      <c r="BD256" t="b">
        <v>1</v>
      </c>
      <c r="BE256">
        <v>1665770721.6875</v>
      </c>
      <c r="BF256">
        <v>1580.1875</v>
      </c>
      <c r="BG256">
        <v>1594.0025000000001</v>
      </c>
      <c r="BH256">
        <v>38.993087500000001</v>
      </c>
      <c r="BI256">
        <v>38.770737500000003</v>
      </c>
      <c r="BJ256">
        <v>1581.1387500000001</v>
      </c>
      <c r="BK256">
        <v>38.774987499999988</v>
      </c>
      <c r="BL256">
        <v>650.00475000000006</v>
      </c>
      <c r="BM256">
        <v>101.19562500000001</v>
      </c>
      <c r="BN256">
        <v>0.10005947499999999</v>
      </c>
      <c r="BO256">
        <v>34.952087499999998</v>
      </c>
      <c r="BP256">
        <v>34.950912500000001</v>
      </c>
      <c r="BQ256">
        <v>999.9</v>
      </c>
      <c r="BR256">
        <v>0</v>
      </c>
      <c r="BS256">
        <v>0</v>
      </c>
      <c r="BT256">
        <v>8982.34375</v>
      </c>
      <c r="BU256">
        <v>0</v>
      </c>
      <c r="BV256">
        <v>1834.25</v>
      </c>
      <c r="BW256">
        <v>-13.8161</v>
      </c>
      <c r="BX256">
        <v>1644.30375</v>
      </c>
      <c r="BY256">
        <v>1658.2950000000001</v>
      </c>
      <c r="BZ256">
        <v>0.222370125</v>
      </c>
      <c r="CA256">
        <v>1594.0025000000001</v>
      </c>
      <c r="CB256">
        <v>38.770737500000003</v>
      </c>
      <c r="CC256">
        <v>3.945935</v>
      </c>
      <c r="CD256">
        <v>3.9234325000000001</v>
      </c>
      <c r="CE256">
        <v>28.671412499999999</v>
      </c>
      <c r="CF256">
        <v>28.572849999999999</v>
      </c>
      <c r="CG256">
        <v>1200.0162499999999</v>
      </c>
      <c r="CH256">
        <v>0.49996825</v>
      </c>
      <c r="CI256">
        <v>0.50003175</v>
      </c>
      <c r="CJ256">
        <v>0</v>
      </c>
      <c r="CK256">
        <v>1108.49</v>
      </c>
      <c r="CL256">
        <v>4.9990899999999998</v>
      </c>
      <c r="CM256">
        <v>13742.6875</v>
      </c>
      <c r="CN256">
        <v>9557.8687499999996</v>
      </c>
      <c r="CO256">
        <v>46.5</v>
      </c>
      <c r="CP256">
        <v>49.28875</v>
      </c>
      <c r="CQ256">
        <v>47.436999999999998</v>
      </c>
      <c r="CR256">
        <v>47.875</v>
      </c>
      <c r="CS256">
        <v>47.875</v>
      </c>
      <c r="CT256">
        <v>597.47</v>
      </c>
      <c r="CU256">
        <v>597.5462500000001</v>
      </c>
      <c r="CV256">
        <v>0</v>
      </c>
      <c r="CW256">
        <v>1665770729.5999999</v>
      </c>
      <c r="CX256">
        <v>0</v>
      </c>
      <c r="CY256">
        <v>1665769350.0999999</v>
      </c>
      <c r="CZ256" t="s">
        <v>356</v>
      </c>
      <c r="DA256">
        <v>1665769350.0999999</v>
      </c>
      <c r="DB256">
        <v>1665769349.0999999</v>
      </c>
      <c r="DC256">
        <v>11</v>
      </c>
      <c r="DD256">
        <v>-2.3E-2</v>
      </c>
      <c r="DE256">
        <v>-8.9999999999999993E-3</v>
      </c>
      <c r="DF256">
        <v>-1.113</v>
      </c>
      <c r="DG256">
        <v>0.21099999999999999</v>
      </c>
      <c r="DH256">
        <v>415</v>
      </c>
      <c r="DI256">
        <v>39</v>
      </c>
      <c r="DJ256">
        <v>0.32</v>
      </c>
      <c r="DK256">
        <v>0.12</v>
      </c>
      <c r="DL256">
        <v>-13.762560975609761</v>
      </c>
      <c r="DM256">
        <v>-0.28755679442504661</v>
      </c>
      <c r="DN256">
        <v>6.7682007113065518E-2</v>
      </c>
      <c r="DO256">
        <v>0</v>
      </c>
      <c r="DP256">
        <v>0.2173470487804878</v>
      </c>
      <c r="DQ256">
        <v>-1.751431358884957E-2</v>
      </c>
      <c r="DR256">
        <v>8.6285190514949154E-3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357</v>
      </c>
      <c r="EA256">
        <v>3.2934299999999999</v>
      </c>
      <c r="EB256">
        <v>2.6252200000000001</v>
      </c>
      <c r="EC256">
        <v>0.246395</v>
      </c>
      <c r="ED256">
        <v>0.24602399999999999</v>
      </c>
      <c r="EE256">
        <v>0.15174199999999999</v>
      </c>
      <c r="EF256">
        <v>0.14963199999999999</v>
      </c>
      <c r="EG256">
        <v>22703.8</v>
      </c>
      <c r="EH256">
        <v>23160.6</v>
      </c>
      <c r="EI256">
        <v>28060.7</v>
      </c>
      <c r="EJ256">
        <v>29605.9</v>
      </c>
      <c r="EK256">
        <v>32704.1</v>
      </c>
      <c r="EL256">
        <v>34994.400000000001</v>
      </c>
      <c r="EM256">
        <v>39545.9</v>
      </c>
      <c r="EN256">
        <v>42365.2</v>
      </c>
      <c r="EO256">
        <v>2.1201500000000002</v>
      </c>
      <c r="EP256">
        <v>2.1276199999999998</v>
      </c>
      <c r="EQ256">
        <v>8.4325700000000003E-2</v>
      </c>
      <c r="ER256">
        <v>0</v>
      </c>
      <c r="ES256">
        <v>33.590699999999998</v>
      </c>
      <c r="ET256">
        <v>999.9</v>
      </c>
      <c r="EU256">
        <v>64.8</v>
      </c>
      <c r="EV256">
        <v>38.6</v>
      </c>
      <c r="EW256">
        <v>44.035699999999999</v>
      </c>
      <c r="EX256">
        <v>56.877499999999998</v>
      </c>
      <c r="EY256">
        <v>-2.8245200000000001</v>
      </c>
      <c r="EZ256">
        <v>2</v>
      </c>
      <c r="FA256">
        <v>0.74367899999999998</v>
      </c>
      <c r="FB256">
        <v>1.8718999999999999</v>
      </c>
      <c r="FC256">
        <v>20.256799999999998</v>
      </c>
      <c r="FD256">
        <v>5.21549</v>
      </c>
      <c r="FE256">
        <v>12.0097</v>
      </c>
      <c r="FF256">
        <v>4.9844999999999997</v>
      </c>
      <c r="FG256">
        <v>3.2844799999999998</v>
      </c>
      <c r="FH256">
        <v>8057.7</v>
      </c>
      <c r="FI256">
        <v>9999</v>
      </c>
      <c r="FJ256">
        <v>9999</v>
      </c>
      <c r="FK256">
        <v>562.4</v>
      </c>
      <c r="FL256">
        <v>1.8658399999999999</v>
      </c>
      <c r="FM256">
        <v>1.8622300000000001</v>
      </c>
      <c r="FN256">
        <v>1.8643099999999999</v>
      </c>
      <c r="FO256">
        <v>1.86036</v>
      </c>
      <c r="FP256">
        <v>1.86111</v>
      </c>
      <c r="FQ256">
        <v>1.86019</v>
      </c>
      <c r="FR256">
        <v>1.86188</v>
      </c>
      <c r="FS256">
        <v>1.8585100000000001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-0.95</v>
      </c>
      <c r="GH256">
        <v>0.21809999999999999</v>
      </c>
      <c r="GI256">
        <v>-1.0539319262819791</v>
      </c>
      <c r="GJ256">
        <v>-4.1205714796583209E-4</v>
      </c>
      <c r="GK256">
        <v>7.7744911336874259E-7</v>
      </c>
      <c r="GL256">
        <v>-3.0144991668536769E-10</v>
      </c>
      <c r="GM256">
        <v>-0.1266511706023529</v>
      </c>
      <c r="GN256">
        <v>4.3598202540073173E-3</v>
      </c>
      <c r="GO256">
        <v>2.9285056325319391E-4</v>
      </c>
      <c r="GP256">
        <v>-4.5385929978810709E-6</v>
      </c>
      <c r="GQ256">
        <v>2</v>
      </c>
      <c r="GR256">
        <v>2069</v>
      </c>
      <c r="GS256">
        <v>4</v>
      </c>
      <c r="GT256">
        <v>38</v>
      </c>
      <c r="GU256">
        <v>22.9</v>
      </c>
      <c r="GV256">
        <v>22.9</v>
      </c>
      <c r="GW256">
        <v>4.0747099999999996</v>
      </c>
      <c r="GX256">
        <v>2.5402800000000001</v>
      </c>
      <c r="GY256">
        <v>2.04834</v>
      </c>
      <c r="GZ256">
        <v>2.6220699999999999</v>
      </c>
      <c r="HA256">
        <v>2.1972700000000001</v>
      </c>
      <c r="HB256">
        <v>2.34741</v>
      </c>
      <c r="HC256">
        <v>43.209099999999999</v>
      </c>
      <c r="HD256">
        <v>16.215900000000001</v>
      </c>
      <c r="HE256">
        <v>18</v>
      </c>
      <c r="HF256">
        <v>654.30600000000004</v>
      </c>
      <c r="HG256">
        <v>732.72400000000005</v>
      </c>
      <c r="HH256">
        <v>31.000499999999999</v>
      </c>
      <c r="HI256">
        <v>36.579500000000003</v>
      </c>
      <c r="HJ256">
        <v>29.999600000000001</v>
      </c>
      <c r="HK256">
        <v>36.4116</v>
      </c>
      <c r="HL256">
        <v>36.385100000000001</v>
      </c>
      <c r="HM256">
        <v>81.474699999999999</v>
      </c>
      <c r="HN256">
        <v>15.0527</v>
      </c>
      <c r="HO256">
        <v>100</v>
      </c>
      <c r="HP256">
        <v>31</v>
      </c>
      <c r="HQ256">
        <v>1608.91</v>
      </c>
      <c r="HR256">
        <v>38.832900000000002</v>
      </c>
      <c r="HS256">
        <v>98.786199999999994</v>
      </c>
      <c r="HT256">
        <v>98.195400000000006</v>
      </c>
    </row>
    <row r="257" spans="1:228" x14ac:dyDescent="0.2">
      <c r="A257">
        <v>242</v>
      </c>
      <c r="B257">
        <v>1665770728</v>
      </c>
      <c r="C257">
        <v>961.90000009536743</v>
      </c>
      <c r="D257" t="s">
        <v>843</v>
      </c>
      <c r="E257" t="s">
        <v>844</v>
      </c>
      <c r="F257">
        <v>4</v>
      </c>
      <c r="G257">
        <v>1665770726</v>
      </c>
      <c r="H257">
        <f t="shared" si="102"/>
        <v>2.6155361084079432E-4</v>
      </c>
      <c r="I257">
        <f t="shared" si="103"/>
        <v>0.26155361084079431</v>
      </c>
      <c r="J257">
        <f t="shared" si="104"/>
        <v>4.0255162929433643</v>
      </c>
      <c r="K257">
        <f t="shared" si="105"/>
        <v>1587.3</v>
      </c>
      <c r="L257">
        <f t="shared" si="106"/>
        <v>1119.97553450646</v>
      </c>
      <c r="M257">
        <f t="shared" si="107"/>
        <v>113.44930973751215</v>
      </c>
      <c r="N257">
        <f t="shared" si="108"/>
        <v>160.7875206182143</v>
      </c>
      <c r="O257">
        <f t="shared" si="109"/>
        <v>1.5033208984939058E-2</v>
      </c>
      <c r="P257">
        <f t="shared" si="110"/>
        <v>2.7707135258548705</v>
      </c>
      <c r="Q257">
        <f t="shared" si="111"/>
        <v>1.4988041286911171E-2</v>
      </c>
      <c r="R257">
        <f t="shared" si="112"/>
        <v>9.3715725627881996E-3</v>
      </c>
      <c r="S257">
        <f t="shared" si="113"/>
        <v>226.11887966401386</v>
      </c>
      <c r="T257">
        <f t="shared" si="114"/>
        <v>36.287486981014688</v>
      </c>
      <c r="U257">
        <f t="shared" si="115"/>
        <v>34.955742857142859</v>
      </c>
      <c r="V257">
        <f t="shared" si="116"/>
        <v>5.634542981149596</v>
      </c>
      <c r="W257">
        <f t="shared" si="117"/>
        <v>70.085182584533428</v>
      </c>
      <c r="X257">
        <f t="shared" si="118"/>
        <v>3.9504737422405625</v>
      </c>
      <c r="Y257">
        <f t="shared" si="119"/>
        <v>5.6366746815215736</v>
      </c>
      <c r="Z257">
        <f t="shared" si="120"/>
        <v>1.6840692389090335</v>
      </c>
      <c r="AA257">
        <f t="shared" si="121"/>
        <v>-11.53451423807903</v>
      </c>
      <c r="AB257">
        <f t="shared" si="122"/>
        <v>1.0200158605086738</v>
      </c>
      <c r="AC257">
        <f t="shared" si="123"/>
        <v>8.5942082850241464E-2</v>
      </c>
      <c r="AD257">
        <f t="shared" si="124"/>
        <v>215.69032336929374</v>
      </c>
      <c r="AE257">
        <f t="shared" si="125"/>
        <v>14.514468342747204</v>
      </c>
      <c r="AF257">
        <f t="shared" si="126"/>
        <v>0.26022523108004825</v>
      </c>
      <c r="AG257">
        <f t="shared" si="127"/>
        <v>4.0255162929433643</v>
      </c>
      <c r="AH257">
        <v>1665.1139854578421</v>
      </c>
      <c r="AI257">
        <v>1654.2966666666671</v>
      </c>
      <c r="AJ257">
        <v>1.7203362038633629</v>
      </c>
      <c r="AK257">
        <v>66.492370730990942</v>
      </c>
      <c r="AL257">
        <f t="shared" si="128"/>
        <v>0.26155361084079431</v>
      </c>
      <c r="AM257">
        <v>38.770012995029099</v>
      </c>
      <c r="AN257">
        <v>39.001489010989033</v>
      </c>
      <c r="AO257">
        <v>1.001588318770529E-4</v>
      </c>
      <c r="AP257">
        <v>87.124668143058287</v>
      </c>
      <c r="AQ257">
        <v>35</v>
      </c>
      <c r="AR257">
        <v>5</v>
      </c>
      <c r="AS257">
        <f t="shared" si="129"/>
        <v>1</v>
      </c>
      <c r="AT257">
        <f t="shared" si="130"/>
        <v>0</v>
      </c>
      <c r="AU257">
        <f t="shared" si="131"/>
        <v>47119.757063759491</v>
      </c>
      <c r="AV257">
        <f t="shared" si="132"/>
        <v>1200.014285714286</v>
      </c>
      <c r="AW257">
        <f t="shared" si="133"/>
        <v>1025.9376993077794</v>
      </c>
      <c r="AX257">
        <f t="shared" si="134"/>
        <v>0.85493790492428112</v>
      </c>
      <c r="AY257">
        <f t="shared" si="135"/>
        <v>0.18843015650386266</v>
      </c>
      <c r="AZ257">
        <v>6</v>
      </c>
      <c r="BA257">
        <v>0.5</v>
      </c>
      <c r="BB257" t="s">
        <v>355</v>
      </c>
      <c r="BC257">
        <v>2</v>
      </c>
      <c r="BD257" t="b">
        <v>1</v>
      </c>
      <c r="BE257">
        <v>1665770726</v>
      </c>
      <c r="BF257">
        <v>1587.3</v>
      </c>
      <c r="BG257">
        <v>1601.078571428571</v>
      </c>
      <c r="BH257">
        <v>38.999214285714288</v>
      </c>
      <c r="BI257">
        <v>38.768385714285721</v>
      </c>
      <c r="BJ257">
        <v>1588.251428571429</v>
      </c>
      <c r="BK257">
        <v>38.78107142857143</v>
      </c>
      <c r="BL257">
        <v>650.03214285714296</v>
      </c>
      <c r="BM257">
        <v>101.1964285714286</v>
      </c>
      <c r="BN257">
        <v>9.9810714285714294E-2</v>
      </c>
      <c r="BO257">
        <v>34.96257142857143</v>
      </c>
      <c r="BP257">
        <v>34.955742857142859</v>
      </c>
      <c r="BQ257">
        <v>999.89999999999986</v>
      </c>
      <c r="BR257">
        <v>0</v>
      </c>
      <c r="BS257">
        <v>0</v>
      </c>
      <c r="BT257">
        <v>9013.0357142857138</v>
      </c>
      <c r="BU257">
        <v>0</v>
      </c>
      <c r="BV257">
        <v>1834.248571428571</v>
      </c>
      <c r="BW257">
        <v>-13.780057142857141</v>
      </c>
      <c r="BX257">
        <v>1651.714285714286</v>
      </c>
      <c r="BY257">
        <v>1665.6542857142861</v>
      </c>
      <c r="BZ257">
        <v>0.23083857142857139</v>
      </c>
      <c r="CA257">
        <v>1601.078571428571</v>
      </c>
      <c r="CB257">
        <v>38.768385714285721</v>
      </c>
      <c r="CC257">
        <v>3.9465814285714291</v>
      </c>
      <c r="CD257">
        <v>3.9232228571428571</v>
      </c>
      <c r="CE257">
        <v>28.67424285714285</v>
      </c>
      <c r="CF257">
        <v>28.571957142857141</v>
      </c>
      <c r="CG257">
        <v>1200.014285714286</v>
      </c>
      <c r="CH257">
        <v>0.49998614285714288</v>
      </c>
      <c r="CI257">
        <v>0.50001385714285707</v>
      </c>
      <c r="CJ257">
        <v>0</v>
      </c>
      <c r="CK257">
        <v>1108.454285714286</v>
      </c>
      <c r="CL257">
        <v>4.9990899999999998</v>
      </c>
      <c r="CM257">
        <v>13751.028571428569</v>
      </c>
      <c r="CN257">
        <v>9557.9185714285704</v>
      </c>
      <c r="CO257">
        <v>46.5</v>
      </c>
      <c r="CP257">
        <v>49.311999999999998</v>
      </c>
      <c r="CQ257">
        <v>47.436999999999998</v>
      </c>
      <c r="CR257">
        <v>47.875</v>
      </c>
      <c r="CS257">
        <v>47.875</v>
      </c>
      <c r="CT257">
        <v>597.49142857142851</v>
      </c>
      <c r="CU257">
        <v>597.52285714285711</v>
      </c>
      <c r="CV257">
        <v>0</v>
      </c>
      <c r="CW257">
        <v>1665770733.8</v>
      </c>
      <c r="CX257">
        <v>0</v>
      </c>
      <c r="CY257">
        <v>1665769350.0999999</v>
      </c>
      <c r="CZ257" t="s">
        <v>356</v>
      </c>
      <c r="DA257">
        <v>1665769350.0999999</v>
      </c>
      <c r="DB257">
        <v>1665769349.0999999</v>
      </c>
      <c r="DC257">
        <v>11</v>
      </c>
      <c r="DD257">
        <v>-2.3E-2</v>
      </c>
      <c r="DE257">
        <v>-8.9999999999999993E-3</v>
      </c>
      <c r="DF257">
        <v>-1.113</v>
      </c>
      <c r="DG257">
        <v>0.21099999999999999</v>
      </c>
      <c r="DH257">
        <v>415</v>
      </c>
      <c r="DI257">
        <v>39</v>
      </c>
      <c r="DJ257">
        <v>0.32</v>
      </c>
      <c r="DK257">
        <v>0.12</v>
      </c>
      <c r="DL257">
        <v>-13.77918292682927</v>
      </c>
      <c r="DM257">
        <v>1.561463414634902E-2</v>
      </c>
      <c r="DN257">
        <v>5.5420912238837133E-2</v>
      </c>
      <c r="DO257">
        <v>1</v>
      </c>
      <c r="DP257">
        <v>0.218634756097561</v>
      </c>
      <c r="DQ257">
        <v>4.3907832752613132E-2</v>
      </c>
      <c r="DR257">
        <v>9.8656217876819507E-3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2</v>
      </c>
      <c r="DY257">
        <v>2</v>
      </c>
      <c r="DZ257" t="s">
        <v>420</v>
      </c>
      <c r="EA257">
        <v>3.2933300000000001</v>
      </c>
      <c r="EB257">
        <v>2.62521</v>
      </c>
      <c r="EC257">
        <v>0.246998</v>
      </c>
      <c r="ED257">
        <v>0.246643</v>
      </c>
      <c r="EE257">
        <v>0.15176000000000001</v>
      </c>
      <c r="EF257">
        <v>0.14962</v>
      </c>
      <c r="EG257">
        <v>22685.599999999999</v>
      </c>
      <c r="EH257">
        <v>23141.8</v>
      </c>
      <c r="EI257">
        <v>28060.799999999999</v>
      </c>
      <c r="EJ257">
        <v>29606.3</v>
      </c>
      <c r="EK257">
        <v>32703.5</v>
      </c>
      <c r="EL257">
        <v>34995.199999999997</v>
      </c>
      <c r="EM257">
        <v>39546</v>
      </c>
      <c r="EN257">
        <v>42365.7</v>
      </c>
      <c r="EO257">
        <v>2.12</v>
      </c>
      <c r="EP257">
        <v>2.1277699999999999</v>
      </c>
      <c r="EQ257">
        <v>8.4459800000000002E-2</v>
      </c>
      <c r="ER257">
        <v>0</v>
      </c>
      <c r="ES257">
        <v>33.595599999999997</v>
      </c>
      <c r="ET257">
        <v>999.9</v>
      </c>
      <c r="EU257">
        <v>64.8</v>
      </c>
      <c r="EV257">
        <v>38.700000000000003</v>
      </c>
      <c r="EW257">
        <v>44.277900000000002</v>
      </c>
      <c r="EX257">
        <v>57.537500000000001</v>
      </c>
      <c r="EY257">
        <v>-2.7964699999999998</v>
      </c>
      <c r="EZ257">
        <v>2</v>
      </c>
      <c r="FA257">
        <v>0.743371</v>
      </c>
      <c r="FB257">
        <v>1.87554</v>
      </c>
      <c r="FC257">
        <v>20.256799999999998</v>
      </c>
      <c r="FD257">
        <v>5.21624</v>
      </c>
      <c r="FE257">
        <v>12.0099</v>
      </c>
      <c r="FF257">
        <v>4.9848999999999997</v>
      </c>
      <c r="FG257">
        <v>3.2844799999999998</v>
      </c>
      <c r="FH257">
        <v>8058</v>
      </c>
      <c r="FI257">
        <v>9999</v>
      </c>
      <c r="FJ257">
        <v>9999</v>
      </c>
      <c r="FK257">
        <v>562.4</v>
      </c>
      <c r="FL257">
        <v>1.8658399999999999</v>
      </c>
      <c r="FM257">
        <v>1.86225</v>
      </c>
      <c r="FN257">
        <v>1.8643099999999999</v>
      </c>
      <c r="FO257">
        <v>1.86039</v>
      </c>
      <c r="FP257">
        <v>1.86111</v>
      </c>
      <c r="FQ257">
        <v>1.86019</v>
      </c>
      <c r="FR257">
        <v>1.86188</v>
      </c>
      <c r="FS257">
        <v>1.8585100000000001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-0.95</v>
      </c>
      <c r="GH257">
        <v>0.21809999999999999</v>
      </c>
      <c r="GI257">
        <v>-1.0539319262819791</v>
      </c>
      <c r="GJ257">
        <v>-4.1205714796583209E-4</v>
      </c>
      <c r="GK257">
        <v>7.7744911336874259E-7</v>
      </c>
      <c r="GL257">
        <v>-3.0144991668536769E-10</v>
      </c>
      <c r="GM257">
        <v>-0.1266511706023529</v>
      </c>
      <c r="GN257">
        <v>4.3598202540073173E-3</v>
      </c>
      <c r="GO257">
        <v>2.9285056325319391E-4</v>
      </c>
      <c r="GP257">
        <v>-4.5385929978810709E-6</v>
      </c>
      <c r="GQ257">
        <v>2</v>
      </c>
      <c r="GR257">
        <v>2069</v>
      </c>
      <c r="GS257">
        <v>4</v>
      </c>
      <c r="GT257">
        <v>38</v>
      </c>
      <c r="GU257">
        <v>23</v>
      </c>
      <c r="GV257">
        <v>23</v>
      </c>
      <c r="GW257">
        <v>4.0869099999999996</v>
      </c>
      <c r="GX257">
        <v>2.5390600000000001</v>
      </c>
      <c r="GY257">
        <v>2.04834</v>
      </c>
      <c r="GZ257">
        <v>2.6220699999999999</v>
      </c>
      <c r="HA257">
        <v>2.1972700000000001</v>
      </c>
      <c r="HB257">
        <v>2.3852500000000001</v>
      </c>
      <c r="HC257">
        <v>43.182000000000002</v>
      </c>
      <c r="HD257">
        <v>16.2072</v>
      </c>
      <c r="HE257">
        <v>18</v>
      </c>
      <c r="HF257">
        <v>654.16099999999994</v>
      </c>
      <c r="HG257">
        <v>732.83900000000006</v>
      </c>
      <c r="HH257">
        <v>31.000800000000002</v>
      </c>
      <c r="HI257">
        <v>36.575299999999999</v>
      </c>
      <c r="HJ257">
        <v>29.999600000000001</v>
      </c>
      <c r="HK257">
        <v>36.408999999999999</v>
      </c>
      <c r="HL257">
        <v>36.382599999999996</v>
      </c>
      <c r="HM257">
        <v>81.735500000000002</v>
      </c>
      <c r="HN257">
        <v>15.0527</v>
      </c>
      <c r="HO257">
        <v>100</v>
      </c>
      <c r="HP257">
        <v>31</v>
      </c>
      <c r="HQ257">
        <v>1615.59</v>
      </c>
      <c r="HR257">
        <v>38.832900000000002</v>
      </c>
      <c r="HS257">
        <v>98.786299999999997</v>
      </c>
      <c r="HT257">
        <v>98.1965</v>
      </c>
    </row>
    <row r="258" spans="1:228" x14ac:dyDescent="0.2">
      <c r="A258">
        <v>243</v>
      </c>
      <c r="B258">
        <v>1665770732</v>
      </c>
      <c r="C258">
        <v>965.90000009536743</v>
      </c>
      <c r="D258" t="s">
        <v>845</v>
      </c>
      <c r="E258" t="s">
        <v>846</v>
      </c>
      <c r="F258">
        <v>4</v>
      </c>
      <c r="G258">
        <v>1665770729.6875</v>
      </c>
      <c r="H258">
        <f t="shared" si="102"/>
        <v>2.7505348459078773E-4</v>
      </c>
      <c r="I258">
        <f t="shared" si="103"/>
        <v>0.27505348459078771</v>
      </c>
      <c r="J258">
        <f t="shared" si="104"/>
        <v>3.9640899848574831</v>
      </c>
      <c r="K258">
        <f t="shared" si="105"/>
        <v>1593.4337499999999</v>
      </c>
      <c r="L258">
        <f t="shared" si="106"/>
        <v>1152.1850893271762</v>
      </c>
      <c r="M258">
        <f t="shared" si="107"/>
        <v>116.71126557534323</v>
      </c>
      <c r="N258">
        <f t="shared" si="108"/>
        <v>161.40780790833188</v>
      </c>
      <c r="O258">
        <f t="shared" si="109"/>
        <v>1.5786012858497719E-2</v>
      </c>
      <c r="P258">
        <f t="shared" si="110"/>
        <v>2.7653885697383851</v>
      </c>
      <c r="Q258">
        <f t="shared" si="111"/>
        <v>1.5736120785949801E-2</v>
      </c>
      <c r="R258">
        <f t="shared" si="112"/>
        <v>9.8395448788325662E-3</v>
      </c>
      <c r="S258">
        <f t="shared" si="113"/>
        <v>226.11982198659081</v>
      </c>
      <c r="T258">
        <f t="shared" si="114"/>
        <v>36.287852412884973</v>
      </c>
      <c r="U258">
        <f t="shared" si="115"/>
        <v>34.966700000000003</v>
      </c>
      <c r="V258">
        <f t="shared" si="116"/>
        <v>5.6379638529010325</v>
      </c>
      <c r="W258">
        <f t="shared" si="117"/>
        <v>70.091708086203425</v>
      </c>
      <c r="X258">
        <f t="shared" si="118"/>
        <v>3.9512116591783779</v>
      </c>
      <c r="Y258">
        <f t="shared" si="119"/>
        <v>5.6372026978125804</v>
      </c>
      <c r="Z258">
        <f t="shared" si="120"/>
        <v>1.6867521937226546</v>
      </c>
      <c r="AA258">
        <f t="shared" si="121"/>
        <v>-12.129858670453739</v>
      </c>
      <c r="AB258">
        <f t="shared" si="122"/>
        <v>-0.36340109464454673</v>
      </c>
      <c r="AC258">
        <f t="shared" si="123"/>
        <v>-3.0679437854457089E-2</v>
      </c>
      <c r="AD258">
        <f t="shared" si="124"/>
        <v>213.59588278363807</v>
      </c>
      <c r="AE258">
        <f t="shared" si="125"/>
        <v>14.553651779988797</v>
      </c>
      <c r="AF258">
        <f t="shared" si="126"/>
        <v>0.2733277704392798</v>
      </c>
      <c r="AG258">
        <f t="shared" si="127"/>
        <v>3.9640899848574831</v>
      </c>
      <c r="AH258">
        <v>1672.127714866213</v>
      </c>
      <c r="AI258">
        <v>1661.2709090909079</v>
      </c>
      <c r="AJ258">
        <v>1.74458554033487</v>
      </c>
      <c r="AK258">
        <v>66.492370730990942</v>
      </c>
      <c r="AL258">
        <f t="shared" si="128"/>
        <v>0.27505348459078771</v>
      </c>
      <c r="AM258">
        <v>38.766309396123653</v>
      </c>
      <c r="AN258">
        <v>39.009237362637393</v>
      </c>
      <c r="AO258">
        <v>2.0108257801642381E-4</v>
      </c>
      <c r="AP258">
        <v>87.124668143058287</v>
      </c>
      <c r="AQ258">
        <v>35</v>
      </c>
      <c r="AR258">
        <v>5</v>
      </c>
      <c r="AS258">
        <f t="shared" si="129"/>
        <v>1</v>
      </c>
      <c r="AT258">
        <f t="shared" si="130"/>
        <v>0</v>
      </c>
      <c r="AU258">
        <f t="shared" si="131"/>
        <v>46973.902980424609</v>
      </c>
      <c r="AV258">
        <f t="shared" si="132"/>
        <v>1200.01125</v>
      </c>
      <c r="AW258">
        <f t="shared" si="133"/>
        <v>1025.9358885940885</v>
      </c>
      <c r="AX258">
        <f t="shared" si="134"/>
        <v>0.8549385587794186</v>
      </c>
      <c r="AY258">
        <f t="shared" si="135"/>
        <v>0.18843141844427774</v>
      </c>
      <c r="AZ258">
        <v>6</v>
      </c>
      <c r="BA258">
        <v>0.5</v>
      </c>
      <c r="BB258" t="s">
        <v>355</v>
      </c>
      <c r="BC258">
        <v>2</v>
      </c>
      <c r="BD258" t="b">
        <v>1</v>
      </c>
      <c r="BE258">
        <v>1665770729.6875</v>
      </c>
      <c r="BF258">
        <v>1593.4337499999999</v>
      </c>
      <c r="BG258">
        <v>1607.27</v>
      </c>
      <c r="BH258">
        <v>39.006749999999997</v>
      </c>
      <c r="BI258">
        <v>38.764287499999988</v>
      </c>
      <c r="BJ258">
        <v>1594.3912499999999</v>
      </c>
      <c r="BK258">
        <v>38.788537499999997</v>
      </c>
      <c r="BL258">
        <v>649.99612500000001</v>
      </c>
      <c r="BM258">
        <v>101.1955</v>
      </c>
      <c r="BN258">
        <v>0.1000875375</v>
      </c>
      <c r="BO258">
        <v>34.964262499999997</v>
      </c>
      <c r="BP258">
        <v>34.966700000000003</v>
      </c>
      <c r="BQ258">
        <v>999.9</v>
      </c>
      <c r="BR258">
        <v>0</v>
      </c>
      <c r="BS258">
        <v>0</v>
      </c>
      <c r="BT258">
        <v>8984.8425000000007</v>
      </c>
      <c r="BU258">
        <v>0</v>
      </c>
      <c r="BV258">
        <v>1836.9012499999999</v>
      </c>
      <c r="BW258">
        <v>-13.836575</v>
      </c>
      <c r="BX258">
        <v>1658.1112499999999</v>
      </c>
      <c r="BY258">
        <v>1672.0875000000001</v>
      </c>
      <c r="BZ258">
        <v>0.24244350000000001</v>
      </c>
      <c r="CA258">
        <v>1607.27</v>
      </c>
      <c r="CB258">
        <v>38.764287499999988</v>
      </c>
      <c r="CC258">
        <v>3.9473087499999999</v>
      </c>
      <c r="CD258">
        <v>3.9227725000000002</v>
      </c>
      <c r="CE258">
        <v>28.677424999999999</v>
      </c>
      <c r="CF258">
        <v>28.569974999999999</v>
      </c>
      <c r="CG258">
        <v>1200.01125</v>
      </c>
      <c r="CH258">
        <v>0.499966625</v>
      </c>
      <c r="CI258">
        <v>0.50003337500000011</v>
      </c>
      <c r="CJ258">
        <v>0</v>
      </c>
      <c r="CK258">
        <v>1108.4575</v>
      </c>
      <c r="CL258">
        <v>4.9990899999999998</v>
      </c>
      <c r="CM258">
        <v>13749.4625</v>
      </c>
      <c r="CN258">
        <v>9557.8237499999996</v>
      </c>
      <c r="CO258">
        <v>46.5</v>
      </c>
      <c r="CP258">
        <v>49.311999999999998</v>
      </c>
      <c r="CQ258">
        <v>47.436999999999998</v>
      </c>
      <c r="CR258">
        <v>47.875</v>
      </c>
      <c r="CS258">
        <v>47.859250000000003</v>
      </c>
      <c r="CT258">
        <v>597.46374999999989</v>
      </c>
      <c r="CU258">
        <v>597.54750000000001</v>
      </c>
      <c r="CV258">
        <v>0</v>
      </c>
      <c r="CW258">
        <v>1665770737.4000001</v>
      </c>
      <c r="CX258">
        <v>0</v>
      </c>
      <c r="CY258">
        <v>1665769350.0999999</v>
      </c>
      <c r="CZ258" t="s">
        <v>356</v>
      </c>
      <c r="DA258">
        <v>1665769350.0999999</v>
      </c>
      <c r="DB258">
        <v>1665769349.0999999</v>
      </c>
      <c r="DC258">
        <v>11</v>
      </c>
      <c r="DD258">
        <v>-2.3E-2</v>
      </c>
      <c r="DE258">
        <v>-8.9999999999999993E-3</v>
      </c>
      <c r="DF258">
        <v>-1.113</v>
      </c>
      <c r="DG258">
        <v>0.21099999999999999</v>
      </c>
      <c r="DH258">
        <v>415</v>
      </c>
      <c r="DI258">
        <v>39</v>
      </c>
      <c r="DJ258">
        <v>0.32</v>
      </c>
      <c r="DK258">
        <v>0.12</v>
      </c>
      <c r="DL258">
        <v>-13.78538780487805</v>
      </c>
      <c r="DM258">
        <v>-0.27328013937285828</v>
      </c>
      <c r="DN258">
        <v>6.3016522011302312E-2</v>
      </c>
      <c r="DO258">
        <v>0</v>
      </c>
      <c r="DP258">
        <v>0.22229214634146341</v>
      </c>
      <c r="DQ258">
        <v>0.1361481114982579</v>
      </c>
      <c r="DR258">
        <v>1.369793471981599E-2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363</v>
      </c>
      <c r="EA258">
        <v>3.2934800000000002</v>
      </c>
      <c r="EB258">
        <v>2.6251500000000001</v>
      </c>
      <c r="EC258">
        <v>0.24762000000000001</v>
      </c>
      <c r="ED258">
        <v>0.24724099999999999</v>
      </c>
      <c r="EE258">
        <v>0.15177299999999999</v>
      </c>
      <c r="EF258">
        <v>0.149613</v>
      </c>
      <c r="EG258">
        <v>22666.9</v>
      </c>
      <c r="EH258">
        <v>23123.4</v>
      </c>
      <c r="EI258">
        <v>28061</v>
      </c>
      <c r="EJ258">
        <v>29606.400000000001</v>
      </c>
      <c r="EK258">
        <v>32703.200000000001</v>
      </c>
      <c r="EL258">
        <v>34995.9</v>
      </c>
      <c r="EM258">
        <v>39546.199999999997</v>
      </c>
      <c r="EN258">
        <v>42366</v>
      </c>
      <c r="EO258">
        <v>2.1202800000000002</v>
      </c>
      <c r="EP258">
        <v>2.1276999999999999</v>
      </c>
      <c r="EQ258">
        <v>8.4921700000000003E-2</v>
      </c>
      <c r="ER258">
        <v>0</v>
      </c>
      <c r="ES258">
        <v>33.602699999999999</v>
      </c>
      <c r="ET258">
        <v>999.9</v>
      </c>
      <c r="EU258">
        <v>64.8</v>
      </c>
      <c r="EV258">
        <v>38.6</v>
      </c>
      <c r="EW258">
        <v>44.035200000000003</v>
      </c>
      <c r="EX258">
        <v>57.627499999999998</v>
      </c>
      <c r="EY258">
        <v>-2.8004799999999999</v>
      </c>
      <c r="EZ258">
        <v>2</v>
      </c>
      <c r="FA258">
        <v>0.74311499999999997</v>
      </c>
      <c r="FB258">
        <v>1.87876</v>
      </c>
      <c r="FC258">
        <v>20.256900000000002</v>
      </c>
      <c r="FD258">
        <v>5.2166899999999998</v>
      </c>
      <c r="FE258">
        <v>12.0098</v>
      </c>
      <c r="FF258">
        <v>4.9852499999999997</v>
      </c>
      <c r="FG258">
        <v>3.2846500000000001</v>
      </c>
      <c r="FH258">
        <v>8058</v>
      </c>
      <c r="FI258">
        <v>9999</v>
      </c>
      <c r="FJ258">
        <v>9999</v>
      </c>
      <c r="FK258">
        <v>562.4</v>
      </c>
      <c r="FL258">
        <v>1.86585</v>
      </c>
      <c r="FM258">
        <v>1.86222</v>
      </c>
      <c r="FN258">
        <v>1.86432</v>
      </c>
      <c r="FO258">
        <v>1.86036</v>
      </c>
      <c r="FP258">
        <v>1.86111</v>
      </c>
      <c r="FQ258">
        <v>1.86019</v>
      </c>
      <c r="FR258">
        <v>1.86188</v>
      </c>
      <c r="FS258">
        <v>1.8585100000000001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-0.96</v>
      </c>
      <c r="GH258">
        <v>0.21820000000000001</v>
      </c>
      <c r="GI258">
        <v>-1.0539319262819791</v>
      </c>
      <c r="GJ258">
        <v>-4.1205714796583209E-4</v>
      </c>
      <c r="GK258">
        <v>7.7744911336874259E-7</v>
      </c>
      <c r="GL258">
        <v>-3.0144991668536769E-10</v>
      </c>
      <c r="GM258">
        <v>-0.1266511706023529</v>
      </c>
      <c r="GN258">
        <v>4.3598202540073173E-3</v>
      </c>
      <c r="GO258">
        <v>2.9285056325319391E-4</v>
      </c>
      <c r="GP258">
        <v>-4.5385929978810709E-6</v>
      </c>
      <c r="GQ258">
        <v>2</v>
      </c>
      <c r="GR258">
        <v>2069</v>
      </c>
      <c r="GS258">
        <v>4</v>
      </c>
      <c r="GT258">
        <v>38</v>
      </c>
      <c r="GU258">
        <v>23</v>
      </c>
      <c r="GV258">
        <v>23</v>
      </c>
      <c r="GW258">
        <v>4.1003400000000001</v>
      </c>
      <c r="GX258">
        <v>2.5329600000000001</v>
      </c>
      <c r="GY258">
        <v>2.04834</v>
      </c>
      <c r="GZ258">
        <v>2.6208499999999999</v>
      </c>
      <c r="HA258">
        <v>2.1972700000000001</v>
      </c>
      <c r="HB258">
        <v>2.3535200000000001</v>
      </c>
      <c r="HC258">
        <v>43.182000000000002</v>
      </c>
      <c r="HD258">
        <v>16.2072</v>
      </c>
      <c r="HE258">
        <v>18</v>
      </c>
      <c r="HF258">
        <v>654.34799999999996</v>
      </c>
      <c r="HG258">
        <v>732.74800000000005</v>
      </c>
      <c r="HH258">
        <v>31.000900000000001</v>
      </c>
      <c r="HI258">
        <v>36.570999999999998</v>
      </c>
      <c r="HJ258">
        <v>29.999700000000001</v>
      </c>
      <c r="HK258">
        <v>36.4056</v>
      </c>
      <c r="HL258">
        <v>36.381</v>
      </c>
      <c r="HM258">
        <v>82.005600000000001</v>
      </c>
      <c r="HN258">
        <v>15.0527</v>
      </c>
      <c r="HO258">
        <v>100</v>
      </c>
      <c r="HP258">
        <v>31</v>
      </c>
      <c r="HQ258">
        <v>1622.31</v>
      </c>
      <c r="HR258">
        <v>38.832900000000002</v>
      </c>
      <c r="HS258">
        <v>98.786799999999999</v>
      </c>
      <c r="HT258">
        <v>98.197100000000006</v>
      </c>
    </row>
    <row r="259" spans="1:228" x14ac:dyDescent="0.2">
      <c r="A259">
        <v>244</v>
      </c>
      <c r="B259">
        <v>1665770736</v>
      </c>
      <c r="C259">
        <v>969.90000009536743</v>
      </c>
      <c r="D259" t="s">
        <v>847</v>
      </c>
      <c r="E259" t="s">
        <v>848</v>
      </c>
      <c r="F259">
        <v>4</v>
      </c>
      <c r="G259">
        <v>1665770734</v>
      </c>
      <c r="H259">
        <f t="shared" si="102"/>
        <v>2.7647624126491722E-4</v>
      </c>
      <c r="I259">
        <f t="shared" si="103"/>
        <v>0.27647624126491721</v>
      </c>
      <c r="J259">
        <f t="shared" si="104"/>
        <v>3.7366859059835447</v>
      </c>
      <c r="K259">
        <f t="shared" si="105"/>
        <v>1600.725714285714</v>
      </c>
      <c r="L259">
        <f t="shared" si="106"/>
        <v>1183.0382829569176</v>
      </c>
      <c r="M259">
        <f t="shared" si="107"/>
        <v>119.83906790873554</v>
      </c>
      <c r="N259">
        <f t="shared" si="108"/>
        <v>162.14984784607407</v>
      </c>
      <c r="O259">
        <f t="shared" si="109"/>
        <v>1.5830925931670396E-2</v>
      </c>
      <c r="P259">
        <f t="shared" si="110"/>
        <v>2.7635864696464516</v>
      </c>
      <c r="Q259">
        <f t="shared" si="111"/>
        <v>1.5780717437651519E-2</v>
      </c>
      <c r="R259">
        <f t="shared" si="112"/>
        <v>9.8674460855449585E-3</v>
      </c>
      <c r="S259">
        <f t="shared" si="113"/>
        <v>226.11603652287923</v>
      </c>
      <c r="T259">
        <f t="shared" si="114"/>
        <v>36.292954997197349</v>
      </c>
      <c r="U259">
        <f t="shared" si="115"/>
        <v>34.979385714285712</v>
      </c>
      <c r="V259">
        <f t="shared" si="116"/>
        <v>5.6419266474357999</v>
      </c>
      <c r="W259">
        <f t="shared" si="117"/>
        <v>70.073852759609494</v>
      </c>
      <c r="X259">
        <f t="shared" si="118"/>
        <v>3.9512387029253464</v>
      </c>
      <c r="Y259">
        <f t="shared" si="119"/>
        <v>5.6386776912070076</v>
      </c>
      <c r="Z259">
        <f t="shared" si="120"/>
        <v>1.6906879445104535</v>
      </c>
      <c r="AA259">
        <f t="shared" si="121"/>
        <v>-12.19260223978285</v>
      </c>
      <c r="AB259">
        <f t="shared" si="122"/>
        <v>-1.5495009270149329</v>
      </c>
      <c r="AC259">
        <f t="shared" si="123"/>
        <v>-0.13091003454128664</v>
      </c>
      <c r="AD259">
        <f t="shared" si="124"/>
        <v>212.24302332154016</v>
      </c>
      <c r="AE259">
        <f t="shared" si="125"/>
        <v>14.449003381986074</v>
      </c>
      <c r="AF259">
        <f t="shared" si="126"/>
        <v>0.27822027512412617</v>
      </c>
      <c r="AG259">
        <f t="shared" si="127"/>
        <v>3.7366859059835447</v>
      </c>
      <c r="AH259">
        <v>1679.0535509813531</v>
      </c>
      <c r="AI259">
        <v>1668.3422424242419</v>
      </c>
      <c r="AJ259">
        <v>1.762641971079149</v>
      </c>
      <c r="AK259">
        <v>66.492370730990942</v>
      </c>
      <c r="AL259">
        <f t="shared" si="128"/>
        <v>0.27647624126491721</v>
      </c>
      <c r="AM259">
        <v>38.761797390191077</v>
      </c>
      <c r="AN259">
        <v>39.007600000000018</v>
      </c>
      <c r="AO259">
        <v>-1.038790124752371E-4</v>
      </c>
      <c r="AP259">
        <v>87.124668143058287</v>
      </c>
      <c r="AQ259">
        <v>36</v>
      </c>
      <c r="AR259">
        <v>6</v>
      </c>
      <c r="AS259">
        <f t="shared" si="129"/>
        <v>1</v>
      </c>
      <c r="AT259">
        <f t="shared" si="130"/>
        <v>0</v>
      </c>
      <c r="AU259">
        <f t="shared" si="131"/>
        <v>46923.960188622914</v>
      </c>
      <c r="AV259">
        <f t="shared" si="132"/>
        <v>1199.987142857143</v>
      </c>
      <c r="AW259">
        <f t="shared" si="133"/>
        <v>1025.9156707372433</v>
      </c>
      <c r="AX259">
        <f t="shared" si="134"/>
        <v>0.85493888567385867</v>
      </c>
      <c r="AY259">
        <f t="shared" si="135"/>
        <v>0.18843204935054714</v>
      </c>
      <c r="AZ259">
        <v>6</v>
      </c>
      <c r="BA259">
        <v>0.5</v>
      </c>
      <c r="BB259" t="s">
        <v>355</v>
      </c>
      <c r="BC259">
        <v>2</v>
      </c>
      <c r="BD259" t="b">
        <v>1</v>
      </c>
      <c r="BE259">
        <v>1665770734</v>
      </c>
      <c r="BF259">
        <v>1600.725714285714</v>
      </c>
      <c r="BG259">
        <v>1614.474285714286</v>
      </c>
      <c r="BH259">
        <v>39.0062</v>
      </c>
      <c r="BI259">
        <v>38.759399999999992</v>
      </c>
      <c r="BJ259">
        <v>1601.6857142857141</v>
      </c>
      <c r="BK259">
        <v>38.78801428571429</v>
      </c>
      <c r="BL259">
        <v>650.00314285714285</v>
      </c>
      <c r="BM259">
        <v>101.1977142857143</v>
      </c>
      <c r="BN259">
        <v>9.9994871428571441E-2</v>
      </c>
      <c r="BO259">
        <v>34.968985714285722</v>
      </c>
      <c r="BP259">
        <v>34.979385714285712</v>
      </c>
      <c r="BQ259">
        <v>999.89999999999986</v>
      </c>
      <c r="BR259">
        <v>0</v>
      </c>
      <c r="BS259">
        <v>0</v>
      </c>
      <c r="BT259">
        <v>8975.0885714285723</v>
      </c>
      <c r="BU259">
        <v>0</v>
      </c>
      <c r="BV259">
        <v>1839.977142857143</v>
      </c>
      <c r="BW259">
        <v>-13.748528571428571</v>
      </c>
      <c r="BX259">
        <v>1665.6985714285711</v>
      </c>
      <c r="BY259">
        <v>1679.575714285714</v>
      </c>
      <c r="BZ259">
        <v>0.2468147142857143</v>
      </c>
      <c r="CA259">
        <v>1614.474285714286</v>
      </c>
      <c r="CB259">
        <v>38.759399999999992</v>
      </c>
      <c r="CC259">
        <v>3.947342857142857</v>
      </c>
      <c r="CD259">
        <v>3.9223657142857151</v>
      </c>
      <c r="CE259">
        <v>28.67754285714285</v>
      </c>
      <c r="CF259">
        <v>28.568171428571421</v>
      </c>
      <c r="CG259">
        <v>1199.987142857143</v>
      </c>
      <c r="CH259">
        <v>0.4999548571428572</v>
      </c>
      <c r="CI259">
        <v>0.50004514285714285</v>
      </c>
      <c r="CJ259">
        <v>0</v>
      </c>
      <c r="CK259">
        <v>1108.3614285714291</v>
      </c>
      <c r="CL259">
        <v>4.9990899999999998</v>
      </c>
      <c r="CM259">
        <v>13754.028571428569</v>
      </c>
      <c r="CN259">
        <v>9557.5971428571411</v>
      </c>
      <c r="CO259">
        <v>46.5</v>
      </c>
      <c r="CP259">
        <v>49.311999999999998</v>
      </c>
      <c r="CQ259">
        <v>47.436999999999998</v>
      </c>
      <c r="CR259">
        <v>47.875</v>
      </c>
      <c r="CS259">
        <v>47.875</v>
      </c>
      <c r="CT259">
        <v>597.43857142857155</v>
      </c>
      <c r="CU259">
        <v>597.54857142857145</v>
      </c>
      <c r="CV259">
        <v>0</v>
      </c>
      <c r="CW259">
        <v>1665770741.5999999</v>
      </c>
      <c r="CX259">
        <v>0</v>
      </c>
      <c r="CY259">
        <v>1665769350.0999999</v>
      </c>
      <c r="CZ259" t="s">
        <v>356</v>
      </c>
      <c r="DA259">
        <v>1665769350.0999999</v>
      </c>
      <c r="DB259">
        <v>1665769349.0999999</v>
      </c>
      <c r="DC259">
        <v>11</v>
      </c>
      <c r="DD259">
        <v>-2.3E-2</v>
      </c>
      <c r="DE259">
        <v>-8.9999999999999993E-3</v>
      </c>
      <c r="DF259">
        <v>-1.113</v>
      </c>
      <c r="DG259">
        <v>0.21099999999999999</v>
      </c>
      <c r="DH259">
        <v>415</v>
      </c>
      <c r="DI259">
        <v>39</v>
      </c>
      <c r="DJ259">
        <v>0.32</v>
      </c>
      <c r="DK259">
        <v>0.12</v>
      </c>
      <c r="DL259">
        <v>-13.782307317073171</v>
      </c>
      <c r="DM259">
        <v>-9.9198606271765813E-2</v>
      </c>
      <c r="DN259">
        <v>6.3617210396680876E-2</v>
      </c>
      <c r="DO259">
        <v>1</v>
      </c>
      <c r="DP259">
        <v>0.2284284634146341</v>
      </c>
      <c r="DQ259">
        <v>0.13274945644599331</v>
      </c>
      <c r="DR259">
        <v>1.322875586226066E-2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357</v>
      </c>
      <c r="EA259">
        <v>3.2933400000000002</v>
      </c>
      <c r="EB259">
        <v>2.6252200000000001</v>
      </c>
      <c r="EC259">
        <v>0.24824199999999999</v>
      </c>
      <c r="ED259">
        <v>0.247868</v>
      </c>
      <c r="EE259">
        <v>0.151779</v>
      </c>
      <c r="EF259">
        <v>0.14959900000000001</v>
      </c>
      <c r="EG259">
        <v>22648.7</v>
      </c>
      <c r="EH259">
        <v>23103.9</v>
      </c>
      <c r="EI259">
        <v>28061.8</v>
      </c>
      <c r="EJ259">
        <v>29606.1</v>
      </c>
      <c r="EK259">
        <v>32703.7</v>
      </c>
      <c r="EL259">
        <v>34996.1</v>
      </c>
      <c r="EM259">
        <v>39547.1</v>
      </c>
      <c r="EN259">
        <v>42365.599999999999</v>
      </c>
      <c r="EO259">
        <v>2.1199699999999999</v>
      </c>
      <c r="EP259">
        <v>2.1279699999999999</v>
      </c>
      <c r="EQ259">
        <v>8.4504499999999996E-2</v>
      </c>
      <c r="ER259">
        <v>0</v>
      </c>
      <c r="ES259">
        <v>33.612499999999997</v>
      </c>
      <c r="ET259">
        <v>999.9</v>
      </c>
      <c r="EU259">
        <v>64.8</v>
      </c>
      <c r="EV259">
        <v>38.700000000000003</v>
      </c>
      <c r="EW259">
        <v>44.28</v>
      </c>
      <c r="EX259">
        <v>57.387500000000003</v>
      </c>
      <c r="EY259">
        <v>-2.6802899999999998</v>
      </c>
      <c r="EZ259">
        <v>2</v>
      </c>
      <c r="FA259">
        <v>0.74282499999999996</v>
      </c>
      <c r="FB259">
        <v>1.88256</v>
      </c>
      <c r="FC259">
        <v>20.256699999999999</v>
      </c>
      <c r="FD259">
        <v>5.2156399999999996</v>
      </c>
      <c r="FE259">
        <v>12.0097</v>
      </c>
      <c r="FF259">
        <v>4.9849500000000004</v>
      </c>
      <c r="FG259">
        <v>3.2844799999999998</v>
      </c>
      <c r="FH259">
        <v>8058</v>
      </c>
      <c r="FI259">
        <v>9999</v>
      </c>
      <c r="FJ259">
        <v>9999</v>
      </c>
      <c r="FK259">
        <v>562.4</v>
      </c>
      <c r="FL259">
        <v>1.86585</v>
      </c>
      <c r="FM259">
        <v>1.8622399999999999</v>
      </c>
      <c r="FN259">
        <v>1.86432</v>
      </c>
      <c r="FO259">
        <v>1.86036</v>
      </c>
      <c r="FP259">
        <v>1.86111</v>
      </c>
      <c r="FQ259">
        <v>1.8602000000000001</v>
      </c>
      <c r="FR259">
        <v>1.86188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-0.96</v>
      </c>
      <c r="GH259">
        <v>0.21820000000000001</v>
      </c>
      <c r="GI259">
        <v>-1.0539319262819791</v>
      </c>
      <c r="GJ259">
        <v>-4.1205714796583209E-4</v>
      </c>
      <c r="GK259">
        <v>7.7744911336874259E-7</v>
      </c>
      <c r="GL259">
        <v>-3.0144991668536769E-10</v>
      </c>
      <c r="GM259">
        <v>-0.1266511706023529</v>
      </c>
      <c r="GN259">
        <v>4.3598202540073173E-3</v>
      </c>
      <c r="GO259">
        <v>2.9285056325319391E-4</v>
      </c>
      <c r="GP259">
        <v>-4.5385929978810709E-6</v>
      </c>
      <c r="GQ259">
        <v>2</v>
      </c>
      <c r="GR259">
        <v>2069</v>
      </c>
      <c r="GS259">
        <v>4</v>
      </c>
      <c r="GT259">
        <v>38</v>
      </c>
      <c r="GU259">
        <v>23.1</v>
      </c>
      <c r="GV259">
        <v>23.1</v>
      </c>
      <c r="GW259">
        <v>4.1149899999999997</v>
      </c>
      <c r="GX259">
        <v>2.5354000000000001</v>
      </c>
      <c r="GY259">
        <v>2.04834</v>
      </c>
      <c r="GZ259">
        <v>2.6232899999999999</v>
      </c>
      <c r="HA259">
        <v>2.1972700000000001</v>
      </c>
      <c r="HB259">
        <v>2.34985</v>
      </c>
      <c r="HC259">
        <v>43.182000000000002</v>
      </c>
      <c r="HD259">
        <v>16.198399999999999</v>
      </c>
      <c r="HE259">
        <v>18</v>
      </c>
      <c r="HF259">
        <v>654.08299999999997</v>
      </c>
      <c r="HG259">
        <v>732.976</v>
      </c>
      <c r="HH259">
        <v>31.001000000000001</v>
      </c>
      <c r="HI259">
        <v>36.567599999999999</v>
      </c>
      <c r="HJ259">
        <v>29.999700000000001</v>
      </c>
      <c r="HK259">
        <v>36.403100000000002</v>
      </c>
      <c r="HL259">
        <v>36.377899999999997</v>
      </c>
      <c r="HM259">
        <v>82.2714</v>
      </c>
      <c r="HN259">
        <v>15.0527</v>
      </c>
      <c r="HO259">
        <v>100</v>
      </c>
      <c r="HP259">
        <v>31</v>
      </c>
      <c r="HQ259">
        <v>1629.08</v>
      </c>
      <c r="HR259">
        <v>38.832900000000002</v>
      </c>
      <c r="HS259">
        <v>98.789299999999997</v>
      </c>
      <c r="HT259">
        <v>98.196100000000001</v>
      </c>
    </row>
    <row r="260" spans="1:228" x14ac:dyDescent="0.2">
      <c r="A260">
        <v>245</v>
      </c>
      <c r="B260">
        <v>1665770740</v>
      </c>
      <c r="C260">
        <v>973.90000009536743</v>
      </c>
      <c r="D260" t="s">
        <v>849</v>
      </c>
      <c r="E260" t="s">
        <v>850</v>
      </c>
      <c r="F260">
        <v>4</v>
      </c>
      <c r="G260">
        <v>1665770737.6875</v>
      </c>
      <c r="H260">
        <f t="shared" si="102"/>
        <v>2.8556186258741283E-4</v>
      </c>
      <c r="I260">
        <f t="shared" si="103"/>
        <v>0.28556186258741284</v>
      </c>
      <c r="J260">
        <f t="shared" si="104"/>
        <v>3.9611822610769063</v>
      </c>
      <c r="K260">
        <f t="shared" si="105"/>
        <v>1606.93</v>
      </c>
      <c r="L260">
        <f t="shared" si="106"/>
        <v>1179.2664371871565</v>
      </c>
      <c r="M260">
        <f t="shared" si="107"/>
        <v>119.45582405367543</v>
      </c>
      <c r="N260">
        <f t="shared" si="108"/>
        <v>162.77674094112112</v>
      </c>
      <c r="O260">
        <f t="shared" si="109"/>
        <v>1.6353938563003885E-2</v>
      </c>
      <c r="P260">
        <f t="shared" si="110"/>
        <v>2.7694588140034977</v>
      </c>
      <c r="Q260">
        <f t="shared" si="111"/>
        <v>1.6300477010936086E-2</v>
      </c>
      <c r="R260">
        <f t="shared" si="112"/>
        <v>1.0192586795273234E-2</v>
      </c>
      <c r="S260">
        <f t="shared" si="113"/>
        <v>226.11759036222048</v>
      </c>
      <c r="T260">
        <f t="shared" si="114"/>
        <v>36.296368911682215</v>
      </c>
      <c r="U260">
        <f t="shared" si="115"/>
        <v>34.980162499999999</v>
      </c>
      <c r="V260">
        <f t="shared" si="116"/>
        <v>5.6421693802991273</v>
      </c>
      <c r="W260">
        <f t="shared" si="117"/>
        <v>70.047819103169587</v>
      </c>
      <c r="X260">
        <f t="shared" si="118"/>
        <v>3.9516256307427899</v>
      </c>
      <c r="Y260">
        <f t="shared" si="119"/>
        <v>5.6413257133996675</v>
      </c>
      <c r="Z260">
        <f t="shared" si="120"/>
        <v>1.6905437495563373</v>
      </c>
      <c r="AA260">
        <f t="shared" si="121"/>
        <v>-12.593278140104905</v>
      </c>
      <c r="AB260">
        <f t="shared" si="122"/>
        <v>-0.40312907166709372</v>
      </c>
      <c r="AC260">
        <f t="shared" si="123"/>
        <v>-3.3987790737948359E-2</v>
      </c>
      <c r="AD260">
        <f t="shared" si="124"/>
        <v>213.08719535971056</v>
      </c>
      <c r="AE260">
        <f t="shared" si="125"/>
        <v>14.45954709688702</v>
      </c>
      <c r="AF260">
        <f t="shared" si="126"/>
        <v>0.28794449534484567</v>
      </c>
      <c r="AG260">
        <f t="shared" si="127"/>
        <v>3.9611822610769063</v>
      </c>
      <c r="AH260">
        <v>1686.0703064362119</v>
      </c>
      <c r="AI260">
        <v>1675.2935151515151</v>
      </c>
      <c r="AJ260">
        <v>1.725433414191041</v>
      </c>
      <c r="AK260">
        <v>66.492370730990942</v>
      </c>
      <c r="AL260">
        <f t="shared" si="128"/>
        <v>0.28556186258741284</v>
      </c>
      <c r="AM260">
        <v>38.756811403649643</v>
      </c>
      <c r="AN260">
        <v>39.009295604395618</v>
      </c>
      <c r="AO260">
        <v>1.5862620807598161E-4</v>
      </c>
      <c r="AP260">
        <v>87.124668143058287</v>
      </c>
      <c r="AQ260">
        <v>36</v>
      </c>
      <c r="AR260">
        <v>6</v>
      </c>
      <c r="AS260">
        <f t="shared" si="129"/>
        <v>1</v>
      </c>
      <c r="AT260">
        <f t="shared" si="130"/>
        <v>0</v>
      </c>
      <c r="AU260">
        <f t="shared" si="131"/>
        <v>47083.165391625094</v>
      </c>
      <c r="AV260">
        <f t="shared" si="132"/>
        <v>1199.9949999999999</v>
      </c>
      <c r="AW260">
        <f t="shared" si="133"/>
        <v>1025.9224260944145</v>
      </c>
      <c r="AX260">
        <f t="shared" si="134"/>
        <v>0.85493891732416771</v>
      </c>
      <c r="AY260">
        <f t="shared" si="135"/>
        <v>0.1884321104356439</v>
      </c>
      <c r="AZ260">
        <v>6</v>
      </c>
      <c r="BA260">
        <v>0.5</v>
      </c>
      <c r="BB260" t="s">
        <v>355</v>
      </c>
      <c r="BC260">
        <v>2</v>
      </c>
      <c r="BD260" t="b">
        <v>1</v>
      </c>
      <c r="BE260">
        <v>1665770737.6875</v>
      </c>
      <c r="BF260">
        <v>1606.93</v>
      </c>
      <c r="BG260">
        <v>1620.7049999999999</v>
      </c>
      <c r="BH260">
        <v>39.010399999999997</v>
      </c>
      <c r="BI260">
        <v>38.754962499999998</v>
      </c>
      <c r="BJ260">
        <v>1607.89</v>
      </c>
      <c r="BK260">
        <v>38.792187499999997</v>
      </c>
      <c r="BL260">
        <v>649.97112500000003</v>
      </c>
      <c r="BM260">
        <v>101.19687500000001</v>
      </c>
      <c r="BN260">
        <v>9.9846662499999989E-2</v>
      </c>
      <c r="BO260">
        <v>34.977462500000001</v>
      </c>
      <c r="BP260">
        <v>34.980162499999999</v>
      </c>
      <c r="BQ260">
        <v>999.9</v>
      </c>
      <c r="BR260">
        <v>0</v>
      </c>
      <c r="BS260">
        <v>0</v>
      </c>
      <c r="BT260">
        <v>9006.3287500000006</v>
      </c>
      <c r="BU260">
        <v>0</v>
      </c>
      <c r="BV260">
        <v>1842.79375</v>
      </c>
      <c r="BW260">
        <v>-13.772349999999999</v>
      </c>
      <c r="BX260">
        <v>1672.1624999999999</v>
      </c>
      <c r="BY260">
        <v>1686.0450000000001</v>
      </c>
      <c r="BZ260">
        <v>0.25543100000000002</v>
      </c>
      <c r="CA260">
        <v>1620.7049999999999</v>
      </c>
      <c r="CB260">
        <v>38.754962499999998</v>
      </c>
      <c r="CC260">
        <v>3.9477337499999998</v>
      </c>
      <c r="CD260">
        <v>3.9218837500000001</v>
      </c>
      <c r="CE260">
        <v>28.67925</v>
      </c>
      <c r="CF260">
        <v>28.566062500000001</v>
      </c>
      <c r="CG260">
        <v>1199.9949999999999</v>
      </c>
      <c r="CH260">
        <v>0.49995462499999999</v>
      </c>
      <c r="CI260">
        <v>0.50004537500000001</v>
      </c>
      <c r="CJ260">
        <v>0</v>
      </c>
      <c r="CK260">
        <v>1108.11625</v>
      </c>
      <c r="CL260">
        <v>4.9990899999999998</v>
      </c>
      <c r="CM260">
        <v>13756.637500000001</v>
      </c>
      <c r="CN260">
        <v>9557.661250000001</v>
      </c>
      <c r="CO260">
        <v>46.5</v>
      </c>
      <c r="CP260">
        <v>49.311999999999998</v>
      </c>
      <c r="CQ260">
        <v>47.436999999999998</v>
      </c>
      <c r="CR260">
        <v>47.875</v>
      </c>
      <c r="CS260">
        <v>47.875</v>
      </c>
      <c r="CT260">
        <v>597.44124999999997</v>
      </c>
      <c r="CU260">
        <v>597.55375000000004</v>
      </c>
      <c r="CV260">
        <v>0</v>
      </c>
      <c r="CW260">
        <v>1665770745.8</v>
      </c>
      <c r="CX260">
        <v>0</v>
      </c>
      <c r="CY260">
        <v>1665769350.0999999</v>
      </c>
      <c r="CZ260" t="s">
        <v>356</v>
      </c>
      <c r="DA260">
        <v>1665769350.0999999</v>
      </c>
      <c r="DB260">
        <v>1665769349.0999999</v>
      </c>
      <c r="DC260">
        <v>11</v>
      </c>
      <c r="DD260">
        <v>-2.3E-2</v>
      </c>
      <c r="DE260">
        <v>-8.9999999999999993E-3</v>
      </c>
      <c r="DF260">
        <v>-1.113</v>
      </c>
      <c r="DG260">
        <v>0.21099999999999999</v>
      </c>
      <c r="DH260">
        <v>415</v>
      </c>
      <c r="DI260">
        <v>39</v>
      </c>
      <c r="DJ260">
        <v>0.32</v>
      </c>
      <c r="DK260">
        <v>0.12</v>
      </c>
      <c r="DL260">
        <v>-13.787321951219511</v>
      </c>
      <c r="DM260">
        <v>9.9048083623692856E-2</v>
      </c>
      <c r="DN260">
        <v>6.2612110229669254E-2</v>
      </c>
      <c r="DO260">
        <v>1</v>
      </c>
      <c r="DP260">
        <v>0.23698163414634149</v>
      </c>
      <c r="DQ260">
        <v>0.1279443554006966</v>
      </c>
      <c r="DR260">
        <v>1.2771508593122431E-2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357</v>
      </c>
      <c r="EA260">
        <v>3.29338</v>
      </c>
      <c r="EB260">
        <v>2.6251000000000002</v>
      </c>
      <c r="EC260">
        <v>0.24886</v>
      </c>
      <c r="ED260">
        <v>0.24848000000000001</v>
      </c>
      <c r="EE260">
        <v>0.151782</v>
      </c>
      <c r="EF260">
        <v>0.149594</v>
      </c>
      <c r="EG260">
        <v>22629.8</v>
      </c>
      <c r="EH260">
        <v>23085</v>
      </c>
      <c r="EI260">
        <v>28061.599999999999</v>
      </c>
      <c r="EJ260">
        <v>29606.1</v>
      </c>
      <c r="EK260">
        <v>32703.5</v>
      </c>
      <c r="EL260">
        <v>34996.5</v>
      </c>
      <c r="EM260">
        <v>39546.800000000003</v>
      </c>
      <c r="EN260">
        <v>42365.7</v>
      </c>
      <c r="EO260">
        <v>2.1199699999999999</v>
      </c>
      <c r="EP260">
        <v>2.1280999999999999</v>
      </c>
      <c r="EQ260">
        <v>8.4303299999999998E-2</v>
      </c>
      <c r="ER260">
        <v>0</v>
      </c>
      <c r="ES260">
        <v>33.623399999999997</v>
      </c>
      <c r="ET260">
        <v>999.9</v>
      </c>
      <c r="EU260">
        <v>64.8</v>
      </c>
      <c r="EV260">
        <v>38.6</v>
      </c>
      <c r="EW260">
        <v>44.036700000000003</v>
      </c>
      <c r="EX260">
        <v>57.297499999999999</v>
      </c>
      <c r="EY260">
        <v>-2.6602600000000001</v>
      </c>
      <c r="EZ260">
        <v>2</v>
      </c>
      <c r="FA260">
        <v>0.74263199999999996</v>
      </c>
      <c r="FB260">
        <v>1.88537</v>
      </c>
      <c r="FC260">
        <v>20.256499999999999</v>
      </c>
      <c r="FD260">
        <v>5.2157900000000001</v>
      </c>
      <c r="FE260">
        <v>12.0098</v>
      </c>
      <c r="FF260">
        <v>4.9850500000000002</v>
      </c>
      <c r="FG260">
        <v>3.2844799999999998</v>
      </c>
      <c r="FH260">
        <v>8058.3</v>
      </c>
      <c r="FI260">
        <v>9999</v>
      </c>
      <c r="FJ260">
        <v>9999</v>
      </c>
      <c r="FK260">
        <v>562.4</v>
      </c>
      <c r="FL260">
        <v>1.8658600000000001</v>
      </c>
      <c r="FM260">
        <v>1.86226</v>
      </c>
      <c r="FN260">
        <v>1.86432</v>
      </c>
      <c r="FO260">
        <v>1.86036</v>
      </c>
      <c r="FP260">
        <v>1.86111</v>
      </c>
      <c r="FQ260">
        <v>1.86019</v>
      </c>
      <c r="FR260">
        <v>1.86189</v>
      </c>
      <c r="FS260">
        <v>1.8585100000000001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-0.96</v>
      </c>
      <c r="GH260">
        <v>0.21820000000000001</v>
      </c>
      <c r="GI260">
        <v>-1.0539319262819791</v>
      </c>
      <c r="GJ260">
        <v>-4.1205714796583209E-4</v>
      </c>
      <c r="GK260">
        <v>7.7744911336874259E-7</v>
      </c>
      <c r="GL260">
        <v>-3.0144991668536769E-10</v>
      </c>
      <c r="GM260">
        <v>-0.1266511706023529</v>
      </c>
      <c r="GN260">
        <v>4.3598202540073173E-3</v>
      </c>
      <c r="GO260">
        <v>2.9285056325319391E-4</v>
      </c>
      <c r="GP260">
        <v>-4.5385929978810709E-6</v>
      </c>
      <c r="GQ260">
        <v>2</v>
      </c>
      <c r="GR260">
        <v>2069</v>
      </c>
      <c r="GS260">
        <v>4</v>
      </c>
      <c r="GT260">
        <v>38</v>
      </c>
      <c r="GU260">
        <v>23.2</v>
      </c>
      <c r="GV260">
        <v>23.2</v>
      </c>
      <c r="GW260">
        <v>4.1272000000000002</v>
      </c>
      <c r="GX260">
        <v>2.5390600000000001</v>
      </c>
      <c r="GY260">
        <v>2.04834</v>
      </c>
      <c r="GZ260">
        <v>2.6220699999999999</v>
      </c>
      <c r="HA260">
        <v>2.1972700000000001</v>
      </c>
      <c r="HB260">
        <v>2.34253</v>
      </c>
      <c r="HC260">
        <v>43.182000000000002</v>
      </c>
      <c r="HD260">
        <v>16.198399999999999</v>
      </c>
      <c r="HE260">
        <v>18</v>
      </c>
      <c r="HF260">
        <v>654.053</v>
      </c>
      <c r="HG260">
        <v>733.07299999999998</v>
      </c>
      <c r="HH260">
        <v>31.000900000000001</v>
      </c>
      <c r="HI260">
        <v>36.564100000000003</v>
      </c>
      <c r="HJ260">
        <v>29.9999</v>
      </c>
      <c r="HK260">
        <v>36.400199999999998</v>
      </c>
      <c r="HL260">
        <v>36.375900000000001</v>
      </c>
      <c r="HM260">
        <v>82.535799999999995</v>
      </c>
      <c r="HN260">
        <v>14.7821</v>
      </c>
      <c r="HO260">
        <v>100</v>
      </c>
      <c r="HP260">
        <v>31</v>
      </c>
      <c r="HQ260">
        <v>1635.77</v>
      </c>
      <c r="HR260">
        <v>38.832900000000002</v>
      </c>
      <c r="HS260">
        <v>98.788700000000006</v>
      </c>
      <c r="HT260">
        <v>98.196399999999997</v>
      </c>
    </row>
    <row r="261" spans="1:228" x14ac:dyDescent="0.2">
      <c r="A261">
        <v>246</v>
      </c>
      <c r="B261">
        <v>1665770744</v>
      </c>
      <c r="C261">
        <v>977.90000009536743</v>
      </c>
      <c r="D261" t="s">
        <v>851</v>
      </c>
      <c r="E261" t="s">
        <v>852</v>
      </c>
      <c r="F261">
        <v>4</v>
      </c>
      <c r="G261">
        <v>1665770742</v>
      </c>
      <c r="H261">
        <f t="shared" si="102"/>
        <v>2.8150419853428414E-4</v>
      </c>
      <c r="I261">
        <f t="shared" si="103"/>
        <v>0.28150419853428416</v>
      </c>
      <c r="J261">
        <f t="shared" si="104"/>
        <v>4.1256210063915137</v>
      </c>
      <c r="K261">
        <f t="shared" si="105"/>
        <v>1614.1414285714291</v>
      </c>
      <c r="L261">
        <f t="shared" si="106"/>
        <v>1163.5915115652249</v>
      </c>
      <c r="M261">
        <f t="shared" si="107"/>
        <v>117.86940407338818</v>
      </c>
      <c r="N261">
        <f t="shared" si="108"/>
        <v>163.50917515714187</v>
      </c>
      <c r="O261">
        <f t="shared" si="109"/>
        <v>1.60836643169395E-2</v>
      </c>
      <c r="P261">
        <f t="shared" si="110"/>
        <v>2.7714646638305105</v>
      </c>
      <c r="Q261">
        <f t="shared" si="111"/>
        <v>1.6031989514118945E-2</v>
      </c>
      <c r="R261">
        <f t="shared" si="112"/>
        <v>1.0024622308069461E-2</v>
      </c>
      <c r="S261">
        <f t="shared" si="113"/>
        <v>226.12650223632363</v>
      </c>
      <c r="T261">
        <f t="shared" si="114"/>
        <v>36.299982266117702</v>
      </c>
      <c r="U261">
        <f t="shared" si="115"/>
        <v>34.990699999999997</v>
      </c>
      <c r="V261">
        <f t="shared" si="116"/>
        <v>5.6454630739627962</v>
      </c>
      <c r="W261">
        <f t="shared" si="117"/>
        <v>70.024392702759258</v>
      </c>
      <c r="X261">
        <f t="shared" si="118"/>
        <v>3.9510343430011643</v>
      </c>
      <c r="Y261">
        <f t="shared" si="119"/>
        <v>5.642368595430141</v>
      </c>
      <c r="Z261">
        <f t="shared" si="120"/>
        <v>1.6944287309616319</v>
      </c>
      <c r="AA261">
        <f t="shared" si="121"/>
        <v>-12.414335155361931</v>
      </c>
      <c r="AB261">
        <f t="shared" si="122"/>
        <v>-1.4792105092678685</v>
      </c>
      <c r="AC261">
        <f t="shared" si="123"/>
        <v>-0.12463032125315848</v>
      </c>
      <c r="AD261">
        <f t="shared" si="124"/>
        <v>212.10832625044068</v>
      </c>
      <c r="AE261">
        <f t="shared" si="125"/>
        <v>14.634073636241959</v>
      </c>
      <c r="AF261">
        <f t="shared" si="126"/>
        <v>0.25679144213583138</v>
      </c>
      <c r="AG261">
        <f t="shared" si="127"/>
        <v>4.1256210063915137</v>
      </c>
      <c r="AH261">
        <v>1693.2042901123971</v>
      </c>
      <c r="AI261">
        <v>1682.2530303030289</v>
      </c>
      <c r="AJ261">
        <v>1.7295392361089501</v>
      </c>
      <c r="AK261">
        <v>66.492370730990942</v>
      </c>
      <c r="AL261">
        <f t="shared" si="128"/>
        <v>0.28150419853428416</v>
      </c>
      <c r="AM261">
        <v>38.751761756526783</v>
      </c>
      <c r="AN261">
        <v>39.00195274725278</v>
      </c>
      <c r="AO261">
        <v>-8.833113278061832E-5</v>
      </c>
      <c r="AP261">
        <v>87.124668143058287</v>
      </c>
      <c r="AQ261">
        <v>36</v>
      </c>
      <c r="AR261">
        <v>6</v>
      </c>
      <c r="AS261">
        <f t="shared" si="129"/>
        <v>1</v>
      </c>
      <c r="AT261">
        <f t="shared" si="130"/>
        <v>0</v>
      </c>
      <c r="AU261">
        <f t="shared" si="131"/>
        <v>47137.528046879022</v>
      </c>
      <c r="AV261">
        <f t="shared" si="132"/>
        <v>1200.048571428571</v>
      </c>
      <c r="AW261">
        <f t="shared" si="133"/>
        <v>1025.9676135939499</v>
      </c>
      <c r="AX261">
        <f t="shared" si="134"/>
        <v>0.85493840667849774</v>
      </c>
      <c r="AY261">
        <f t="shared" si="135"/>
        <v>0.18843112488950042</v>
      </c>
      <c r="AZ261">
        <v>6</v>
      </c>
      <c r="BA261">
        <v>0.5</v>
      </c>
      <c r="BB261" t="s">
        <v>355</v>
      </c>
      <c r="BC261">
        <v>2</v>
      </c>
      <c r="BD261" t="b">
        <v>1</v>
      </c>
      <c r="BE261">
        <v>1665770742</v>
      </c>
      <c r="BF261">
        <v>1614.1414285714291</v>
      </c>
      <c r="BG261">
        <v>1628.032857142857</v>
      </c>
      <c r="BH261">
        <v>39.004100000000001</v>
      </c>
      <c r="BI261">
        <v>38.776299999999999</v>
      </c>
      <c r="BJ261">
        <v>1615.1042857142861</v>
      </c>
      <c r="BK261">
        <v>38.785928571428578</v>
      </c>
      <c r="BL261">
        <v>649.97942857142857</v>
      </c>
      <c r="BM261">
        <v>101.1981428571429</v>
      </c>
      <c r="BN261">
        <v>9.9780771428571433E-2</v>
      </c>
      <c r="BO261">
        <v>34.980800000000002</v>
      </c>
      <c r="BP261">
        <v>34.990699999999997</v>
      </c>
      <c r="BQ261">
        <v>999.89999999999986</v>
      </c>
      <c r="BR261">
        <v>0</v>
      </c>
      <c r="BS261">
        <v>0</v>
      </c>
      <c r="BT261">
        <v>9016.8757142857139</v>
      </c>
      <c r="BU261">
        <v>0</v>
      </c>
      <c r="BV261">
        <v>1845.532857142857</v>
      </c>
      <c r="BW261">
        <v>-13.889714285714289</v>
      </c>
      <c r="BX261">
        <v>1679.6571428571431</v>
      </c>
      <c r="BY261">
        <v>1693.7085714285711</v>
      </c>
      <c r="BZ261">
        <v>0.22783128571428571</v>
      </c>
      <c r="CA261">
        <v>1628.032857142857</v>
      </c>
      <c r="CB261">
        <v>38.776299999999999</v>
      </c>
      <c r="CC261">
        <v>3.947140000000001</v>
      </c>
      <c r="CD261">
        <v>3.924085714285714</v>
      </c>
      <c r="CE261">
        <v>28.6767</v>
      </c>
      <c r="CF261">
        <v>28.57572857142857</v>
      </c>
      <c r="CG261">
        <v>1200.048571428571</v>
      </c>
      <c r="CH261">
        <v>0.49997057142857138</v>
      </c>
      <c r="CI261">
        <v>0.50002942857142851</v>
      </c>
      <c r="CJ261">
        <v>0</v>
      </c>
      <c r="CK261">
        <v>1108.3900000000001</v>
      </c>
      <c r="CL261">
        <v>4.9990899999999998</v>
      </c>
      <c r="CM261">
        <v>13766.142857142861</v>
      </c>
      <c r="CN261">
        <v>9558.1400000000012</v>
      </c>
      <c r="CO261">
        <v>46.5</v>
      </c>
      <c r="CP261">
        <v>49.311999999999998</v>
      </c>
      <c r="CQ261">
        <v>47.436999999999998</v>
      </c>
      <c r="CR261">
        <v>47.875</v>
      </c>
      <c r="CS261">
        <v>47.875</v>
      </c>
      <c r="CT261">
        <v>597.48857142857128</v>
      </c>
      <c r="CU261">
        <v>597.56000000000006</v>
      </c>
      <c r="CV261">
        <v>0</v>
      </c>
      <c r="CW261">
        <v>1665770749.4000001</v>
      </c>
      <c r="CX261">
        <v>0</v>
      </c>
      <c r="CY261">
        <v>1665769350.0999999</v>
      </c>
      <c r="CZ261" t="s">
        <v>356</v>
      </c>
      <c r="DA261">
        <v>1665769350.0999999</v>
      </c>
      <c r="DB261">
        <v>1665769349.0999999</v>
      </c>
      <c r="DC261">
        <v>11</v>
      </c>
      <c r="DD261">
        <v>-2.3E-2</v>
      </c>
      <c r="DE261">
        <v>-8.9999999999999993E-3</v>
      </c>
      <c r="DF261">
        <v>-1.113</v>
      </c>
      <c r="DG261">
        <v>0.21099999999999999</v>
      </c>
      <c r="DH261">
        <v>415</v>
      </c>
      <c r="DI261">
        <v>39</v>
      </c>
      <c r="DJ261">
        <v>0.32</v>
      </c>
      <c r="DK261">
        <v>0.12</v>
      </c>
      <c r="DL261">
        <v>-13.798925000000001</v>
      </c>
      <c r="DM261">
        <v>-0.22787392120073191</v>
      </c>
      <c r="DN261">
        <v>6.9949284306560319E-2</v>
      </c>
      <c r="DO261">
        <v>0</v>
      </c>
      <c r="DP261">
        <v>0.24212</v>
      </c>
      <c r="DQ261">
        <v>4.4862844277673487E-2</v>
      </c>
      <c r="DR261">
        <v>1.1989621947751321E-2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357</v>
      </c>
      <c r="EA261">
        <v>3.2934700000000001</v>
      </c>
      <c r="EB261">
        <v>2.6254400000000002</v>
      </c>
      <c r="EC261">
        <v>0.24947</v>
      </c>
      <c r="ED261">
        <v>0.249086</v>
      </c>
      <c r="EE261">
        <v>0.15176799999999999</v>
      </c>
      <c r="EF261">
        <v>0.14977299999999999</v>
      </c>
      <c r="EG261">
        <v>22611.1</v>
      </c>
      <c r="EH261">
        <v>23066.6</v>
      </c>
      <c r="EI261">
        <v>28061.3</v>
      </c>
      <c r="EJ261">
        <v>29606.6</v>
      </c>
      <c r="EK261">
        <v>32704.1</v>
      </c>
      <c r="EL261">
        <v>34989.699999999997</v>
      </c>
      <c r="EM261">
        <v>39546.800000000003</v>
      </c>
      <c r="EN261">
        <v>42366.3</v>
      </c>
      <c r="EO261">
        <v>2.1199699999999999</v>
      </c>
      <c r="EP261">
        <v>2.1282700000000001</v>
      </c>
      <c r="EQ261">
        <v>8.3871200000000007E-2</v>
      </c>
      <c r="ER261">
        <v>0</v>
      </c>
      <c r="ES261">
        <v>33.633400000000002</v>
      </c>
      <c r="ET261">
        <v>999.9</v>
      </c>
      <c r="EU261">
        <v>64.8</v>
      </c>
      <c r="EV261">
        <v>38.6</v>
      </c>
      <c r="EW261">
        <v>44.0351</v>
      </c>
      <c r="EX261">
        <v>57.327500000000001</v>
      </c>
      <c r="EY261">
        <v>-2.69631</v>
      </c>
      <c r="EZ261">
        <v>2</v>
      </c>
      <c r="FA261">
        <v>0.74246199999999996</v>
      </c>
      <c r="FB261">
        <v>1.8835200000000001</v>
      </c>
      <c r="FC261">
        <v>20.256699999999999</v>
      </c>
      <c r="FD261">
        <v>5.2168400000000004</v>
      </c>
      <c r="FE261">
        <v>12.0098</v>
      </c>
      <c r="FF261">
        <v>4.9855999999999998</v>
      </c>
      <c r="FG261">
        <v>3.2846500000000001</v>
      </c>
      <c r="FH261">
        <v>8058.3</v>
      </c>
      <c r="FI261">
        <v>9999</v>
      </c>
      <c r="FJ261">
        <v>9999</v>
      </c>
      <c r="FK261">
        <v>562.4</v>
      </c>
      <c r="FL261">
        <v>1.8658399999999999</v>
      </c>
      <c r="FM261">
        <v>1.86222</v>
      </c>
      <c r="FN261">
        <v>1.86432</v>
      </c>
      <c r="FO261">
        <v>1.86036</v>
      </c>
      <c r="FP261">
        <v>1.86111</v>
      </c>
      <c r="FQ261">
        <v>1.8602000000000001</v>
      </c>
      <c r="FR261">
        <v>1.86188</v>
      </c>
      <c r="FS261">
        <v>1.8585100000000001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-0.96</v>
      </c>
      <c r="GH261">
        <v>0.21809999999999999</v>
      </c>
      <c r="GI261">
        <v>-1.0539319262819791</v>
      </c>
      <c r="GJ261">
        <v>-4.1205714796583209E-4</v>
      </c>
      <c r="GK261">
        <v>7.7744911336874259E-7</v>
      </c>
      <c r="GL261">
        <v>-3.0144991668536769E-10</v>
      </c>
      <c r="GM261">
        <v>-0.1266511706023529</v>
      </c>
      <c r="GN261">
        <v>4.3598202540073173E-3</v>
      </c>
      <c r="GO261">
        <v>2.9285056325319391E-4</v>
      </c>
      <c r="GP261">
        <v>-4.5385929978810709E-6</v>
      </c>
      <c r="GQ261">
        <v>2</v>
      </c>
      <c r="GR261">
        <v>2069</v>
      </c>
      <c r="GS261">
        <v>4</v>
      </c>
      <c r="GT261">
        <v>38</v>
      </c>
      <c r="GU261">
        <v>23.2</v>
      </c>
      <c r="GV261">
        <v>23.2</v>
      </c>
      <c r="GW261">
        <v>4.1418499999999998</v>
      </c>
      <c r="GX261">
        <v>2.5402800000000001</v>
      </c>
      <c r="GY261">
        <v>2.04834</v>
      </c>
      <c r="GZ261">
        <v>2.6208499999999999</v>
      </c>
      <c r="HA261">
        <v>2.1972700000000001</v>
      </c>
      <c r="HB261">
        <v>2.3107899999999999</v>
      </c>
      <c r="HC261">
        <v>43.155000000000001</v>
      </c>
      <c r="HD261">
        <v>16.198399999999999</v>
      </c>
      <c r="HE261">
        <v>18</v>
      </c>
      <c r="HF261">
        <v>654.024</v>
      </c>
      <c r="HG261">
        <v>733.21199999999999</v>
      </c>
      <c r="HH261">
        <v>31.0001</v>
      </c>
      <c r="HI261">
        <v>36.560699999999997</v>
      </c>
      <c r="HJ261">
        <v>29.999700000000001</v>
      </c>
      <c r="HK261">
        <v>36.397100000000002</v>
      </c>
      <c r="HL261">
        <v>36.373399999999997</v>
      </c>
      <c r="HM261">
        <v>82.803299999999993</v>
      </c>
      <c r="HN261">
        <v>14.7821</v>
      </c>
      <c r="HO261">
        <v>100</v>
      </c>
      <c r="HP261">
        <v>31</v>
      </c>
      <c r="HQ261">
        <v>1642.49</v>
      </c>
      <c r="HR261">
        <v>38.832900000000002</v>
      </c>
      <c r="HS261">
        <v>98.788300000000007</v>
      </c>
      <c r="HT261">
        <v>98.197800000000001</v>
      </c>
    </row>
    <row r="262" spans="1:228" x14ac:dyDescent="0.2">
      <c r="A262">
        <v>247</v>
      </c>
      <c r="B262">
        <v>1665770748</v>
      </c>
      <c r="C262">
        <v>981.90000009536743</v>
      </c>
      <c r="D262" t="s">
        <v>853</v>
      </c>
      <c r="E262" t="s">
        <v>854</v>
      </c>
      <c r="F262">
        <v>4</v>
      </c>
      <c r="G262">
        <v>1665770745.6875</v>
      </c>
      <c r="H262">
        <f t="shared" si="102"/>
        <v>2.207116240204206E-4</v>
      </c>
      <c r="I262">
        <f t="shared" si="103"/>
        <v>0.2207116240204206</v>
      </c>
      <c r="J262">
        <f t="shared" si="104"/>
        <v>3.7477449429890219</v>
      </c>
      <c r="K262">
        <f t="shared" si="105"/>
        <v>1620.3587500000001</v>
      </c>
      <c r="L262">
        <f t="shared" si="106"/>
        <v>1105.8017948941822</v>
      </c>
      <c r="M262">
        <f t="shared" si="107"/>
        <v>112.0175449774286</v>
      </c>
      <c r="N262">
        <f t="shared" si="108"/>
        <v>164.14208223912689</v>
      </c>
      <c r="O262">
        <f t="shared" si="109"/>
        <v>1.2616245819924004E-2</v>
      </c>
      <c r="P262">
        <f t="shared" si="110"/>
        <v>2.7706681513044775</v>
      </c>
      <c r="Q262">
        <f t="shared" si="111"/>
        <v>1.2584417148739766E-2</v>
      </c>
      <c r="R262">
        <f t="shared" si="112"/>
        <v>7.8681136527606176E-3</v>
      </c>
      <c r="S262">
        <f t="shared" si="113"/>
        <v>226.11866211142566</v>
      </c>
      <c r="T262">
        <f t="shared" si="114"/>
        <v>36.317211360018099</v>
      </c>
      <c r="U262">
        <f t="shared" si="115"/>
        <v>34.986687500000002</v>
      </c>
      <c r="V262">
        <f t="shared" si="116"/>
        <v>5.644208694717479</v>
      </c>
      <c r="W262">
        <f t="shared" si="117"/>
        <v>70.03494519673427</v>
      </c>
      <c r="X262">
        <f t="shared" si="118"/>
        <v>3.9517118263177538</v>
      </c>
      <c r="Y262">
        <f t="shared" si="119"/>
        <v>5.6424857836570741</v>
      </c>
      <c r="Z262">
        <f t="shared" si="120"/>
        <v>1.6924968683997252</v>
      </c>
      <c r="AA262">
        <f t="shared" si="121"/>
        <v>-9.7333826193005493</v>
      </c>
      <c r="AB262">
        <f t="shared" si="122"/>
        <v>-0.82341459081963264</v>
      </c>
      <c r="AC262">
        <f t="shared" si="123"/>
        <v>-6.9395199453065978E-2</v>
      </c>
      <c r="AD262">
        <f t="shared" si="124"/>
        <v>215.49246970185243</v>
      </c>
      <c r="AE262">
        <f t="shared" si="125"/>
        <v>14.673217809152229</v>
      </c>
      <c r="AF262">
        <f t="shared" si="126"/>
        <v>0.18543666992985972</v>
      </c>
      <c r="AG262">
        <f t="shared" si="127"/>
        <v>3.7477449429890219</v>
      </c>
      <c r="AH262">
        <v>1700.231750032948</v>
      </c>
      <c r="AI262">
        <v>1689.3850909090911</v>
      </c>
      <c r="AJ262">
        <v>1.7935698891752869</v>
      </c>
      <c r="AK262">
        <v>66.492370730990942</v>
      </c>
      <c r="AL262">
        <f t="shared" si="128"/>
        <v>0.2207116240204206</v>
      </c>
      <c r="AM262">
        <v>38.823066493432968</v>
      </c>
      <c r="AN262">
        <v>39.019081318681337</v>
      </c>
      <c r="AO262">
        <v>-4.5195436043319213E-5</v>
      </c>
      <c r="AP262">
        <v>87.124668143058287</v>
      </c>
      <c r="AQ262">
        <v>36</v>
      </c>
      <c r="AR262">
        <v>6</v>
      </c>
      <c r="AS262">
        <f t="shared" si="129"/>
        <v>1</v>
      </c>
      <c r="AT262">
        <f t="shared" si="130"/>
        <v>0</v>
      </c>
      <c r="AU262">
        <f t="shared" si="131"/>
        <v>47115.693664874736</v>
      </c>
      <c r="AV262">
        <f t="shared" si="132"/>
        <v>1200.0062499999999</v>
      </c>
      <c r="AW262">
        <f t="shared" si="133"/>
        <v>1025.9315010940029</v>
      </c>
      <c r="AX262">
        <f t="shared" si="134"/>
        <v>0.85493846477383173</v>
      </c>
      <c r="AY262">
        <f t="shared" si="135"/>
        <v>0.18843123701349529</v>
      </c>
      <c r="AZ262">
        <v>6</v>
      </c>
      <c r="BA262">
        <v>0.5</v>
      </c>
      <c r="BB262" t="s">
        <v>355</v>
      </c>
      <c r="BC262">
        <v>2</v>
      </c>
      <c r="BD262" t="b">
        <v>1</v>
      </c>
      <c r="BE262">
        <v>1665770745.6875</v>
      </c>
      <c r="BF262">
        <v>1620.3587500000001</v>
      </c>
      <c r="BG262">
        <v>1634.18</v>
      </c>
      <c r="BH262">
        <v>39.01005</v>
      </c>
      <c r="BI262">
        <v>38.8455625</v>
      </c>
      <c r="BJ262">
        <v>1621.3225</v>
      </c>
      <c r="BK262">
        <v>38.791849999999997</v>
      </c>
      <c r="BL262">
        <v>650.02912500000002</v>
      </c>
      <c r="BM262">
        <v>101.19974999999999</v>
      </c>
      <c r="BN262">
        <v>0.100090075</v>
      </c>
      <c r="BO262">
        <v>34.981175</v>
      </c>
      <c r="BP262">
        <v>34.986687500000002</v>
      </c>
      <c r="BQ262">
        <v>999.9</v>
      </c>
      <c r="BR262">
        <v>0</v>
      </c>
      <c r="BS262">
        <v>0</v>
      </c>
      <c r="BT262">
        <v>9012.4987500000007</v>
      </c>
      <c r="BU262">
        <v>0</v>
      </c>
      <c r="BV262">
        <v>1849.615</v>
      </c>
      <c r="BW262">
        <v>-13.821075</v>
      </c>
      <c r="BX262">
        <v>1686.13375</v>
      </c>
      <c r="BY262">
        <v>1700.2249999999999</v>
      </c>
      <c r="BZ262">
        <v>0.164510875</v>
      </c>
      <c r="CA262">
        <v>1634.18</v>
      </c>
      <c r="CB262">
        <v>38.8455625</v>
      </c>
      <c r="CC262">
        <v>3.94779875</v>
      </c>
      <c r="CD262">
        <v>3.9311500000000001</v>
      </c>
      <c r="CE262">
        <v>28.679562499999999</v>
      </c>
      <c r="CF262">
        <v>28.6067</v>
      </c>
      <c r="CG262">
        <v>1200.0062499999999</v>
      </c>
      <c r="CH262">
        <v>0.49996837500000002</v>
      </c>
      <c r="CI262">
        <v>0.50003149999999996</v>
      </c>
      <c r="CJ262">
        <v>0</v>
      </c>
      <c r="CK262">
        <v>1108.3887500000001</v>
      </c>
      <c r="CL262">
        <v>4.9990899999999998</v>
      </c>
      <c r="CM262">
        <v>13762.55</v>
      </c>
      <c r="CN262">
        <v>9557.8012500000004</v>
      </c>
      <c r="CO262">
        <v>46.5</v>
      </c>
      <c r="CP262">
        <v>49.311999999999998</v>
      </c>
      <c r="CQ262">
        <v>47.436999999999998</v>
      </c>
      <c r="CR262">
        <v>47.875</v>
      </c>
      <c r="CS262">
        <v>47.875</v>
      </c>
      <c r="CT262">
        <v>597.46499999999992</v>
      </c>
      <c r="CU262">
        <v>597.54124999999999</v>
      </c>
      <c r="CV262">
        <v>0</v>
      </c>
      <c r="CW262">
        <v>1665770753.5999999</v>
      </c>
      <c r="CX262">
        <v>0</v>
      </c>
      <c r="CY262">
        <v>1665769350.0999999</v>
      </c>
      <c r="CZ262" t="s">
        <v>356</v>
      </c>
      <c r="DA262">
        <v>1665769350.0999999</v>
      </c>
      <c r="DB262">
        <v>1665769349.0999999</v>
      </c>
      <c r="DC262">
        <v>11</v>
      </c>
      <c r="DD262">
        <v>-2.3E-2</v>
      </c>
      <c r="DE262">
        <v>-8.9999999999999993E-3</v>
      </c>
      <c r="DF262">
        <v>-1.113</v>
      </c>
      <c r="DG262">
        <v>0.21099999999999999</v>
      </c>
      <c r="DH262">
        <v>415</v>
      </c>
      <c r="DI262">
        <v>39</v>
      </c>
      <c r="DJ262">
        <v>0.32</v>
      </c>
      <c r="DK262">
        <v>0.12</v>
      </c>
      <c r="DL262">
        <v>-13.81203</v>
      </c>
      <c r="DM262">
        <v>-5.2556848030005633E-2</v>
      </c>
      <c r="DN262">
        <v>6.396326758382509E-2</v>
      </c>
      <c r="DO262">
        <v>1</v>
      </c>
      <c r="DP262">
        <v>0.22967832499999999</v>
      </c>
      <c r="DQ262">
        <v>-0.23300302063789899</v>
      </c>
      <c r="DR262">
        <v>3.341128663444997E-2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357</v>
      </c>
      <c r="EA262">
        <v>3.2935500000000002</v>
      </c>
      <c r="EB262">
        <v>2.62534</v>
      </c>
      <c r="EC262">
        <v>0.25009399999999998</v>
      </c>
      <c r="ED262">
        <v>0.24971299999999999</v>
      </c>
      <c r="EE262">
        <v>0.15181600000000001</v>
      </c>
      <c r="EF262">
        <v>0.149865</v>
      </c>
      <c r="EG262">
        <v>22592.5</v>
      </c>
      <c r="EH262">
        <v>23047.3</v>
      </c>
      <c r="EI262">
        <v>28061.8</v>
      </c>
      <c r="EJ262">
        <v>29606.7</v>
      </c>
      <c r="EK262">
        <v>32702.3</v>
      </c>
      <c r="EL262">
        <v>34986.1</v>
      </c>
      <c r="EM262">
        <v>39546.800000000003</v>
      </c>
      <c r="EN262">
        <v>42366.5</v>
      </c>
      <c r="EO262">
        <v>2.12</v>
      </c>
      <c r="EP262">
        <v>2.1282800000000002</v>
      </c>
      <c r="EQ262">
        <v>8.36924E-2</v>
      </c>
      <c r="ER262">
        <v>0</v>
      </c>
      <c r="ES262">
        <v>33.635800000000003</v>
      </c>
      <c r="ET262">
        <v>999.9</v>
      </c>
      <c r="EU262">
        <v>64.8</v>
      </c>
      <c r="EV262">
        <v>38.6</v>
      </c>
      <c r="EW262">
        <v>44.037100000000002</v>
      </c>
      <c r="EX262">
        <v>57.657499999999999</v>
      </c>
      <c r="EY262">
        <v>-2.8084899999999999</v>
      </c>
      <c r="EZ262">
        <v>2</v>
      </c>
      <c r="FA262">
        <v>0.74194099999999996</v>
      </c>
      <c r="FB262">
        <v>1.88076</v>
      </c>
      <c r="FC262">
        <v>20.256699999999999</v>
      </c>
      <c r="FD262">
        <v>5.2171399999999997</v>
      </c>
      <c r="FE262">
        <v>12.0099</v>
      </c>
      <c r="FF262">
        <v>4.9855499999999999</v>
      </c>
      <c r="FG262">
        <v>3.2846500000000001</v>
      </c>
      <c r="FH262">
        <v>8058.3</v>
      </c>
      <c r="FI262">
        <v>9999</v>
      </c>
      <c r="FJ262">
        <v>9999</v>
      </c>
      <c r="FK262">
        <v>562.4</v>
      </c>
      <c r="FL262">
        <v>1.86585</v>
      </c>
      <c r="FM262">
        <v>1.8622399999999999</v>
      </c>
      <c r="FN262">
        <v>1.86432</v>
      </c>
      <c r="FO262">
        <v>1.86036</v>
      </c>
      <c r="FP262">
        <v>1.86111</v>
      </c>
      <c r="FQ262">
        <v>1.8602000000000001</v>
      </c>
      <c r="FR262">
        <v>1.86188</v>
      </c>
      <c r="FS262">
        <v>1.8585100000000001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-0.96</v>
      </c>
      <c r="GH262">
        <v>0.21829999999999999</v>
      </c>
      <c r="GI262">
        <v>-1.0539319262819791</v>
      </c>
      <c r="GJ262">
        <v>-4.1205714796583209E-4</v>
      </c>
      <c r="GK262">
        <v>7.7744911336874259E-7</v>
      </c>
      <c r="GL262">
        <v>-3.0144991668536769E-10</v>
      </c>
      <c r="GM262">
        <v>-0.1266511706023529</v>
      </c>
      <c r="GN262">
        <v>4.3598202540073173E-3</v>
      </c>
      <c r="GO262">
        <v>2.9285056325319391E-4</v>
      </c>
      <c r="GP262">
        <v>-4.5385929978810709E-6</v>
      </c>
      <c r="GQ262">
        <v>2</v>
      </c>
      <c r="GR262">
        <v>2069</v>
      </c>
      <c r="GS262">
        <v>4</v>
      </c>
      <c r="GT262">
        <v>38</v>
      </c>
      <c r="GU262">
        <v>23.3</v>
      </c>
      <c r="GV262">
        <v>23.3</v>
      </c>
      <c r="GW262">
        <v>4.1540499999999998</v>
      </c>
      <c r="GX262">
        <v>2.5439500000000002</v>
      </c>
      <c r="GY262">
        <v>2.04834</v>
      </c>
      <c r="GZ262">
        <v>2.6220699999999999</v>
      </c>
      <c r="HA262">
        <v>2.1972700000000001</v>
      </c>
      <c r="HB262">
        <v>2.34497</v>
      </c>
      <c r="HC262">
        <v>43.155000000000001</v>
      </c>
      <c r="HD262">
        <v>16.2072</v>
      </c>
      <c r="HE262">
        <v>18</v>
      </c>
      <c r="HF262">
        <v>654.01099999999997</v>
      </c>
      <c r="HG262">
        <v>733.173</v>
      </c>
      <c r="HH262">
        <v>30.999600000000001</v>
      </c>
      <c r="HI262">
        <v>36.557299999999998</v>
      </c>
      <c r="HJ262">
        <v>29.999700000000001</v>
      </c>
      <c r="HK262">
        <v>36.393799999999999</v>
      </c>
      <c r="HL262">
        <v>36.369999999999997</v>
      </c>
      <c r="HM262">
        <v>83.061300000000003</v>
      </c>
      <c r="HN262">
        <v>14.7821</v>
      </c>
      <c r="HO262">
        <v>100</v>
      </c>
      <c r="HP262">
        <v>31</v>
      </c>
      <c r="HQ262">
        <v>1649.18</v>
      </c>
      <c r="HR262">
        <v>38.832900000000002</v>
      </c>
      <c r="HS262">
        <v>98.788899999999998</v>
      </c>
      <c r="HT262">
        <v>98.198300000000003</v>
      </c>
    </row>
    <row r="263" spans="1:228" x14ac:dyDescent="0.2">
      <c r="A263">
        <v>248</v>
      </c>
      <c r="B263">
        <v>1665770752</v>
      </c>
      <c r="C263">
        <v>985.90000009536743</v>
      </c>
      <c r="D263" t="s">
        <v>855</v>
      </c>
      <c r="E263" t="s">
        <v>856</v>
      </c>
      <c r="F263">
        <v>4</v>
      </c>
      <c r="G263">
        <v>1665770750</v>
      </c>
      <c r="H263">
        <f t="shared" si="102"/>
        <v>2.2793560772665556E-4</v>
      </c>
      <c r="I263">
        <f t="shared" si="103"/>
        <v>0.22793560772665555</v>
      </c>
      <c r="J263">
        <f t="shared" si="104"/>
        <v>3.8704812831772628</v>
      </c>
      <c r="K263">
        <f t="shared" si="105"/>
        <v>1627.684285714286</v>
      </c>
      <c r="L263">
        <f t="shared" si="106"/>
        <v>1114.4147709270087</v>
      </c>
      <c r="M263">
        <f t="shared" si="107"/>
        <v>112.89015038523246</v>
      </c>
      <c r="N263">
        <f t="shared" si="108"/>
        <v>164.88432187695807</v>
      </c>
      <c r="O263">
        <f t="shared" si="109"/>
        <v>1.3068823776673484E-2</v>
      </c>
      <c r="P263">
        <f t="shared" si="110"/>
        <v>2.765743750648781</v>
      </c>
      <c r="Q263">
        <f t="shared" si="111"/>
        <v>1.3034613295449915E-2</v>
      </c>
      <c r="R263">
        <f t="shared" si="112"/>
        <v>8.1496994661216151E-3</v>
      </c>
      <c r="S263">
        <f t="shared" si="113"/>
        <v>226.11377880831031</v>
      </c>
      <c r="T263">
        <f t="shared" si="114"/>
        <v>36.309894297149306</v>
      </c>
      <c r="U263">
        <f t="shared" si="115"/>
        <v>34.976414285714291</v>
      </c>
      <c r="V263">
        <f t="shared" si="116"/>
        <v>5.6409982082448122</v>
      </c>
      <c r="W263">
        <f t="shared" si="117"/>
        <v>70.09511290018159</v>
      </c>
      <c r="X263">
        <f t="shared" si="118"/>
        <v>3.9534602875299494</v>
      </c>
      <c r="Y263">
        <f t="shared" si="119"/>
        <v>5.640136842578233</v>
      </c>
      <c r="Z263">
        <f t="shared" si="120"/>
        <v>1.6875379207148629</v>
      </c>
      <c r="AA263">
        <f t="shared" si="121"/>
        <v>-10.05196030074551</v>
      </c>
      <c r="AB263">
        <f t="shared" si="122"/>
        <v>-0.41110868539237061</v>
      </c>
      <c r="AC263">
        <f t="shared" si="123"/>
        <v>-3.4705832222388662E-2</v>
      </c>
      <c r="AD263">
        <f t="shared" si="124"/>
        <v>215.61600398995003</v>
      </c>
      <c r="AE263">
        <f t="shared" si="125"/>
        <v>14.706771309860526</v>
      </c>
      <c r="AF263">
        <f t="shared" si="126"/>
        <v>0.19458698429046953</v>
      </c>
      <c r="AG263">
        <f t="shared" si="127"/>
        <v>3.8704812831772628</v>
      </c>
      <c r="AH263">
        <v>1707.43726118273</v>
      </c>
      <c r="AI263">
        <v>1696.480181818182</v>
      </c>
      <c r="AJ263">
        <v>1.7916878424689351</v>
      </c>
      <c r="AK263">
        <v>66.492370730990942</v>
      </c>
      <c r="AL263">
        <f t="shared" si="128"/>
        <v>0.22793560772665555</v>
      </c>
      <c r="AM263">
        <v>38.856686227001319</v>
      </c>
      <c r="AN263">
        <v>39.031819780219813</v>
      </c>
      <c r="AO263">
        <v>5.1080079822823851E-3</v>
      </c>
      <c r="AP263">
        <v>87.124668143058287</v>
      </c>
      <c r="AQ263">
        <v>36</v>
      </c>
      <c r="AR263">
        <v>6</v>
      </c>
      <c r="AS263">
        <f t="shared" si="129"/>
        <v>1</v>
      </c>
      <c r="AT263">
        <f t="shared" si="130"/>
        <v>0</v>
      </c>
      <c r="AU263">
        <f t="shared" si="131"/>
        <v>46982.2061021435</v>
      </c>
      <c r="AV263">
        <f t="shared" si="132"/>
        <v>1199.977142857143</v>
      </c>
      <c r="AW263">
        <f t="shared" si="133"/>
        <v>1025.9069278799536</v>
      </c>
      <c r="AX263">
        <f t="shared" si="134"/>
        <v>0.85493872444709351</v>
      </c>
      <c r="AY263">
        <f t="shared" si="135"/>
        <v>0.18843173818289063</v>
      </c>
      <c r="AZ263">
        <v>6</v>
      </c>
      <c r="BA263">
        <v>0.5</v>
      </c>
      <c r="BB263" t="s">
        <v>355</v>
      </c>
      <c r="BC263">
        <v>2</v>
      </c>
      <c r="BD263" t="b">
        <v>1</v>
      </c>
      <c r="BE263">
        <v>1665770750</v>
      </c>
      <c r="BF263">
        <v>1627.684285714286</v>
      </c>
      <c r="BG263">
        <v>1641.5514285714289</v>
      </c>
      <c r="BH263">
        <v>39.027271428571431</v>
      </c>
      <c r="BI263">
        <v>38.854671428571429</v>
      </c>
      <c r="BJ263">
        <v>1628.6514285714291</v>
      </c>
      <c r="BK263">
        <v>38.808928571428567</v>
      </c>
      <c r="BL263">
        <v>650.0328571428571</v>
      </c>
      <c r="BM263">
        <v>101.1998571428572</v>
      </c>
      <c r="BN263">
        <v>0.1000837142857143</v>
      </c>
      <c r="BO263">
        <v>34.973657142857142</v>
      </c>
      <c r="BP263">
        <v>34.976414285714291</v>
      </c>
      <c r="BQ263">
        <v>999.89999999999986</v>
      </c>
      <c r="BR263">
        <v>0</v>
      </c>
      <c r="BS263">
        <v>0</v>
      </c>
      <c r="BT263">
        <v>8986.34</v>
      </c>
      <c r="BU263">
        <v>0</v>
      </c>
      <c r="BV263">
        <v>1855.211428571429</v>
      </c>
      <c r="BW263">
        <v>-13.863714285714281</v>
      </c>
      <c r="BX263">
        <v>1693.788571428571</v>
      </c>
      <c r="BY263">
        <v>1707.9114285714279</v>
      </c>
      <c r="BZ263">
        <v>0.17258671428571429</v>
      </c>
      <c r="CA263">
        <v>1641.5514285714289</v>
      </c>
      <c r="CB263">
        <v>38.854671428571429</v>
      </c>
      <c r="CC263">
        <v>3.949547142857142</v>
      </c>
      <c r="CD263">
        <v>3.932082857142857</v>
      </c>
      <c r="CE263">
        <v>28.687171428571421</v>
      </c>
      <c r="CF263">
        <v>28.610800000000001</v>
      </c>
      <c r="CG263">
        <v>1199.977142857143</v>
      </c>
      <c r="CH263">
        <v>0.49995899999999999</v>
      </c>
      <c r="CI263">
        <v>0.50004099999999996</v>
      </c>
      <c r="CJ263">
        <v>0</v>
      </c>
      <c r="CK263">
        <v>1108.3942857142861</v>
      </c>
      <c r="CL263">
        <v>4.9990899999999998</v>
      </c>
      <c r="CM263">
        <v>13760.142857142861</v>
      </c>
      <c r="CN263">
        <v>9557.5371428571434</v>
      </c>
      <c r="CO263">
        <v>46.5</v>
      </c>
      <c r="CP263">
        <v>49.311999999999998</v>
      </c>
      <c r="CQ263">
        <v>47.401571428571437</v>
      </c>
      <c r="CR263">
        <v>47.875</v>
      </c>
      <c r="CS263">
        <v>47.875</v>
      </c>
      <c r="CT263">
        <v>597.43999999999994</v>
      </c>
      <c r="CU263">
        <v>597.53714285714284</v>
      </c>
      <c r="CV263">
        <v>0</v>
      </c>
      <c r="CW263">
        <v>1665770757.8</v>
      </c>
      <c r="CX263">
        <v>0</v>
      </c>
      <c r="CY263">
        <v>1665769350.0999999</v>
      </c>
      <c r="CZ263" t="s">
        <v>356</v>
      </c>
      <c r="DA263">
        <v>1665769350.0999999</v>
      </c>
      <c r="DB263">
        <v>1665769349.0999999</v>
      </c>
      <c r="DC263">
        <v>11</v>
      </c>
      <c r="DD263">
        <v>-2.3E-2</v>
      </c>
      <c r="DE263">
        <v>-8.9999999999999993E-3</v>
      </c>
      <c r="DF263">
        <v>-1.113</v>
      </c>
      <c r="DG263">
        <v>0.21099999999999999</v>
      </c>
      <c r="DH263">
        <v>415</v>
      </c>
      <c r="DI263">
        <v>39</v>
      </c>
      <c r="DJ263">
        <v>0.32</v>
      </c>
      <c r="DK263">
        <v>0.12</v>
      </c>
      <c r="DL263">
        <v>-13.817460000000001</v>
      </c>
      <c r="DM263">
        <v>-0.4604825515946992</v>
      </c>
      <c r="DN263">
        <v>6.7565511912513601E-2</v>
      </c>
      <c r="DO263">
        <v>0</v>
      </c>
      <c r="DP263">
        <v>0.21524799999999999</v>
      </c>
      <c r="DQ263">
        <v>-0.35584347467167032</v>
      </c>
      <c r="DR263">
        <v>4.0152608714129651E-2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363</v>
      </c>
      <c r="EA263">
        <v>3.2935300000000001</v>
      </c>
      <c r="EB263">
        <v>2.6252499999999999</v>
      </c>
      <c r="EC263">
        <v>0.25071199999999999</v>
      </c>
      <c r="ED263">
        <v>0.25031199999999998</v>
      </c>
      <c r="EE263">
        <v>0.15185000000000001</v>
      </c>
      <c r="EF263">
        <v>0.14985599999999999</v>
      </c>
      <c r="EG263">
        <v>22573.200000000001</v>
      </c>
      <c r="EH263">
        <v>23028.7</v>
      </c>
      <c r="EI263">
        <v>28061.1</v>
      </c>
      <c r="EJ263">
        <v>29606.6</v>
      </c>
      <c r="EK263">
        <v>32700.3</v>
      </c>
      <c r="EL263">
        <v>34986.1</v>
      </c>
      <c r="EM263">
        <v>39546</v>
      </c>
      <c r="EN263">
        <v>42366</v>
      </c>
      <c r="EO263">
        <v>2.1202000000000001</v>
      </c>
      <c r="EP263">
        <v>2.1285500000000002</v>
      </c>
      <c r="EQ263">
        <v>8.2284200000000002E-2</v>
      </c>
      <c r="ER263">
        <v>0</v>
      </c>
      <c r="ES263">
        <v>33.631100000000004</v>
      </c>
      <c r="ET263">
        <v>999.9</v>
      </c>
      <c r="EU263">
        <v>64.8</v>
      </c>
      <c r="EV263">
        <v>38.6</v>
      </c>
      <c r="EW263">
        <v>44.032600000000002</v>
      </c>
      <c r="EX263">
        <v>57.5075</v>
      </c>
      <c r="EY263">
        <v>-2.84856</v>
      </c>
      <c r="EZ263">
        <v>2</v>
      </c>
      <c r="FA263">
        <v>0.741618</v>
      </c>
      <c r="FB263">
        <v>1.87687</v>
      </c>
      <c r="FC263">
        <v>20.256799999999998</v>
      </c>
      <c r="FD263">
        <v>5.2163899999999996</v>
      </c>
      <c r="FE263">
        <v>12.0098</v>
      </c>
      <c r="FF263">
        <v>4.9851999999999999</v>
      </c>
      <c r="FG263">
        <v>3.2844799999999998</v>
      </c>
      <c r="FH263">
        <v>8058.6</v>
      </c>
      <c r="FI263">
        <v>9999</v>
      </c>
      <c r="FJ263">
        <v>9999</v>
      </c>
      <c r="FK263">
        <v>562.4</v>
      </c>
      <c r="FL263">
        <v>1.86585</v>
      </c>
      <c r="FM263">
        <v>1.86225</v>
      </c>
      <c r="FN263">
        <v>1.86432</v>
      </c>
      <c r="FO263">
        <v>1.86036</v>
      </c>
      <c r="FP263">
        <v>1.86111</v>
      </c>
      <c r="FQ263">
        <v>1.8602000000000001</v>
      </c>
      <c r="FR263">
        <v>1.86188</v>
      </c>
      <c r="FS263">
        <v>1.8585100000000001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-0.97</v>
      </c>
      <c r="GH263">
        <v>0.21829999999999999</v>
      </c>
      <c r="GI263">
        <v>-1.0539319262819791</v>
      </c>
      <c r="GJ263">
        <v>-4.1205714796583209E-4</v>
      </c>
      <c r="GK263">
        <v>7.7744911336874259E-7</v>
      </c>
      <c r="GL263">
        <v>-3.0144991668536769E-10</v>
      </c>
      <c r="GM263">
        <v>-0.1266511706023529</v>
      </c>
      <c r="GN263">
        <v>4.3598202540073173E-3</v>
      </c>
      <c r="GO263">
        <v>2.9285056325319391E-4</v>
      </c>
      <c r="GP263">
        <v>-4.5385929978810709E-6</v>
      </c>
      <c r="GQ263">
        <v>2</v>
      </c>
      <c r="GR263">
        <v>2069</v>
      </c>
      <c r="GS263">
        <v>4</v>
      </c>
      <c r="GT263">
        <v>38</v>
      </c>
      <c r="GU263">
        <v>23.4</v>
      </c>
      <c r="GV263">
        <v>23.4</v>
      </c>
      <c r="GW263">
        <v>4.1662600000000003</v>
      </c>
      <c r="GX263">
        <v>2.5402800000000001</v>
      </c>
      <c r="GY263">
        <v>2.04834</v>
      </c>
      <c r="GZ263">
        <v>2.6220699999999999</v>
      </c>
      <c r="HA263">
        <v>2.1972700000000001</v>
      </c>
      <c r="HB263">
        <v>2.35107</v>
      </c>
      <c r="HC263">
        <v>43.155000000000001</v>
      </c>
      <c r="HD263">
        <v>16.2072</v>
      </c>
      <c r="HE263">
        <v>18</v>
      </c>
      <c r="HF263">
        <v>654.13800000000003</v>
      </c>
      <c r="HG263">
        <v>733.38800000000003</v>
      </c>
      <c r="HH263">
        <v>30.999199999999998</v>
      </c>
      <c r="HI263">
        <v>36.552999999999997</v>
      </c>
      <c r="HJ263">
        <v>29.999600000000001</v>
      </c>
      <c r="HK263">
        <v>36.3904</v>
      </c>
      <c r="HL263">
        <v>36.3658</v>
      </c>
      <c r="HM263">
        <v>83.302199999999999</v>
      </c>
      <c r="HN263">
        <v>14.7821</v>
      </c>
      <c r="HO263">
        <v>100</v>
      </c>
      <c r="HP263">
        <v>31</v>
      </c>
      <c r="HQ263">
        <v>1655.9</v>
      </c>
      <c r="HR263">
        <v>38.832900000000002</v>
      </c>
      <c r="HS263">
        <v>98.786699999999996</v>
      </c>
      <c r="HT263">
        <v>98.197400000000002</v>
      </c>
    </row>
    <row r="264" spans="1:228" x14ac:dyDescent="0.2">
      <c r="A264">
        <v>249</v>
      </c>
      <c r="B264">
        <v>1665770756</v>
      </c>
      <c r="C264">
        <v>989.90000009536743</v>
      </c>
      <c r="D264" t="s">
        <v>857</v>
      </c>
      <c r="E264" t="s">
        <v>858</v>
      </c>
      <c r="F264">
        <v>4</v>
      </c>
      <c r="G264">
        <v>1665770753.6875</v>
      </c>
      <c r="H264">
        <f t="shared" si="102"/>
        <v>2.1999848029184685E-4</v>
      </c>
      <c r="I264">
        <f t="shared" si="103"/>
        <v>0.21999848029184685</v>
      </c>
      <c r="J264">
        <f t="shared" si="104"/>
        <v>4.4774743812814588</v>
      </c>
      <c r="K264">
        <f t="shared" si="105"/>
        <v>1633.7449999999999</v>
      </c>
      <c r="L264">
        <f t="shared" si="106"/>
        <v>1029.6332448190319</v>
      </c>
      <c r="M264">
        <f t="shared" si="107"/>
        <v>104.30239049707376</v>
      </c>
      <c r="N264">
        <f t="shared" si="108"/>
        <v>165.49922976952038</v>
      </c>
      <c r="O264">
        <f t="shared" si="109"/>
        <v>1.266207741624743E-2</v>
      </c>
      <c r="P264">
        <f t="shared" si="110"/>
        <v>2.7691225723533646</v>
      </c>
      <c r="Q264">
        <f t="shared" si="111"/>
        <v>1.2629999546138238E-2</v>
      </c>
      <c r="R264">
        <f t="shared" si="112"/>
        <v>7.896624959737291E-3</v>
      </c>
      <c r="S264">
        <f t="shared" si="113"/>
        <v>226.11679236232982</v>
      </c>
      <c r="T264">
        <f t="shared" si="114"/>
        <v>36.305319742936362</v>
      </c>
      <c r="U264">
        <f t="shared" si="115"/>
        <v>34.958799999999997</v>
      </c>
      <c r="V264">
        <f t="shared" si="116"/>
        <v>5.6354972540869372</v>
      </c>
      <c r="W264">
        <f t="shared" si="117"/>
        <v>70.133859672144439</v>
      </c>
      <c r="X264">
        <f t="shared" si="118"/>
        <v>3.9544940044622687</v>
      </c>
      <c r="Y264">
        <f t="shared" si="119"/>
        <v>5.6384947626558519</v>
      </c>
      <c r="Z264">
        <f t="shared" si="120"/>
        <v>1.6810032496246685</v>
      </c>
      <c r="AA264">
        <f t="shared" si="121"/>
        <v>-9.7019329808704455</v>
      </c>
      <c r="AB264">
        <f t="shared" si="122"/>
        <v>1.4331737867597629</v>
      </c>
      <c r="AC264">
        <f t="shared" si="123"/>
        <v>0.12082757173633282</v>
      </c>
      <c r="AD264">
        <f t="shared" si="124"/>
        <v>217.96886073995546</v>
      </c>
      <c r="AE264">
        <f t="shared" si="125"/>
        <v>14.519633678663004</v>
      </c>
      <c r="AF264">
        <f t="shared" si="126"/>
        <v>0.21248630063638946</v>
      </c>
      <c r="AG264">
        <f t="shared" si="127"/>
        <v>4.4774743812814588</v>
      </c>
      <c r="AH264">
        <v>1714.100903820804</v>
      </c>
      <c r="AI264">
        <v>1703.111636363637</v>
      </c>
      <c r="AJ264">
        <v>1.6553646356537339</v>
      </c>
      <c r="AK264">
        <v>66.492370730990942</v>
      </c>
      <c r="AL264">
        <f t="shared" si="128"/>
        <v>0.21999848029184685</v>
      </c>
      <c r="AM264">
        <v>38.851888642760308</v>
      </c>
      <c r="AN264">
        <v>39.041202197802193</v>
      </c>
      <c r="AO264">
        <v>1.099905183186855E-3</v>
      </c>
      <c r="AP264">
        <v>87.124668143058287</v>
      </c>
      <c r="AQ264">
        <v>35</v>
      </c>
      <c r="AR264">
        <v>5</v>
      </c>
      <c r="AS264">
        <f t="shared" si="129"/>
        <v>1</v>
      </c>
      <c r="AT264">
        <f t="shared" si="130"/>
        <v>0</v>
      </c>
      <c r="AU264">
        <f t="shared" si="131"/>
        <v>47075.381506979698</v>
      </c>
      <c r="AV264">
        <f t="shared" si="132"/>
        <v>1199.99</v>
      </c>
      <c r="AW264">
        <f t="shared" si="133"/>
        <v>1025.9182260944713</v>
      </c>
      <c r="AX264">
        <f t="shared" si="134"/>
        <v>0.85493897957022247</v>
      </c>
      <c r="AY264">
        <f t="shared" si="135"/>
        <v>0.1884322305705296</v>
      </c>
      <c r="AZ264">
        <v>6</v>
      </c>
      <c r="BA264">
        <v>0.5</v>
      </c>
      <c r="BB264" t="s">
        <v>355</v>
      </c>
      <c r="BC264">
        <v>2</v>
      </c>
      <c r="BD264" t="b">
        <v>1</v>
      </c>
      <c r="BE264">
        <v>1665770753.6875</v>
      </c>
      <c r="BF264">
        <v>1633.7449999999999</v>
      </c>
      <c r="BG264">
        <v>1647.4675</v>
      </c>
      <c r="BH264">
        <v>39.03725</v>
      </c>
      <c r="BI264">
        <v>38.848775000000003</v>
      </c>
      <c r="BJ264">
        <v>1634.70875</v>
      </c>
      <c r="BK264">
        <v>38.818849999999998</v>
      </c>
      <c r="BL264">
        <v>650.032375</v>
      </c>
      <c r="BM264">
        <v>101.20050000000001</v>
      </c>
      <c r="BN264">
        <v>0.100027175</v>
      </c>
      <c r="BO264">
        <v>34.968400000000003</v>
      </c>
      <c r="BP264">
        <v>34.958799999999997</v>
      </c>
      <c r="BQ264">
        <v>999.9</v>
      </c>
      <c r="BR264">
        <v>0</v>
      </c>
      <c r="BS264">
        <v>0</v>
      </c>
      <c r="BT264">
        <v>9004.2199999999993</v>
      </c>
      <c r="BU264">
        <v>0</v>
      </c>
      <c r="BV264">
        <v>1857.6387500000001</v>
      </c>
      <c r="BW264">
        <v>-13.724612499999999</v>
      </c>
      <c r="BX264">
        <v>1700.1112499999999</v>
      </c>
      <c r="BY264">
        <v>1714.0574999999999</v>
      </c>
      <c r="BZ264">
        <v>0.188475</v>
      </c>
      <c r="CA264">
        <v>1647.4675</v>
      </c>
      <c r="CB264">
        <v>38.848775000000003</v>
      </c>
      <c r="CC264">
        <v>3.9505824999999999</v>
      </c>
      <c r="CD264">
        <v>3.9315087499999999</v>
      </c>
      <c r="CE264">
        <v>28.691712500000001</v>
      </c>
      <c r="CF264">
        <v>28.6083</v>
      </c>
      <c r="CG264">
        <v>1199.99</v>
      </c>
      <c r="CH264">
        <v>0.49995299999999998</v>
      </c>
      <c r="CI264">
        <v>0.50004700000000002</v>
      </c>
      <c r="CJ264">
        <v>0</v>
      </c>
      <c r="CK264">
        <v>1108.6012499999999</v>
      </c>
      <c r="CL264">
        <v>4.9990899999999998</v>
      </c>
      <c r="CM264">
        <v>13767.975</v>
      </c>
      <c r="CN264">
        <v>9557.6125000000011</v>
      </c>
      <c r="CO264">
        <v>46.5</v>
      </c>
      <c r="CP264">
        <v>49.311999999999998</v>
      </c>
      <c r="CQ264">
        <v>47.429250000000003</v>
      </c>
      <c r="CR264">
        <v>47.890500000000003</v>
      </c>
      <c r="CS264">
        <v>47.875</v>
      </c>
      <c r="CT264">
        <v>597.43624999999997</v>
      </c>
      <c r="CU264">
        <v>597.55374999999992</v>
      </c>
      <c r="CV264">
        <v>0</v>
      </c>
      <c r="CW264">
        <v>1665770761.4000001</v>
      </c>
      <c r="CX264">
        <v>0</v>
      </c>
      <c r="CY264">
        <v>1665769350.0999999</v>
      </c>
      <c r="CZ264" t="s">
        <v>356</v>
      </c>
      <c r="DA264">
        <v>1665769350.0999999</v>
      </c>
      <c r="DB264">
        <v>1665769349.0999999</v>
      </c>
      <c r="DC264">
        <v>11</v>
      </c>
      <c r="DD264">
        <v>-2.3E-2</v>
      </c>
      <c r="DE264">
        <v>-8.9999999999999993E-3</v>
      </c>
      <c r="DF264">
        <v>-1.113</v>
      </c>
      <c r="DG264">
        <v>0.21099999999999999</v>
      </c>
      <c r="DH264">
        <v>415</v>
      </c>
      <c r="DI264">
        <v>39</v>
      </c>
      <c r="DJ264">
        <v>0.32</v>
      </c>
      <c r="DK264">
        <v>0.12</v>
      </c>
      <c r="DL264">
        <v>-13.814575</v>
      </c>
      <c r="DM264">
        <v>0.1200112570356644</v>
      </c>
      <c r="DN264">
        <v>7.1033853724826221E-2</v>
      </c>
      <c r="DO264">
        <v>0</v>
      </c>
      <c r="DP264">
        <v>0.20338999999999999</v>
      </c>
      <c r="DQ264">
        <v>-0.30465043902438971</v>
      </c>
      <c r="DR264">
        <v>3.8120531979498933E-2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363</v>
      </c>
      <c r="EA264">
        <v>3.2935500000000002</v>
      </c>
      <c r="EB264">
        <v>2.62547</v>
      </c>
      <c r="EC264">
        <v>0.25128899999999998</v>
      </c>
      <c r="ED264">
        <v>0.25087199999999998</v>
      </c>
      <c r="EE264">
        <v>0.15187600000000001</v>
      </c>
      <c r="EF264">
        <v>0.14984</v>
      </c>
      <c r="EG264">
        <v>22556.1</v>
      </c>
      <c r="EH264">
        <v>23011.7</v>
      </c>
      <c r="EI264">
        <v>28061.5</v>
      </c>
      <c r="EJ264">
        <v>29606.9</v>
      </c>
      <c r="EK264">
        <v>32700.1</v>
      </c>
      <c r="EL264">
        <v>34986.699999999997</v>
      </c>
      <c r="EM264">
        <v>39546.9</v>
      </c>
      <c r="EN264">
        <v>42365.9</v>
      </c>
      <c r="EO264">
        <v>2.1207699999999998</v>
      </c>
      <c r="EP264">
        <v>2.1286200000000002</v>
      </c>
      <c r="EQ264">
        <v>8.2835599999999995E-2</v>
      </c>
      <c r="ER264">
        <v>0</v>
      </c>
      <c r="ES264">
        <v>33.622</v>
      </c>
      <c r="ET264">
        <v>999.9</v>
      </c>
      <c r="EU264">
        <v>64.8</v>
      </c>
      <c r="EV264">
        <v>38.6</v>
      </c>
      <c r="EW264">
        <v>44.027500000000003</v>
      </c>
      <c r="EX264">
        <v>57.597499999999997</v>
      </c>
      <c r="EY264">
        <v>-2.9126599999999998</v>
      </c>
      <c r="EZ264">
        <v>2</v>
      </c>
      <c r="FA264">
        <v>0.74132900000000002</v>
      </c>
      <c r="FB264">
        <v>1.8728899999999999</v>
      </c>
      <c r="FC264">
        <v>20.256900000000002</v>
      </c>
      <c r="FD264">
        <v>5.2159399999999998</v>
      </c>
      <c r="FE264">
        <v>12.0097</v>
      </c>
      <c r="FF264">
        <v>4.9852999999999996</v>
      </c>
      <c r="FG264">
        <v>3.2844500000000001</v>
      </c>
      <c r="FH264">
        <v>8058.6</v>
      </c>
      <c r="FI264">
        <v>9999</v>
      </c>
      <c r="FJ264">
        <v>9999</v>
      </c>
      <c r="FK264">
        <v>562.4</v>
      </c>
      <c r="FL264">
        <v>1.86585</v>
      </c>
      <c r="FM264">
        <v>1.86226</v>
      </c>
      <c r="FN264">
        <v>1.8643099999999999</v>
      </c>
      <c r="FO264">
        <v>1.8603499999999999</v>
      </c>
      <c r="FP264">
        <v>1.86111</v>
      </c>
      <c r="FQ264">
        <v>1.8602000000000001</v>
      </c>
      <c r="FR264">
        <v>1.86188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-0.97</v>
      </c>
      <c r="GH264">
        <v>0.21840000000000001</v>
      </c>
      <c r="GI264">
        <v>-1.0539319262819791</v>
      </c>
      <c r="GJ264">
        <v>-4.1205714796583209E-4</v>
      </c>
      <c r="GK264">
        <v>7.7744911336874259E-7</v>
      </c>
      <c r="GL264">
        <v>-3.0144991668536769E-10</v>
      </c>
      <c r="GM264">
        <v>-0.1266511706023529</v>
      </c>
      <c r="GN264">
        <v>4.3598202540073173E-3</v>
      </c>
      <c r="GO264">
        <v>2.9285056325319391E-4</v>
      </c>
      <c r="GP264">
        <v>-4.5385929978810709E-6</v>
      </c>
      <c r="GQ264">
        <v>2</v>
      </c>
      <c r="GR264">
        <v>2069</v>
      </c>
      <c r="GS264">
        <v>4</v>
      </c>
      <c r="GT264">
        <v>38</v>
      </c>
      <c r="GU264">
        <v>23.4</v>
      </c>
      <c r="GV264">
        <v>23.4</v>
      </c>
      <c r="GW264">
        <v>4.1784699999999999</v>
      </c>
      <c r="GX264">
        <v>2.5329600000000001</v>
      </c>
      <c r="GY264">
        <v>2.04834</v>
      </c>
      <c r="GZ264">
        <v>2.6208499999999999</v>
      </c>
      <c r="HA264">
        <v>2.1972700000000001</v>
      </c>
      <c r="HB264">
        <v>2.3706100000000001</v>
      </c>
      <c r="HC264">
        <v>43.155000000000001</v>
      </c>
      <c r="HD264">
        <v>16.2072</v>
      </c>
      <c r="HE264">
        <v>18</v>
      </c>
      <c r="HF264">
        <v>654.56600000000003</v>
      </c>
      <c r="HG264">
        <v>733.42100000000005</v>
      </c>
      <c r="HH264">
        <v>30.999099999999999</v>
      </c>
      <c r="HI264">
        <v>36.549100000000003</v>
      </c>
      <c r="HJ264">
        <v>29.9998</v>
      </c>
      <c r="HK264">
        <v>36.387</v>
      </c>
      <c r="HL264">
        <v>36.362400000000001</v>
      </c>
      <c r="HM264">
        <v>83.557199999999995</v>
      </c>
      <c r="HN264">
        <v>14.7821</v>
      </c>
      <c r="HO264">
        <v>100</v>
      </c>
      <c r="HP264">
        <v>31</v>
      </c>
      <c r="HQ264">
        <v>1662.6</v>
      </c>
      <c r="HR264">
        <v>38.828000000000003</v>
      </c>
      <c r="HS264">
        <v>98.788700000000006</v>
      </c>
      <c r="HT264">
        <v>98.197599999999994</v>
      </c>
    </row>
    <row r="265" spans="1:228" x14ac:dyDescent="0.2">
      <c r="A265">
        <v>250</v>
      </c>
      <c r="B265">
        <v>1665770760</v>
      </c>
      <c r="C265">
        <v>993.90000009536743</v>
      </c>
      <c r="D265" t="s">
        <v>859</v>
      </c>
      <c r="E265" t="s">
        <v>860</v>
      </c>
      <c r="F265">
        <v>4</v>
      </c>
      <c r="G265">
        <v>1665770758</v>
      </c>
      <c r="H265">
        <f t="shared" si="102"/>
        <v>2.3752693186973706E-4</v>
      </c>
      <c r="I265">
        <f t="shared" si="103"/>
        <v>0.23752693186973706</v>
      </c>
      <c r="J265">
        <f t="shared" si="104"/>
        <v>3.9784256222278627</v>
      </c>
      <c r="K265">
        <f t="shared" si="105"/>
        <v>1640.778571428571</v>
      </c>
      <c r="L265">
        <f t="shared" si="106"/>
        <v>1135.6404279649523</v>
      </c>
      <c r="M265">
        <f t="shared" si="107"/>
        <v>115.03693939161769</v>
      </c>
      <c r="N265">
        <f t="shared" si="108"/>
        <v>166.20590499294792</v>
      </c>
      <c r="O265">
        <f t="shared" si="109"/>
        <v>1.3677989921299061E-2</v>
      </c>
      <c r="P265">
        <f t="shared" si="110"/>
        <v>2.7656066029640214</v>
      </c>
      <c r="Q265">
        <f t="shared" si="111"/>
        <v>1.3640518945732118E-2</v>
      </c>
      <c r="R265">
        <f t="shared" si="112"/>
        <v>8.5286823440874036E-3</v>
      </c>
      <c r="S265">
        <f t="shared" si="113"/>
        <v>226.12254566454845</v>
      </c>
      <c r="T265">
        <f t="shared" si="114"/>
        <v>36.298816564815802</v>
      </c>
      <c r="U265">
        <f t="shared" si="115"/>
        <v>34.960585714285713</v>
      </c>
      <c r="V265">
        <f t="shared" si="116"/>
        <v>5.6360547214890389</v>
      </c>
      <c r="W265">
        <f t="shared" si="117"/>
        <v>70.167266866509053</v>
      </c>
      <c r="X265">
        <f t="shared" si="118"/>
        <v>3.9556482985353485</v>
      </c>
      <c r="Y265">
        <f t="shared" si="119"/>
        <v>5.6374552910274254</v>
      </c>
      <c r="Z265">
        <f t="shared" si="120"/>
        <v>1.6804064229536904</v>
      </c>
      <c r="AA265">
        <f t="shared" si="121"/>
        <v>-10.474937695455404</v>
      </c>
      <c r="AB265">
        <f t="shared" si="122"/>
        <v>0.6688172331171669</v>
      </c>
      <c r="AC265">
        <f t="shared" si="123"/>
        <v>5.6457697036799745E-2</v>
      </c>
      <c r="AD265">
        <f t="shared" si="124"/>
        <v>216.372882899247</v>
      </c>
      <c r="AE265">
        <f t="shared" si="125"/>
        <v>14.152120246039932</v>
      </c>
      <c r="AF265">
        <f t="shared" si="126"/>
        <v>0.23035136435448733</v>
      </c>
      <c r="AG265">
        <f t="shared" si="127"/>
        <v>3.9784256222278627</v>
      </c>
      <c r="AH265">
        <v>1720.5193463098281</v>
      </c>
      <c r="AI265">
        <v>1709.9510303030299</v>
      </c>
      <c r="AJ265">
        <v>1.669895043754513</v>
      </c>
      <c r="AK265">
        <v>66.492370730990942</v>
      </c>
      <c r="AL265">
        <f t="shared" si="128"/>
        <v>0.23752693186973706</v>
      </c>
      <c r="AM265">
        <v>38.846607320101867</v>
      </c>
      <c r="AN265">
        <v>39.053454945054973</v>
      </c>
      <c r="AO265">
        <v>7.2344282010605157E-4</v>
      </c>
      <c r="AP265">
        <v>87.124668143058287</v>
      </c>
      <c r="AQ265">
        <v>35</v>
      </c>
      <c r="AR265">
        <v>5</v>
      </c>
      <c r="AS265">
        <f t="shared" si="129"/>
        <v>1</v>
      </c>
      <c r="AT265">
        <f t="shared" si="130"/>
        <v>0</v>
      </c>
      <c r="AU265">
        <f t="shared" si="131"/>
        <v>46979.746263206929</v>
      </c>
      <c r="AV265">
        <f t="shared" si="132"/>
        <v>1200.03</v>
      </c>
      <c r="AW265">
        <f t="shared" si="133"/>
        <v>1025.9514993080563</v>
      </c>
      <c r="AX265">
        <f t="shared" si="134"/>
        <v>0.85493820930148101</v>
      </c>
      <c r="AY265">
        <f t="shared" si="135"/>
        <v>0.18843074395185824</v>
      </c>
      <c r="AZ265">
        <v>6</v>
      </c>
      <c r="BA265">
        <v>0.5</v>
      </c>
      <c r="BB265" t="s">
        <v>355</v>
      </c>
      <c r="BC265">
        <v>2</v>
      </c>
      <c r="BD265" t="b">
        <v>1</v>
      </c>
      <c r="BE265">
        <v>1665770758</v>
      </c>
      <c r="BF265">
        <v>1640.778571428571</v>
      </c>
      <c r="BG265">
        <v>1654.19</v>
      </c>
      <c r="BH265">
        <v>39.050014285714283</v>
      </c>
      <c r="BI265">
        <v>38.845700000000001</v>
      </c>
      <c r="BJ265">
        <v>1641.744285714286</v>
      </c>
      <c r="BK265">
        <v>38.831514285714277</v>
      </c>
      <c r="BL265">
        <v>650.04599999999994</v>
      </c>
      <c r="BM265">
        <v>101.19671428571429</v>
      </c>
      <c r="BN265">
        <v>0.1002601428571428</v>
      </c>
      <c r="BO265">
        <v>34.965071428571427</v>
      </c>
      <c r="BP265">
        <v>34.960585714285713</v>
      </c>
      <c r="BQ265">
        <v>999.89999999999986</v>
      </c>
      <c r="BR265">
        <v>0</v>
      </c>
      <c r="BS265">
        <v>0</v>
      </c>
      <c r="BT265">
        <v>8985.8914285714291</v>
      </c>
      <c r="BU265">
        <v>0</v>
      </c>
      <c r="BV265">
        <v>1862.4271428571431</v>
      </c>
      <c r="BW265">
        <v>-13.413585714285709</v>
      </c>
      <c r="BX265">
        <v>1707.451428571429</v>
      </c>
      <c r="BY265">
        <v>1721.045714285714</v>
      </c>
      <c r="BZ265">
        <v>0.20432428571428571</v>
      </c>
      <c r="CA265">
        <v>1654.19</v>
      </c>
      <c r="CB265">
        <v>38.845700000000001</v>
      </c>
      <c r="CC265">
        <v>3.9517342857142861</v>
      </c>
      <c r="CD265">
        <v>3.9310557142857139</v>
      </c>
      <c r="CE265">
        <v>28.696728571428569</v>
      </c>
      <c r="CF265">
        <v>28.60632857142857</v>
      </c>
      <c r="CG265">
        <v>1200.03</v>
      </c>
      <c r="CH265">
        <v>0.49997457142857138</v>
      </c>
      <c r="CI265">
        <v>0.50002542857142862</v>
      </c>
      <c r="CJ265">
        <v>0</v>
      </c>
      <c r="CK265">
        <v>1108.522857142857</v>
      </c>
      <c r="CL265">
        <v>4.9990899999999998</v>
      </c>
      <c r="CM265">
        <v>13768.71428571429</v>
      </c>
      <c r="CN265">
        <v>9557.9900000000016</v>
      </c>
      <c r="CO265">
        <v>46.5</v>
      </c>
      <c r="CP265">
        <v>49.311999999999998</v>
      </c>
      <c r="CQ265">
        <v>47.436999999999998</v>
      </c>
      <c r="CR265">
        <v>47.875</v>
      </c>
      <c r="CS265">
        <v>47.875</v>
      </c>
      <c r="CT265">
        <v>597.48714285714289</v>
      </c>
      <c r="CU265">
        <v>597.5428571428572</v>
      </c>
      <c r="CV265">
        <v>0</v>
      </c>
      <c r="CW265">
        <v>1665770765.5999999</v>
      </c>
      <c r="CX265">
        <v>0</v>
      </c>
      <c r="CY265">
        <v>1665769350.0999999</v>
      </c>
      <c r="CZ265" t="s">
        <v>356</v>
      </c>
      <c r="DA265">
        <v>1665769350.0999999</v>
      </c>
      <c r="DB265">
        <v>1665769349.0999999</v>
      </c>
      <c r="DC265">
        <v>11</v>
      </c>
      <c r="DD265">
        <v>-2.3E-2</v>
      </c>
      <c r="DE265">
        <v>-8.9999999999999993E-3</v>
      </c>
      <c r="DF265">
        <v>-1.113</v>
      </c>
      <c r="DG265">
        <v>0.21099999999999999</v>
      </c>
      <c r="DH265">
        <v>415</v>
      </c>
      <c r="DI265">
        <v>39</v>
      </c>
      <c r="DJ265">
        <v>0.32</v>
      </c>
      <c r="DK265">
        <v>0.12</v>
      </c>
      <c r="DL265">
        <v>-13.7516275</v>
      </c>
      <c r="DM265">
        <v>1.327072795497215</v>
      </c>
      <c r="DN265">
        <v>0.16748843241773451</v>
      </c>
      <c r="DO265">
        <v>0</v>
      </c>
      <c r="DP265">
        <v>0.19274012500000001</v>
      </c>
      <c r="DQ265">
        <v>-8.4874187617261232E-2</v>
      </c>
      <c r="DR265">
        <v>2.8441784941514739E-2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357</v>
      </c>
      <c r="EA265">
        <v>3.2934899999999998</v>
      </c>
      <c r="EB265">
        <v>2.6254499999999998</v>
      </c>
      <c r="EC265">
        <v>0.25186700000000001</v>
      </c>
      <c r="ED265">
        <v>0.25144</v>
      </c>
      <c r="EE265">
        <v>0.151897</v>
      </c>
      <c r="EF265">
        <v>0.14982599999999999</v>
      </c>
      <c r="EG265">
        <v>22538.7</v>
      </c>
      <c r="EH265">
        <v>22993.9</v>
      </c>
      <c r="EI265">
        <v>28061.599999999999</v>
      </c>
      <c r="EJ265">
        <v>29606.6</v>
      </c>
      <c r="EK265">
        <v>32698.9</v>
      </c>
      <c r="EL265">
        <v>34987.5</v>
      </c>
      <c r="EM265">
        <v>39546.400000000001</v>
      </c>
      <c r="EN265">
        <v>42366</v>
      </c>
      <c r="EO265">
        <v>2.1210800000000001</v>
      </c>
      <c r="EP265">
        <v>2.1287500000000001</v>
      </c>
      <c r="EQ265">
        <v>8.3073999999999995E-2</v>
      </c>
      <c r="ER265">
        <v>0</v>
      </c>
      <c r="ES265">
        <v>33.613999999999997</v>
      </c>
      <c r="ET265">
        <v>999.9</v>
      </c>
      <c r="EU265">
        <v>64.8</v>
      </c>
      <c r="EV265">
        <v>38.6</v>
      </c>
      <c r="EW265">
        <v>44.033099999999997</v>
      </c>
      <c r="EX265">
        <v>57.357500000000002</v>
      </c>
      <c r="EY265">
        <v>-2.7924699999999998</v>
      </c>
      <c r="EZ265">
        <v>2</v>
      </c>
      <c r="FA265">
        <v>0.74095</v>
      </c>
      <c r="FB265">
        <v>1.87222</v>
      </c>
      <c r="FC265">
        <v>20.256799999999998</v>
      </c>
      <c r="FD265">
        <v>5.2160900000000003</v>
      </c>
      <c r="FE265">
        <v>12.009499999999999</v>
      </c>
      <c r="FF265">
        <v>4.9852999999999996</v>
      </c>
      <c r="FG265">
        <v>3.28443</v>
      </c>
      <c r="FH265">
        <v>8058.9</v>
      </c>
      <c r="FI265">
        <v>9999</v>
      </c>
      <c r="FJ265">
        <v>9999</v>
      </c>
      <c r="FK265">
        <v>562.4</v>
      </c>
      <c r="FL265">
        <v>1.8658399999999999</v>
      </c>
      <c r="FM265">
        <v>1.86222</v>
      </c>
      <c r="FN265">
        <v>1.86432</v>
      </c>
      <c r="FO265">
        <v>1.8603499999999999</v>
      </c>
      <c r="FP265">
        <v>1.86111</v>
      </c>
      <c r="FQ265">
        <v>1.86019</v>
      </c>
      <c r="FR265">
        <v>1.86188</v>
      </c>
      <c r="FS265">
        <v>1.8585100000000001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-0.97</v>
      </c>
      <c r="GH265">
        <v>0.2185</v>
      </c>
      <c r="GI265">
        <v>-1.0539319262819791</v>
      </c>
      <c r="GJ265">
        <v>-4.1205714796583209E-4</v>
      </c>
      <c r="GK265">
        <v>7.7744911336874259E-7</v>
      </c>
      <c r="GL265">
        <v>-3.0144991668536769E-10</v>
      </c>
      <c r="GM265">
        <v>-0.1266511706023529</v>
      </c>
      <c r="GN265">
        <v>4.3598202540073173E-3</v>
      </c>
      <c r="GO265">
        <v>2.9285056325319391E-4</v>
      </c>
      <c r="GP265">
        <v>-4.5385929978810709E-6</v>
      </c>
      <c r="GQ265">
        <v>2</v>
      </c>
      <c r="GR265">
        <v>2069</v>
      </c>
      <c r="GS265">
        <v>4</v>
      </c>
      <c r="GT265">
        <v>38</v>
      </c>
      <c r="GU265">
        <v>23.5</v>
      </c>
      <c r="GV265">
        <v>23.5</v>
      </c>
      <c r="GW265">
        <v>4.1918899999999999</v>
      </c>
      <c r="GX265">
        <v>2.5329600000000001</v>
      </c>
      <c r="GY265">
        <v>2.04834</v>
      </c>
      <c r="GZ265">
        <v>2.6232899999999999</v>
      </c>
      <c r="HA265">
        <v>2.1972700000000001</v>
      </c>
      <c r="HB265">
        <v>2.35107</v>
      </c>
      <c r="HC265">
        <v>43.155000000000001</v>
      </c>
      <c r="HD265">
        <v>16.198399999999999</v>
      </c>
      <c r="HE265">
        <v>18</v>
      </c>
      <c r="HF265">
        <v>654.774</v>
      </c>
      <c r="HG265">
        <v>733.50199999999995</v>
      </c>
      <c r="HH265">
        <v>30.999500000000001</v>
      </c>
      <c r="HI265">
        <v>36.545400000000001</v>
      </c>
      <c r="HJ265">
        <v>29.999700000000001</v>
      </c>
      <c r="HK265">
        <v>36.383600000000001</v>
      </c>
      <c r="HL265">
        <v>36.359000000000002</v>
      </c>
      <c r="HM265">
        <v>83.813800000000001</v>
      </c>
      <c r="HN265">
        <v>14.7821</v>
      </c>
      <c r="HO265">
        <v>100</v>
      </c>
      <c r="HP265">
        <v>31</v>
      </c>
      <c r="HQ265">
        <v>1669.28</v>
      </c>
      <c r="HR265">
        <v>38.826599999999999</v>
      </c>
      <c r="HS265">
        <v>98.7881</v>
      </c>
      <c r="HT265">
        <v>98.197500000000005</v>
      </c>
    </row>
    <row r="266" spans="1:228" x14ac:dyDescent="0.2">
      <c r="A266">
        <v>251</v>
      </c>
      <c r="B266">
        <v>1665770764</v>
      </c>
      <c r="C266">
        <v>997.90000009536743</v>
      </c>
      <c r="D266" t="s">
        <v>861</v>
      </c>
      <c r="E266" t="s">
        <v>862</v>
      </c>
      <c r="F266">
        <v>4</v>
      </c>
      <c r="G266">
        <v>1665770761.6875</v>
      </c>
      <c r="H266">
        <f t="shared" si="102"/>
        <v>2.4041241942868296E-4</v>
      </c>
      <c r="I266">
        <f t="shared" si="103"/>
        <v>0.24041241942868297</v>
      </c>
      <c r="J266">
        <f t="shared" si="104"/>
        <v>3.97337242440801</v>
      </c>
      <c r="K266">
        <f t="shared" si="105"/>
        <v>1646.76125</v>
      </c>
      <c r="L266">
        <f t="shared" si="106"/>
        <v>1148.0518009634134</v>
      </c>
      <c r="M266">
        <f t="shared" si="107"/>
        <v>116.291255085166</v>
      </c>
      <c r="N266">
        <f t="shared" si="108"/>
        <v>166.80774545836002</v>
      </c>
      <c r="O266">
        <f t="shared" si="109"/>
        <v>1.3858485773182366E-2</v>
      </c>
      <c r="P266">
        <f t="shared" si="110"/>
        <v>2.7650438947003666</v>
      </c>
      <c r="Q266">
        <f t="shared" si="111"/>
        <v>1.3820013029435394E-2</v>
      </c>
      <c r="R266">
        <f t="shared" si="112"/>
        <v>8.640955803924124E-3</v>
      </c>
      <c r="S266">
        <f t="shared" si="113"/>
        <v>226.11929586172764</v>
      </c>
      <c r="T266">
        <f t="shared" si="114"/>
        <v>36.29404242786385</v>
      </c>
      <c r="U266">
        <f t="shared" si="115"/>
        <v>34.955987499999999</v>
      </c>
      <c r="V266">
        <f t="shared" si="116"/>
        <v>5.6346193401105573</v>
      </c>
      <c r="W266">
        <f t="shared" si="117"/>
        <v>70.18856112313189</v>
      </c>
      <c r="X266">
        <f t="shared" si="118"/>
        <v>3.9559236251788001</v>
      </c>
      <c r="Y266">
        <f t="shared" si="119"/>
        <v>5.6361372307360993</v>
      </c>
      <c r="Z266">
        <f t="shared" si="120"/>
        <v>1.6786957149317572</v>
      </c>
      <c r="AA266">
        <f t="shared" si="121"/>
        <v>-10.602187696804918</v>
      </c>
      <c r="AB266">
        <f t="shared" si="122"/>
        <v>0.72484823836757772</v>
      </c>
      <c r="AC266">
        <f t="shared" si="123"/>
        <v>6.1197334796447574E-2</v>
      </c>
      <c r="AD266">
        <f t="shared" si="124"/>
        <v>216.30315373808673</v>
      </c>
      <c r="AE266">
        <f t="shared" si="125"/>
        <v>14.342088371464358</v>
      </c>
      <c r="AF266">
        <f t="shared" si="126"/>
        <v>0.23751912744026776</v>
      </c>
      <c r="AG266">
        <f t="shared" si="127"/>
        <v>3.97337242440801</v>
      </c>
      <c r="AH266">
        <v>1727.5071525794169</v>
      </c>
      <c r="AI266">
        <v>1716.782363636363</v>
      </c>
      <c r="AJ266">
        <v>1.7096324938158309</v>
      </c>
      <c r="AK266">
        <v>66.492370730990942</v>
      </c>
      <c r="AL266">
        <f t="shared" si="128"/>
        <v>0.24041241942868297</v>
      </c>
      <c r="AM266">
        <v>38.842815470588512</v>
      </c>
      <c r="AN266">
        <v>39.055358241758263</v>
      </c>
      <c r="AO266">
        <v>1.3424083525874069E-4</v>
      </c>
      <c r="AP266">
        <v>87.124668143058287</v>
      </c>
      <c r="AQ266">
        <v>35</v>
      </c>
      <c r="AR266">
        <v>5</v>
      </c>
      <c r="AS266">
        <f t="shared" si="129"/>
        <v>1</v>
      </c>
      <c r="AT266">
        <f t="shared" si="130"/>
        <v>0</v>
      </c>
      <c r="AU266">
        <f t="shared" si="131"/>
        <v>46964.996174108986</v>
      </c>
      <c r="AV266">
        <f t="shared" si="132"/>
        <v>1200.0074999999999</v>
      </c>
      <c r="AW266">
        <f t="shared" si="133"/>
        <v>1025.9327760941594</v>
      </c>
      <c r="AX266">
        <f t="shared" si="134"/>
        <v>0.85493863671198678</v>
      </c>
      <c r="AY266">
        <f t="shared" si="135"/>
        <v>0.18843156885413437</v>
      </c>
      <c r="AZ266">
        <v>6</v>
      </c>
      <c r="BA266">
        <v>0.5</v>
      </c>
      <c r="BB266" t="s">
        <v>355</v>
      </c>
      <c r="BC266">
        <v>2</v>
      </c>
      <c r="BD266" t="b">
        <v>1</v>
      </c>
      <c r="BE266">
        <v>1665770761.6875</v>
      </c>
      <c r="BF266">
        <v>1646.76125</v>
      </c>
      <c r="BG266">
        <v>1660.3612499999999</v>
      </c>
      <c r="BH266">
        <v>39.053712500000003</v>
      </c>
      <c r="BI266">
        <v>38.843024999999997</v>
      </c>
      <c r="BJ266">
        <v>1647.73125</v>
      </c>
      <c r="BK266">
        <v>38.835212499999997</v>
      </c>
      <c r="BL266">
        <v>649.99524999999994</v>
      </c>
      <c r="BM266">
        <v>101.19425</v>
      </c>
      <c r="BN266">
        <v>0.10018199999999999</v>
      </c>
      <c r="BO266">
        <v>34.960849999999994</v>
      </c>
      <c r="BP266">
        <v>34.955987499999999</v>
      </c>
      <c r="BQ266">
        <v>999.9</v>
      </c>
      <c r="BR266">
        <v>0</v>
      </c>
      <c r="BS266">
        <v>0</v>
      </c>
      <c r="BT266">
        <v>8983.125</v>
      </c>
      <c r="BU266">
        <v>0</v>
      </c>
      <c r="BV266">
        <v>1864.825</v>
      </c>
      <c r="BW266">
        <v>-13.598850000000001</v>
      </c>
      <c r="BX266">
        <v>1713.68625</v>
      </c>
      <c r="BY266">
        <v>1727.4612500000001</v>
      </c>
      <c r="BZ266">
        <v>0.210697625</v>
      </c>
      <c r="CA266">
        <v>1660.3612499999999</v>
      </c>
      <c r="CB266">
        <v>38.843024999999997</v>
      </c>
      <c r="CC266">
        <v>3.9520062500000002</v>
      </c>
      <c r="CD266">
        <v>3.9306825000000001</v>
      </c>
      <c r="CE266">
        <v>28.697925000000001</v>
      </c>
      <c r="CF266">
        <v>28.604687500000001</v>
      </c>
      <c r="CG266">
        <v>1200.0074999999999</v>
      </c>
      <c r="CH266">
        <v>0.49996099999999999</v>
      </c>
      <c r="CI266">
        <v>0.50003900000000001</v>
      </c>
      <c r="CJ266">
        <v>0</v>
      </c>
      <c r="CK266">
        <v>1108.4974999999999</v>
      </c>
      <c r="CL266">
        <v>4.9990899999999998</v>
      </c>
      <c r="CM266">
        <v>13779.05</v>
      </c>
      <c r="CN266">
        <v>9557.7762500000008</v>
      </c>
      <c r="CO266">
        <v>46.5</v>
      </c>
      <c r="CP266">
        <v>49.311999999999998</v>
      </c>
      <c r="CQ266">
        <v>47.436999999999998</v>
      </c>
      <c r="CR266">
        <v>47.875</v>
      </c>
      <c r="CS266">
        <v>47.875</v>
      </c>
      <c r="CT266">
        <v>597.45875000000001</v>
      </c>
      <c r="CU266">
        <v>597.54875000000004</v>
      </c>
      <c r="CV266">
        <v>0</v>
      </c>
      <c r="CW266">
        <v>1665770769.8</v>
      </c>
      <c r="CX266">
        <v>0</v>
      </c>
      <c r="CY266">
        <v>1665769350.0999999</v>
      </c>
      <c r="CZ266" t="s">
        <v>356</v>
      </c>
      <c r="DA266">
        <v>1665769350.0999999</v>
      </c>
      <c r="DB266">
        <v>1665769349.0999999</v>
      </c>
      <c r="DC266">
        <v>11</v>
      </c>
      <c r="DD266">
        <v>-2.3E-2</v>
      </c>
      <c r="DE266">
        <v>-8.9999999999999993E-3</v>
      </c>
      <c r="DF266">
        <v>-1.113</v>
      </c>
      <c r="DG266">
        <v>0.21099999999999999</v>
      </c>
      <c r="DH266">
        <v>415</v>
      </c>
      <c r="DI266">
        <v>39</v>
      </c>
      <c r="DJ266">
        <v>0.32</v>
      </c>
      <c r="DK266">
        <v>0.12</v>
      </c>
      <c r="DL266">
        <v>-13.6949825</v>
      </c>
      <c r="DM266">
        <v>1.2983943714821911</v>
      </c>
      <c r="DN266">
        <v>0.16729271485557881</v>
      </c>
      <c r="DO266">
        <v>0</v>
      </c>
      <c r="DP266">
        <v>0.18704552499999999</v>
      </c>
      <c r="DQ266">
        <v>0.17431113320825481</v>
      </c>
      <c r="DR266">
        <v>1.8582049853269011E-2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363</v>
      </c>
      <c r="EA266">
        <v>3.2933699999999999</v>
      </c>
      <c r="EB266">
        <v>2.6251500000000001</v>
      </c>
      <c r="EC266">
        <v>0.25245800000000002</v>
      </c>
      <c r="ED266">
        <v>0.25203599999999998</v>
      </c>
      <c r="EE266">
        <v>0.15190000000000001</v>
      </c>
      <c r="EF266">
        <v>0.14982400000000001</v>
      </c>
      <c r="EG266">
        <v>22520.5</v>
      </c>
      <c r="EH266">
        <v>22975.7</v>
      </c>
      <c r="EI266">
        <v>28061.3</v>
      </c>
      <c r="EJ266">
        <v>29606.799999999999</v>
      </c>
      <c r="EK266">
        <v>32698.400000000001</v>
      </c>
      <c r="EL266">
        <v>34987.699999999997</v>
      </c>
      <c r="EM266">
        <v>39545.800000000003</v>
      </c>
      <c r="EN266">
        <v>42366.2</v>
      </c>
      <c r="EO266">
        <v>2.1209199999999999</v>
      </c>
      <c r="EP266">
        <v>2.1288499999999999</v>
      </c>
      <c r="EQ266">
        <v>8.3513599999999993E-2</v>
      </c>
      <c r="ER266">
        <v>0</v>
      </c>
      <c r="ES266">
        <v>33.6113</v>
      </c>
      <c r="ET266">
        <v>999.9</v>
      </c>
      <c r="EU266">
        <v>64.8</v>
      </c>
      <c r="EV266">
        <v>38.6</v>
      </c>
      <c r="EW266">
        <v>44.036000000000001</v>
      </c>
      <c r="EX266">
        <v>57.357500000000002</v>
      </c>
      <c r="EY266">
        <v>-2.7163499999999998</v>
      </c>
      <c r="EZ266">
        <v>2</v>
      </c>
      <c r="FA266">
        <v>0.74081300000000005</v>
      </c>
      <c r="FB266">
        <v>1.8751599999999999</v>
      </c>
      <c r="FC266">
        <v>20.256900000000002</v>
      </c>
      <c r="FD266">
        <v>5.2163899999999996</v>
      </c>
      <c r="FE266">
        <v>12.0097</v>
      </c>
      <c r="FF266">
        <v>4.9856499999999997</v>
      </c>
      <c r="FG266">
        <v>3.2844799999999998</v>
      </c>
      <c r="FH266">
        <v>8058.9</v>
      </c>
      <c r="FI266">
        <v>9999</v>
      </c>
      <c r="FJ266">
        <v>9999</v>
      </c>
      <c r="FK266">
        <v>562.4</v>
      </c>
      <c r="FL266">
        <v>1.8658399999999999</v>
      </c>
      <c r="FM266">
        <v>1.8622000000000001</v>
      </c>
      <c r="FN266">
        <v>1.8643099999999999</v>
      </c>
      <c r="FO266">
        <v>1.8603499999999999</v>
      </c>
      <c r="FP266">
        <v>1.86111</v>
      </c>
      <c r="FQ266">
        <v>1.8601799999999999</v>
      </c>
      <c r="FR266">
        <v>1.86188</v>
      </c>
      <c r="FS266">
        <v>1.8585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-0.97</v>
      </c>
      <c r="GH266">
        <v>0.2185</v>
      </c>
      <c r="GI266">
        <v>-1.0539319262819791</v>
      </c>
      <c r="GJ266">
        <v>-4.1205714796583209E-4</v>
      </c>
      <c r="GK266">
        <v>7.7744911336874259E-7</v>
      </c>
      <c r="GL266">
        <v>-3.0144991668536769E-10</v>
      </c>
      <c r="GM266">
        <v>-0.1266511706023529</v>
      </c>
      <c r="GN266">
        <v>4.3598202540073173E-3</v>
      </c>
      <c r="GO266">
        <v>2.9285056325319391E-4</v>
      </c>
      <c r="GP266">
        <v>-4.5385929978810709E-6</v>
      </c>
      <c r="GQ266">
        <v>2</v>
      </c>
      <c r="GR266">
        <v>2069</v>
      </c>
      <c r="GS266">
        <v>4</v>
      </c>
      <c r="GT266">
        <v>38</v>
      </c>
      <c r="GU266">
        <v>23.6</v>
      </c>
      <c r="GV266">
        <v>23.6</v>
      </c>
      <c r="GW266">
        <v>4.2053200000000004</v>
      </c>
      <c r="GX266">
        <v>2.5402800000000001</v>
      </c>
      <c r="GY266">
        <v>2.04834</v>
      </c>
      <c r="GZ266">
        <v>2.6220699999999999</v>
      </c>
      <c r="HA266">
        <v>2.1972700000000001</v>
      </c>
      <c r="HB266">
        <v>2.32422</v>
      </c>
      <c r="HC266">
        <v>43.155000000000001</v>
      </c>
      <c r="HD266">
        <v>16.198399999999999</v>
      </c>
      <c r="HE266">
        <v>18</v>
      </c>
      <c r="HF266">
        <v>654.62900000000002</v>
      </c>
      <c r="HG266">
        <v>733.58199999999999</v>
      </c>
      <c r="HH266">
        <v>31.000299999999999</v>
      </c>
      <c r="HI266">
        <v>36.5411</v>
      </c>
      <c r="HJ266">
        <v>29.9999</v>
      </c>
      <c r="HK266">
        <v>36.381100000000004</v>
      </c>
      <c r="HL266">
        <v>36.357700000000001</v>
      </c>
      <c r="HM266">
        <v>84.071200000000005</v>
      </c>
      <c r="HN266">
        <v>14.7821</v>
      </c>
      <c r="HO266">
        <v>100</v>
      </c>
      <c r="HP266">
        <v>31</v>
      </c>
      <c r="HQ266">
        <v>1675.96</v>
      </c>
      <c r="HR266">
        <v>38.8262</v>
      </c>
      <c r="HS266">
        <v>98.786699999999996</v>
      </c>
      <c r="HT266">
        <v>98.197999999999993</v>
      </c>
    </row>
    <row r="267" spans="1:228" x14ac:dyDescent="0.2">
      <c r="A267">
        <v>252</v>
      </c>
      <c r="B267">
        <v>1665770768</v>
      </c>
      <c r="C267">
        <v>1001.900000095367</v>
      </c>
      <c r="D267" t="s">
        <v>863</v>
      </c>
      <c r="E267" t="s">
        <v>864</v>
      </c>
      <c r="F267">
        <v>4</v>
      </c>
      <c r="G267">
        <v>1665770766</v>
      </c>
      <c r="H267">
        <f t="shared" si="102"/>
        <v>2.3876441803413563E-4</v>
      </c>
      <c r="I267">
        <f t="shared" si="103"/>
        <v>0.23876441803413564</v>
      </c>
      <c r="J267">
        <f t="shared" si="104"/>
        <v>4.0271397316870257</v>
      </c>
      <c r="K267">
        <f t="shared" si="105"/>
        <v>1653.8514285714291</v>
      </c>
      <c r="L267">
        <f t="shared" si="106"/>
        <v>1144.8921638324355</v>
      </c>
      <c r="M267">
        <f t="shared" si="107"/>
        <v>115.96740611913445</v>
      </c>
      <c r="N267">
        <f t="shared" si="108"/>
        <v>167.52045855204585</v>
      </c>
      <c r="O267">
        <f t="shared" si="109"/>
        <v>1.3742694339420165E-2</v>
      </c>
      <c r="P267">
        <f t="shared" si="110"/>
        <v>2.771615770835032</v>
      </c>
      <c r="Q267">
        <f t="shared" si="111"/>
        <v>1.3704950305231393E-2</v>
      </c>
      <c r="R267">
        <f t="shared" si="112"/>
        <v>8.5689763923584711E-3</v>
      </c>
      <c r="S267">
        <f t="shared" si="113"/>
        <v>226.10963452271952</v>
      </c>
      <c r="T267">
        <f t="shared" si="114"/>
        <v>36.290937801745542</v>
      </c>
      <c r="U267">
        <f t="shared" si="115"/>
        <v>34.963814285714292</v>
      </c>
      <c r="V267">
        <f t="shared" si="116"/>
        <v>5.6370627442179631</v>
      </c>
      <c r="W267">
        <f t="shared" si="117"/>
        <v>70.19139228561842</v>
      </c>
      <c r="X267">
        <f t="shared" si="118"/>
        <v>3.9559564087860593</v>
      </c>
      <c r="Y267">
        <f t="shared" si="119"/>
        <v>5.6359566037509694</v>
      </c>
      <c r="Z267">
        <f t="shared" si="120"/>
        <v>1.6811063354319038</v>
      </c>
      <c r="AA267">
        <f t="shared" si="121"/>
        <v>-10.529510835305382</v>
      </c>
      <c r="AB267">
        <f t="shared" si="122"/>
        <v>-0.52938558086401555</v>
      </c>
      <c r="AC267">
        <f t="shared" si="123"/>
        <v>-4.4590451266305994E-2</v>
      </c>
      <c r="AD267">
        <f t="shared" si="124"/>
        <v>215.0061476552838</v>
      </c>
      <c r="AE267">
        <f t="shared" si="125"/>
        <v>14.518025104752999</v>
      </c>
      <c r="AF267">
        <f t="shared" si="126"/>
        <v>0.24105835992649505</v>
      </c>
      <c r="AG267">
        <f t="shared" si="127"/>
        <v>4.0271397316870257</v>
      </c>
      <c r="AH267">
        <v>1734.522160325972</v>
      </c>
      <c r="AI267">
        <v>1723.66806060606</v>
      </c>
      <c r="AJ267">
        <v>1.7290588684370789</v>
      </c>
      <c r="AK267">
        <v>66.492370730990942</v>
      </c>
      <c r="AL267">
        <f t="shared" si="128"/>
        <v>0.23876441803413564</v>
      </c>
      <c r="AM267">
        <v>38.843250490993341</v>
      </c>
      <c r="AN267">
        <v>39.054527472527482</v>
      </c>
      <c r="AO267">
        <v>9.4963683186208322E-5</v>
      </c>
      <c r="AP267">
        <v>87.124668143058287</v>
      </c>
      <c r="AQ267">
        <v>35</v>
      </c>
      <c r="AR267">
        <v>5</v>
      </c>
      <c r="AS267">
        <f t="shared" si="129"/>
        <v>1</v>
      </c>
      <c r="AT267">
        <f t="shared" si="130"/>
        <v>0</v>
      </c>
      <c r="AU267">
        <f t="shared" si="131"/>
        <v>47144.753329663028</v>
      </c>
      <c r="AV267">
        <f t="shared" si="132"/>
        <v>1199.954285714286</v>
      </c>
      <c r="AW267">
        <f t="shared" si="133"/>
        <v>1025.8874707371606</v>
      </c>
      <c r="AX267">
        <f t="shared" si="134"/>
        <v>0.85493879471124168</v>
      </c>
      <c r="AY267">
        <f t="shared" si="135"/>
        <v>0.18843187379269641</v>
      </c>
      <c r="AZ267">
        <v>6</v>
      </c>
      <c r="BA267">
        <v>0.5</v>
      </c>
      <c r="BB267" t="s">
        <v>355</v>
      </c>
      <c r="BC267">
        <v>2</v>
      </c>
      <c r="BD267" t="b">
        <v>1</v>
      </c>
      <c r="BE267">
        <v>1665770766</v>
      </c>
      <c r="BF267">
        <v>1653.8514285714291</v>
      </c>
      <c r="BG267">
        <v>1667.62</v>
      </c>
      <c r="BH267">
        <v>39.055314285714289</v>
      </c>
      <c r="BI267">
        <v>38.841500000000003</v>
      </c>
      <c r="BJ267">
        <v>1654.825714285714</v>
      </c>
      <c r="BK267">
        <v>38.83681428571429</v>
      </c>
      <c r="BL267">
        <v>650.0325714285716</v>
      </c>
      <c r="BM267">
        <v>101.19114285714291</v>
      </c>
      <c r="BN267">
        <v>9.9974142857142873E-2</v>
      </c>
      <c r="BO267">
        <v>34.960271428571431</v>
      </c>
      <c r="BP267">
        <v>34.963814285714292</v>
      </c>
      <c r="BQ267">
        <v>999.89999999999986</v>
      </c>
      <c r="BR267">
        <v>0</v>
      </c>
      <c r="BS267">
        <v>0</v>
      </c>
      <c r="BT267">
        <v>9018.3028571428567</v>
      </c>
      <c r="BU267">
        <v>0</v>
      </c>
      <c r="BV267">
        <v>1864.8628571428569</v>
      </c>
      <c r="BW267">
        <v>-13.767528571428571</v>
      </c>
      <c r="BX267">
        <v>1721.068571428571</v>
      </c>
      <c r="BY267">
        <v>1735.01</v>
      </c>
      <c r="BZ267">
        <v>0.21381057142857141</v>
      </c>
      <c r="CA267">
        <v>1667.62</v>
      </c>
      <c r="CB267">
        <v>38.841500000000003</v>
      </c>
      <c r="CC267">
        <v>3.9520471428571429</v>
      </c>
      <c r="CD267">
        <v>3.9304128571428572</v>
      </c>
      <c r="CE267">
        <v>28.69811428571429</v>
      </c>
      <c r="CF267">
        <v>28.603485714285711</v>
      </c>
      <c r="CG267">
        <v>1199.954285714286</v>
      </c>
      <c r="CH267">
        <v>0.49995699999999998</v>
      </c>
      <c r="CI267">
        <v>0.5000429999999999</v>
      </c>
      <c r="CJ267">
        <v>0</v>
      </c>
      <c r="CK267">
        <v>1108.4257142857141</v>
      </c>
      <c r="CL267">
        <v>4.9990899999999998</v>
      </c>
      <c r="CM267">
        <v>13795.54285714286</v>
      </c>
      <c r="CN267">
        <v>9557.3357142857149</v>
      </c>
      <c r="CO267">
        <v>46.5</v>
      </c>
      <c r="CP267">
        <v>49.375</v>
      </c>
      <c r="CQ267">
        <v>47.436999999999998</v>
      </c>
      <c r="CR267">
        <v>47.875</v>
      </c>
      <c r="CS267">
        <v>47.875</v>
      </c>
      <c r="CT267">
        <v>597.42571428571421</v>
      </c>
      <c r="CU267">
        <v>597.52857142857135</v>
      </c>
      <c r="CV267">
        <v>0</v>
      </c>
      <c r="CW267">
        <v>1665770773.4000001</v>
      </c>
      <c r="CX267">
        <v>0</v>
      </c>
      <c r="CY267">
        <v>1665769350.0999999</v>
      </c>
      <c r="CZ267" t="s">
        <v>356</v>
      </c>
      <c r="DA267">
        <v>1665769350.0999999</v>
      </c>
      <c r="DB267">
        <v>1665769349.0999999</v>
      </c>
      <c r="DC267">
        <v>11</v>
      </c>
      <c r="DD267">
        <v>-2.3E-2</v>
      </c>
      <c r="DE267">
        <v>-8.9999999999999993E-3</v>
      </c>
      <c r="DF267">
        <v>-1.113</v>
      </c>
      <c r="DG267">
        <v>0.21099999999999999</v>
      </c>
      <c r="DH267">
        <v>415</v>
      </c>
      <c r="DI267">
        <v>39</v>
      </c>
      <c r="DJ267">
        <v>0.32</v>
      </c>
      <c r="DK267">
        <v>0.12</v>
      </c>
      <c r="DL267">
        <v>-13.680115000000001</v>
      </c>
      <c r="DM267">
        <v>0.61952870544094896</v>
      </c>
      <c r="DN267">
        <v>0.1598708424791713</v>
      </c>
      <c r="DO267">
        <v>0</v>
      </c>
      <c r="DP267">
        <v>0.19632105</v>
      </c>
      <c r="DQ267">
        <v>0.1682899362101313</v>
      </c>
      <c r="DR267">
        <v>1.6858532588796091E-2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363</v>
      </c>
      <c r="EA267">
        <v>3.2936299999999998</v>
      </c>
      <c r="EB267">
        <v>2.6252800000000001</v>
      </c>
      <c r="EC267">
        <v>0.25304300000000002</v>
      </c>
      <c r="ED267">
        <v>0.25262499999999999</v>
      </c>
      <c r="EE267">
        <v>0.151894</v>
      </c>
      <c r="EF267">
        <v>0.14981800000000001</v>
      </c>
      <c r="EG267">
        <v>22503.3</v>
      </c>
      <c r="EH267">
        <v>22957.8</v>
      </c>
      <c r="EI267">
        <v>28061.9</v>
      </c>
      <c r="EJ267">
        <v>29607.200000000001</v>
      </c>
      <c r="EK267">
        <v>32699.4</v>
      </c>
      <c r="EL267">
        <v>34988.800000000003</v>
      </c>
      <c r="EM267">
        <v>39546.699999999997</v>
      </c>
      <c r="EN267">
        <v>42367.199999999997</v>
      </c>
      <c r="EO267">
        <v>2.1208999999999998</v>
      </c>
      <c r="EP267">
        <v>2.1287500000000001</v>
      </c>
      <c r="EQ267">
        <v>8.35061E-2</v>
      </c>
      <c r="ER267">
        <v>0</v>
      </c>
      <c r="ES267">
        <v>33.608600000000003</v>
      </c>
      <c r="ET267">
        <v>999.9</v>
      </c>
      <c r="EU267">
        <v>64.8</v>
      </c>
      <c r="EV267">
        <v>38.6</v>
      </c>
      <c r="EW267">
        <v>44.039200000000001</v>
      </c>
      <c r="EX267">
        <v>57.6875</v>
      </c>
      <c r="EY267">
        <v>-2.9527199999999998</v>
      </c>
      <c r="EZ267">
        <v>2</v>
      </c>
      <c r="FA267">
        <v>0.74076500000000001</v>
      </c>
      <c r="FB267">
        <v>1.8776900000000001</v>
      </c>
      <c r="FC267">
        <v>20.256799999999998</v>
      </c>
      <c r="FD267">
        <v>5.21699</v>
      </c>
      <c r="FE267">
        <v>12.0099</v>
      </c>
      <c r="FF267">
        <v>4.9859</v>
      </c>
      <c r="FG267">
        <v>3.2846500000000001</v>
      </c>
      <c r="FH267">
        <v>8058.9</v>
      </c>
      <c r="FI267">
        <v>9999</v>
      </c>
      <c r="FJ267">
        <v>9999</v>
      </c>
      <c r="FK267">
        <v>562.4</v>
      </c>
      <c r="FL267">
        <v>1.8658399999999999</v>
      </c>
      <c r="FM267">
        <v>1.8622399999999999</v>
      </c>
      <c r="FN267">
        <v>1.8643099999999999</v>
      </c>
      <c r="FO267">
        <v>1.8603499999999999</v>
      </c>
      <c r="FP267">
        <v>1.86111</v>
      </c>
      <c r="FQ267">
        <v>1.86019</v>
      </c>
      <c r="FR267">
        <v>1.86188</v>
      </c>
      <c r="FS267">
        <v>1.85849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-0.98</v>
      </c>
      <c r="GH267">
        <v>0.2185</v>
      </c>
      <c r="GI267">
        <v>-1.0539319262819791</v>
      </c>
      <c r="GJ267">
        <v>-4.1205714796583209E-4</v>
      </c>
      <c r="GK267">
        <v>7.7744911336874259E-7</v>
      </c>
      <c r="GL267">
        <v>-3.0144991668536769E-10</v>
      </c>
      <c r="GM267">
        <v>-0.1266511706023529</v>
      </c>
      <c r="GN267">
        <v>4.3598202540073173E-3</v>
      </c>
      <c r="GO267">
        <v>2.9285056325319391E-4</v>
      </c>
      <c r="GP267">
        <v>-4.5385929978810709E-6</v>
      </c>
      <c r="GQ267">
        <v>2</v>
      </c>
      <c r="GR267">
        <v>2069</v>
      </c>
      <c r="GS267">
        <v>4</v>
      </c>
      <c r="GT267">
        <v>38</v>
      </c>
      <c r="GU267">
        <v>23.6</v>
      </c>
      <c r="GV267">
        <v>23.6</v>
      </c>
      <c r="GW267">
        <v>4.21753</v>
      </c>
      <c r="GX267">
        <v>2.5341800000000001</v>
      </c>
      <c r="GY267">
        <v>2.04834</v>
      </c>
      <c r="GZ267">
        <v>2.6220699999999999</v>
      </c>
      <c r="HA267">
        <v>2.1972700000000001</v>
      </c>
      <c r="HB267">
        <v>2.3584000000000001</v>
      </c>
      <c r="HC267">
        <v>43.155000000000001</v>
      </c>
      <c r="HD267">
        <v>16.198399999999999</v>
      </c>
      <c r="HE267">
        <v>18</v>
      </c>
      <c r="HF267">
        <v>654.58399999999995</v>
      </c>
      <c r="HG267">
        <v>733.46299999999997</v>
      </c>
      <c r="HH267">
        <v>31.000499999999999</v>
      </c>
      <c r="HI267">
        <v>36.537700000000001</v>
      </c>
      <c r="HJ267">
        <v>29.9998</v>
      </c>
      <c r="HK267">
        <v>36.378599999999999</v>
      </c>
      <c r="HL267">
        <v>36.355699999999999</v>
      </c>
      <c r="HM267">
        <v>84.331500000000005</v>
      </c>
      <c r="HN267">
        <v>14.7821</v>
      </c>
      <c r="HO267">
        <v>100</v>
      </c>
      <c r="HP267">
        <v>31</v>
      </c>
      <c r="HQ267">
        <v>1682.64</v>
      </c>
      <c r="HR267">
        <v>38.822000000000003</v>
      </c>
      <c r="HS267">
        <v>98.789000000000001</v>
      </c>
      <c r="HT267">
        <v>98.1999</v>
      </c>
    </row>
    <row r="268" spans="1:228" x14ac:dyDescent="0.2">
      <c r="A268">
        <v>253</v>
      </c>
      <c r="B268">
        <v>1665770772</v>
      </c>
      <c r="C268">
        <v>1005.900000095367</v>
      </c>
      <c r="D268" t="s">
        <v>865</v>
      </c>
      <c r="E268" t="s">
        <v>866</v>
      </c>
      <c r="F268">
        <v>4</v>
      </c>
      <c r="G268">
        <v>1665770769.6875</v>
      </c>
      <c r="H268">
        <f t="shared" si="102"/>
        <v>2.3897649878531848E-4</v>
      </c>
      <c r="I268">
        <f t="shared" si="103"/>
        <v>0.23897649878531849</v>
      </c>
      <c r="J268">
        <f t="shared" si="104"/>
        <v>4.1818477846877213</v>
      </c>
      <c r="K268">
        <f t="shared" si="105"/>
        <v>1659.87</v>
      </c>
      <c r="L268">
        <f t="shared" si="106"/>
        <v>1134.2808734586965</v>
      </c>
      <c r="M268">
        <f t="shared" si="107"/>
        <v>114.89302060772239</v>
      </c>
      <c r="N268">
        <f t="shared" si="108"/>
        <v>168.1307360271596</v>
      </c>
      <c r="O268">
        <f t="shared" si="109"/>
        <v>1.3779289899647813E-2</v>
      </c>
      <c r="P268">
        <f t="shared" si="110"/>
        <v>2.7691038254573952</v>
      </c>
      <c r="Q268">
        <f t="shared" si="111"/>
        <v>1.3741310560753206E-2</v>
      </c>
      <c r="R268">
        <f t="shared" si="112"/>
        <v>8.5917226081377099E-3</v>
      </c>
      <c r="S268">
        <f t="shared" si="113"/>
        <v>226.10800048691425</v>
      </c>
      <c r="T268">
        <f t="shared" si="114"/>
        <v>36.283919880756969</v>
      </c>
      <c r="U268">
        <f t="shared" si="115"/>
        <v>34.954000000000001</v>
      </c>
      <c r="V268">
        <f t="shared" si="116"/>
        <v>5.6339990192498401</v>
      </c>
      <c r="W268">
        <f t="shared" si="117"/>
        <v>70.220308742452133</v>
      </c>
      <c r="X268">
        <f t="shared" si="118"/>
        <v>3.9558170441198928</v>
      </c>
      <c r="Y268">
        <f t="shared" si="119"/>
        <v>5.633437270446489</v>
      </c>
      <c r="Z268">
        <f t="shared" si="120"/>
        <v>1.6781819751299474</v>
      </c>
      <c r="AA268">
        <f t="shared" si="121"/>
        <v>-10.538863596432545</v>
      </c>
      <c r="AB268">
        <f t="shared" si="122"/>
        <v>-0.26871826578894087</v>
      </c>
      <c r="AC268">
        <f t="shared" si="123"/>
        <v>-2.2652852494594512E-2</v>
      </c>
      <c r="AD268">
        <f t="shared" si="124"/>
        <v>215.27776577219817</v>
      </c>
      <c r="AE268">
        <f t="shared" si="125"/>
        <v>14.515867485138427</v>
      </c>
      <c r="AF268">
        <f t="shared" si="126"/>
        <v>0.24135952540534136</v>
      </c>
      <c r="AG268">
        <f t="shared" si="127"/>
        <v>4.1818477846877213</v>
      </c>
      <c r="AH268">
        <v>1741.2820871307811</v>
      </c>
      <c r="AI268">
        <v>1730.399999999999</v>
      </c>
      <c r="AJ268">
        <v>1.6990961282362691</v>
      </c>
      <c r="AK268">
        <v>66.492370730990942</v>
      </c>
      <c r="AL268">
        <f t="shared" si="128"/>
        <v>0.23897649878531849</v>
      </c>
      <c r="AM268">
        <v>38.841461932181637</v>
      </c>
      <c r="AN268">
        <v>39.05371098901103</v>
      </c>
      <c r="AO268">
        <v>-5.1993602257900142E-5</v>
      </c>
      <c r="AP268">
        <v>87.124668143058287</v>
      </c>
      <c r="AQ268">
        <v>35</v>
      </c>
      <c r="AR268">
        <v>5</v>
      </c>
      <c r="AS268">
        <f t="shared" si="129"/>
        <v>1</v>
      </c>
      <c r="AT268">
        <f t="shared" si="130"/>
        <v>0</v>
      </c>
      <c r="AU268">
        <f t="shared" si="131"/>
        <v>47077.2812247002</v>
      </c>
      <c r="AV268">
        <f t="shared" si="132"/>
        <v>1199.94625</v>
      </c>
      <c r="AW268">
        <f t="shared" si="133"/>
        <v>1025.880538594256</v>
      </c>
      <c r="AX268">
        <f t="shared" si="134"/>
        <v>0.8549387429597417</v>
      </c>
      <c r="AY268">
        <f t="shared" si="135"/>
        <v>0.1884317739123017</v>
      </c>
      <c r="AZ268">
        <v>6</v>
      </c>
      <c r="BA268">
        <v>0.5</v>
      </c>
      <c r="BB268" t="s">
        <v>355</v>
      </c>
      <c r="BC268">
        <v>2</v>
      </c>
      <c r="BD268" t="b">
        <v>1</v>
      </c>
      <c r="BE268">
        <v>1665770769.6875</v>
      </c>
      <c r="BF268">
        <v>1659.87</v>
      </c>
      <c r="BG268">
        <v>1673.6387500000001</v>
      </c>
      <c r="BH268">
        <v>39.053787499999999</v>
      </c>
      <c r="BI268">
        <v>38.839700000000001</v>
      </c>
      <c r="BJ268">
        <v>1660.84375</v>
      </c>
      <c r="BK268">
        <v>38.835275000000003</v>
      </c>
      <c r="BL268">
        <v>650.01512500000001</v>
      </c>
      <c r="BM268">
        <v>101.1915</v>
      </c>
      <c r="BN268">
        <v>0.1000083875</v>
      </c>
      <c r="BO268">
        <v>34.952199999999998</v>
      </c>
      <c r="BP268">
        <v>34.954000000000001</v>
      </c>
      <c r="BQ268">
        <v>999.9</v>
      </c>
      <c r="BR268">
        <v>0</v>
      </c>
      <c r="BS268">
        <v>0</v>
      </c>
      <c r="BT268">
        <v>9004.9212499999994</v>
      </c>
      <c r="BU268">
        <v>0</v>
      </c>
      <c r="BV268">
        <v>1870.625</v>
      </c>
      <c r="BW268">
        <v>-13.7696375</v>
      </c>
      <c r="BX268">
        <v>1727.3275000000001</v>
      </c>
      <c r="BY268">
        <v>1741.27</v>
      </c>
      <c r="BZ268">
        <v>0.21408512499999999</v>
      </c>
      <c r="CA268">
        <v>1673.6387500000001</v>
      </c>
      <c r="CB268">
        <v>38.839700000000001</v>
      </c>
      <c r="CC268">
        <v>3.9519074999999999</v>
      </c>
      <c r="CD268">
        <v>3.9302437499999998</v>
      </c>
      <c r="CE268">
        <v>28.697487500000001</v>
      </c>
      <c r="CF268">
        <v>28.6027375</v>
      </c>
      <c r="CG268">
        <v>1199.94625</v>
      </c>
      <c r="CH268">
        <v>0.49996000000000002</v>
      </c>
      <c r="CI268">
        <v>0.50004000000000004</v>
      </c>
      <c r="CJ268">
        <v>0</v>
      </c>
      <c r="CK268">
        <v>1108.4024999999999</v>
      </c>
      <c r="CL268">
        <v>4.9990899999999998</v>
      </c>
      <c r="CM268">
        <v>13796.65</v>
      </c>
      <c r="CN268">
        <v>9557.28125</v>
      </c>
      <c r="CO268">
        <v>46.5</v>
      </c>
      <c r="CP268">
        <v>49.359250000000003</v>
      </c>
      <c r="CQ268">
        <v>47.436999999999998</v>
      </c>
      <c r="CR268">
        <v>47.905999999999999</v>
      </c>
      <c r="CS268">
        <v>47.875</v>
      </c>
      <c r="CT268">
        <v>597.42374999999993</v>
      </c>
      <c r="CU268">
        <v>597.52250000000004</v>
      </c>
      <c r="CV268">
        <v>0</v>
      </c>
      <c r="CW268">
        <v>1665770777.5999999</v>
      </c>
      <c r="CX268">
        <v>0</v>
      </c>
      <c r="CY268">
        <v>1665769350.0999999</v>
      </c>
      <c r="CZ268" t="s">
        <v>356</v>
      </c>
      <c r="DA268">
        <v>1665769350.0999999</v>
      </c>
      <c r="DB268">
        <v>1665769349.0999999</v>
      </c>
      <c r="DC268">
        <v>11</v>
      </c>
      <c r="DD268">
        <v>-2.3E-2</v>
      </c>
      <c r="DE268">
        <v>-8.9999999999999993E-3</v>
      </c>
      <c r="DF268">
        <v>-1.113</v>
      </c>
      <c r="DG268">
        <v>0.21099999999999999</v>
      </c>
      <c r="DH268">
        <v>415</v>
      </c>
      <c r="DI268">
        <v>39</v>
      </c>
      <c r="DJ268">
        <v>0.32</v>
      </c>
      <c r="DK268">
        <v>0.12</v>
      </c>
      <c r="DL268">
        <v>-13.656437499999999</v>
      </c>
      <c r="DM268">
        <v>-0.5193894934333626</v>
      </c>
      <c r="DN268">
        <v>0.13306009485848869</v>
      </c>
      <c r="DO268">
        <v>0</v>
      </c>
      <c r="DP268">
        <v>0.20518002499999999</v>
      </c>
      <c r="DQ268">
        <v>9.9400378986866711E-2</v>
      </c>
      <c r="DR268">
        <v>1.067250333447476E-2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357</v>
      </c>
      <c r="EA268">
        <v>3.2934700000000001</v>
      </c>
      <c r="EB268">
        <v>2.6255099999999998</v>
      </c>
      <c r="EC268">
        <v>0.25363000000000002</v>
      </c>
      <c r="ED268">
        <v>0.25321199999999999</v>
      </c>
      <c r="EE268">
        <v>0.151896</v>
      </c>
      <c r="EF268">
        <v>0.149807</v>
      </c>
      <c r="EG268">
        <v>22485.7</v>
      </c>
      <c r="EH268">
        <v>22940.1</v>
      </c>
      <c r="EI268">
        <v>28062.1</v>
      </c>
      <c r="EJ268">
        <v>29607.7</v>
      </c>
      <c r="EK268">
        <v>32700</v>
      </c>
      <c r="EL268">
        <v>34989.800000000003</v>
      </c>
      <c r="EM268">
        <v>39547.5</v>
      </c>
      <c r="EN268">
        <v>42367.7</v>
      </c>
      <c r="EO268">
        <v>2.1210499999999999</v>
      </c>
      <c r="EP268">
        <v>2.1288999999999998</v>
      </c>
      <c r="EQ268">
        <v>8.29101E-2</v>
      </c>
      <c r="ER268">
        <v>0</v>
      </c>
      <c r="ES268">
        <v>33.607500000000002</v>
      </c>
      <c r="ET268">
        <v>999.9</v>
      </c>
      <c r="EU268">
        <v>64.8</v>
      </c>
      <c r="EV268">
        <v>38.6</v>
      </c>
      <c r="EW268">
        <v>44.040599999999998</v>
      </c>
      <c r="EX268">
        <v>57.387500000000003</v>
      </c>
      <c r="EY268">
        <v>-2.9487199999999998</v>
      </c>
      <c r="EZ268">
        <v>2</v>
      </c>
      <c r="FA268">
        <v>0.74042200000000002</v>
      </c>
      <c r="FB268">
        <v>1.8794900000000001</v>
      </c>
      <c r="FC268">
        <v>20.256699999999999</v>
      </c>
      <c r="FD268">
        <v>5.2165400000000002</v>
      </c>
      <c r="FE268">
        <v>12.0098</v>
      </c>
      <c r="FF268">
        <v>4.9859</v>
      </c>
      <c r="FG268">
        <v>3.2846500000000001</v>
      </c>
      <c r="FH268">
        <v>8059.3</v>
      </c>
      <c r="FI268">
        <v>9999</v>
      </c>
      <c r="FJ268">
        <v>9999</v>
      </c>
      <c r="FK268">
        <v>562.5</v>
      </c>
      <c r="FL268">
        <v>1.8658399999999999</v>
      </c>
      <c r="FM268">
        <v>1.86225</v>
      </c>
      <c r="FN268">
        <v>1.8643099999999999</v>
      </c>
      <c r="FO268">
        <v>1.8603499999999999</v>
      </c>
      <c r="FP268">
        <v>1.86111</v>
      </c>
      <c r="FQ268">
        <v>1.86019</v>
      </c>
      <c r="FR268">
        <v>1.86188</v>
      </c>
      <c r="FS268">
        <v>1.8585100000000001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-0.97</v>
      </c>
      <c r="GH268">
        <v>0.2185</v>
      </c>
      <c r="GI268">
        <v>-1.0539319262819791</v>
      </c>
      <c r="GJ268">
        <v>-4.1205714796583209E-4</v>
      </c>
      <c r="GK268">
        <v>7.7744911336874259E-7</v>
      </c>
      <c r="GL268">
        <v>-3.0144991668536769E-10</v>
      </c>
      <c r="GM268">
        <v>-0.1266511706023529</v>
      </c>
      <c r="GN268">
        <v>4.3598202540073173E-3</v>
      </c>
      <c r="GO268">
        <v>2.9285056325319391E-4</v>
      </c>
      <c r="GP268">
        <v>-4.5385929978810709E-6</v>
      </c>
      <c r="GQ268">
        <v>2</v>
      </c>
      <c r="GR268">
        <v>2069</v>
      </c>
      <c r="GS268">
        <v>4</v>
      </c>
      <c r="GT268">
        <v>38</v>
      </c>
      <c r="GU268">
        <v>23.7</v>
      </c>
      <c r="GV268">
        <v>23.7</v>
      </c>
      <c r="GW268">
        <v>4.2309599999999996</v>
      </c>
      <c r="GX268">
        <v>2.5317400000000001</v>
      </c>
      <c r="GY268">
        <v>2.04834</v>
      </c>
      <c r="GZ268">
        <v>2.6220699999999999</v>
      </c>
      <c r="HA268">
        <v>2.1972700000000001</v>
      </c>
      <c r="HB268">
        <v>2.34619</v>
      </c>
      <c r="HC268">
        <v>43.127899999999997</v>
      </c>
      <c r="HD268">
        <v>16.198399999999999</v>
      </c>
      <c r="HE268">
        <v>18</v>
      </c>
      <c r="HF268">
        <v>654.68299999999999</v>
      </c>
      <c r="HG268">
        <v>733.59100000000001</v>
      </c>
      <c r="HH268">
        <v>31.000499999999999</v>
      </c>
      <c r="HI268">
        <v>36.534300000000002</v>
      </c>
      <c r="HJ268">
        <v>29.9998</v>
      </c>
      <c r="HK268">
        <v>36.3765</v>
      </c>
      <c r="HL268">
        <v>36.354300000000002</v>
      </c>
      <c r="HM268">
        <v>84.592699999999994</v>
      </c>
      <c r="HN268">
        <v>14.7821</v>
      </c>
      <c r="HO268">
        <v>100</v>
      </c>
      <c r="HP268">
        <v>31</v>
      </c>
      <c r="HQ268">
        <v>1689.32</v>
      </c>
      <c r="HR268">
        <v>38.821199999999997</v>
      </c>
      <c r="HS268">
        <v>98.790400000000005</v>
      </c>
      <c r="HT268">
        <v>98.2012</v>
      </c>
    </row>
    <row r="269" spans="1:228" x14ac:dyDescent="0.2">
      <c r="A269">
        <v>254</v>
      </c>
      <c r="B269">
        <v>1665770776</v>
      </c>
      <c r="C269">
        <v>1009.900000095367</v>
      </c>
      <c r="D269" t="s">
        <v>867</v>
      </c>
      <c r="E269" t="s">
        <v>868</v>
      </c>
      <c r="F269">
        <v>4</v>
      </c>
      <c r="G269">
        <v>1665770774</v>
      </c>
      <c r="H269">
        <f t="shared" si="102"/>
        <v>2.3856771136425808E-4</v>
      </c>
      <c r="I269">
        <f t="shared" si="103"/>
        <v>0.23856771136425808</v>
      </c>
      <c r="J269">
        <f t="shared" si="104"/>
        <v>3.8164044239764019</v>
      </c>
      <c r="K269">
        <f t="shared" si="105"/>
        <v>1667.022857142857</v>
      </c>
      <c r="L269">
        <f t="shared" si="106"/>
        <v>1183.3176892290098</v>
      </c>
      <c r="M269">
        <f t="shared" si="107"/>
        <v>119.85862145326948</v>
      </c>
      <c r="N269">
        <f t="shared" si="108"/>
        <v>168.8532702645708</v>
      </c>
      <c r="O269">
        <f t="shared" si="109"/>
        <v>1.3781054052035174E-2</v>
      </c>
      <c r="P269">
        <f t="shared" si="110"/>
        <v>2.7726616940783022</v>
      </c>
      <c r="Q269">
        <f t="shared" si="111"/>
        <v>1.3743113604558372E-2</v>
      </c>
      <c r="R269">
        <f t="shared" si="112"/>
        <v>8.5928460352837147E-3</v>
      </c>
      <c r="S269">
        <f t="shared" si="113"/>
        <v>226.11222737876645</v>
      </c>
      <c r="T269">
        <f t="shared" si="114"/>
        <v>36.273889693531849</v>
      </c>
      <c r="U269">
        <f t="shared" si="115"/>
        <v>34.942914285714288</v>
      </c>
      <c r="V269">
        <f t="shared" si="116"/>
        <v>5.6305401332198315</v>
      </c>
      <c r="W269">
        <f t="shared" si="117"/>
        <v>70.247003789399926</v>
      </c>
      <c r="X269">
        <f t="shared" si="118"/>
        <v>3.9554359977872737</v>
      </c>
      <c r="Y269">
        <f t="shared" si="119"/>
        <v>5.6307540313685776</v>
      </c>
      <c r="Z269">
        <f t="shared" si="120"/>
        <v>1.6751041354325578</v>
      </c>
      <c r="AA269">
        <f t="shared" si="121"/>
        <v>-10.520836071163782</v>
      </c>
      <c r="AB269">
        <f t="shared" si="122"/>
        <v>0.10250039125814735</v>
      </c>
      <c r="AC269">
        <f t="shared" si="123"/>
        <v>8.6288306513744532E-3</v>
      </c>
      <c r="AD269">
        <f t="shared" si="124"/>
        <v>215.70252052951219</v>
      </c>
      <c r="AE269">
        <f t="shared" si="125"/>
        <v>14.543008681023444</v>
      </c>
      <c r="AF269">
        <f t="shared" si="126"/>
        <v>0.24433577334060869</v>
      </c>
      <c r="AG269">
        <f t="shared" si="127"/>
        <v>3.8164044239764019</v>
      </c>
      <c r="AH269">
        <v>1748.2002540967139</v>
      </c>
      <c r="AI269">
        <v>1737.410606060605</v>
      </c>
      <c r="AJ269">
        <v>1.763040130328795</v>
      </c>
      <c r="AK269">
        <v>66.492370730990942</v>
      </c>
      <c r="AL269">
        <f t="shared" si="128"/>
        <v>0.23856771136425808</v>
      </c>
      <c r="AM269">
        <v>38.836348392984739</v>
      </c>
      <c r="AN269">
        <v>39.048120879120887</v>
      </c>
      <c r="AO269">
        <v>-3.0166176648239939E-5</v>
      </c>
      <c r="AP269">
        <v>87.124668143058287</v>
      </c>
      <c r="AQ269">
        <v>35</v>
      </c>
      <c r="AR269">
        <v>5</v>
      </c>
      <c r="AS269">
        <f t="shared" si="129"/>
        <v>1</v>
      </c>
      <c r="AT269">
        <f t="shared" si="130"/>
        <v>0</v>
      </c>
      <c r="AU269">
        <f t="shared" si="131"/>
        <v>47175.920344796556</v>
      </c>
      <c r="AV269">
        <f t="shared" si="132"/>
        <v>1199.975714285714</v>
      </c>
      <c r="AW269">
        <f t="shared" si="133"/>
        <v>1025.9050421651636</v>
      </c>
      <c r="AX269">
        <f t="shared" si="134"/>
        <v>0.85493817079109302</v>
      </c>
      <c r="AY269">
        <f t="shared" si="135"/>
        <v>0.18843066962680977</v>
      </c>
      <c r="AZ269">
        <v>6</v>
      </c>
      <c r="BA269">
        <v>0.5</v>
      </c>
      <c r="BB269" t="s">
        <v>355</v>
      </c>
      <c r="BC269">
        <v>2</v>
      </c>
      <c r="BD269" t="b">
        <v>1</v>
      </c>
      <c r="BE269">
        <v>1665770774</v>
      </c>
      <c r="BF269">
        <v>1667.022857142857</v>
      </c>
      <c r="BG269">
        <v>1680.8228571428569</v>
      </c>
      <c r="BH269">
        <v>39.05048571428572</v>
      </c>
      <c r="BI269">
        <v>38.833757142857152</v>
      </c>
      <c r="BJ269">
        <v>1668</v>
      </c>
      <c r="BK269">
        <v>38.832000000000001</v>
      </c>
      <c r="BL269">
        <v>650.01400000000001</v>
      </c>
      <c r="BM269">
        <v>101.1904285714286</v>
      </c>
      <c r="BN269">
        <v>9.9886400000000014E-2</v>
      </c>
      <c r="BO269">
        <v>34.943600000000004</v>
      </c>
      <c r="BP269">
        <v>34.942914285714288</v>
      </c>
      <c r="BQ269">
        <v>999.89999999999986</v>
      </c>
      <c r="BR269">
        <v>0</v>
      </c>
      <c r="BS269">
        <v>0</v>
      </c>
      <c r="BT269">
        <v>9023.9285714285706</v>
      </c>
      <c r="BU269">
        <v>0</v>
      </c>
      <c r="BV269">
        <v>1882.3985714285709</v>
      </c>
      <c r="BW269">
        <v>-13.79907142857143</v>
      </c>
      <c r="BX269">
        <v>1734.762857142857</v>
      </c>
      <c r="BY269">
        <v>1748.732857142857</v>
      </c>
      <c r="BZ269">
        <v>0.21669928571428571</v>
      </c>
      <c r="CA269">
        <v>1680.8228571428569</v>
      </c>
      <c r="CB269">
        <v>38.833757142857152</v>
      </c>
      <c r="CC269">
        <v>3.9515371428571431</v>
      </c>
      <c r="CD269">
        <v>3.9296099999999998</v>
      </c>
      <c r="CE269">
        <v>28.695871428571429</v>
      </c>
      <c r="CF269">
        <v>28.599957142857139</v>
      </c>
      <c r="CG269">
        <v>1199.975714285714</v>
      </c>
      <c r="CH269">
        <v>0.49997871428571428</v>
      </c>
      <c r="CI269">
        <v>0.50002114285714294</v>
      </c>
      <c r="CJ269">
        <v>0</v>
      </c>
      <c r="CK269">
        <v>1108.525714285714</v>
      </c>
      <c r="CL269">
        <v>4.9990899999999998</v>
      </c>
      <c r="CM269">
        <v>13799.528571428569</v>
      </c>
      <c r="CN269">
        <v>9557.5999999999967</v>
      </c>
      <c r="CO269">
        <v>46.5</v>
      </c>
      <c r="CP269">
        <v>49.357000000000014</v>
      </c>
      <c r="CQ269">
        <v>47.436999999999998</v>
      </c>
      <c r="CR269">
        <v>47.936999999999998</v>
      </c>
      <c r="CS269">
        <v>47.875</v>
      </c>
      <c r="CT269">
        <v>597.46142857142866</v>
      </c>
      <c r="CU269">
        <v>597.51428571428573</v>
      </c>
      <c r="CV269">
        <v>0</v>
      </c>
      <c r="CW269">
        <v>1665770781.8</v>
      </c>
      <c r="CX269">
        <v>0</v>
      </c>
      <c r="CY269">
        <v>1665769350.0999999</v>
      </c>
      <c r="CZ269" t="s">
        <v>356</v>
      </c>
      <c r="DA269">
        <v>1665769350.0999999</v>
      </c>
      <c r="DB269">
        <v>1665769349.0999999</v>
      </c>
      <c r="DC269">
        <v>11</v>
      </c>
      <c r="DD269">
        <v>-2.3E-2</v>
      </c>
      <c r="DE269">
        <v>-8.9999999999999993E-3</v>
      </c>
      <c r="DF269">
        <v>-1.113</v>
      </c>
      <c r="DG269">
        <v>0.21099999999999999</v>
      </c>
      <c r="DH269">
        <v>415</v>
      </c>
      <c r="DI269">
        <v>39</v>
      </c>
      <c r="DJ269">
        <v>0.32</v>
      </c>
      <c r="DK269">
        <v>0.12</v>
      </c>
      <c r="DL269">
        <v>-13.6700625</v>
      </c>
      <c r="DM269">
        <v>-1.2220243902438801</v>
      </c>
      <c r="DN269">
        <v>0.1428437392528982</v>
      </c>
      <c r="DO269">
        <v>0</v>
      </c>
      <c r="DP269">
        <v>0.21121147500000001</v>
      </c>
      <c r="DQ269">
        <v>4.9952814258911182E-2</v>
      </c>
      <c r="DR269">
        <v>5.4943839053505344E-3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357</v>
      </c>
      <c r="EA269">
        <v>3.29338</v>
      </c>
      <c r="EB269">
        <v>2.6253299999999999</v>
      </c>
      <c r="EC269">
        <v>0.25422800000000001</v>
      </c>
      <c r="ED269">
        <v>0.25380799999999998</v>
      </c>
      <c r="EE269">
        <v>0.15188099999999999</v>
      </c>
      <c r="EF269">
        <v>0.14979300000000001</v>
      </c>
      <c r="EG269">
        <v>22467.8</v>
      </c>
      <c r="EH269">
        <v>22921.4</v>
      </c>
      <c r="EI269">
        <v>28062.5</v>
      </c>
      <c r="EJ269">
        <v>29607.5</v>
      </c>
      <c r="EK269">
        <v>32701.200000000001</v>
      </c>
      <c r="EL269">
        <v>34989.599999999999</v>
      </c>
      <c r="EM269">
        <v>39548.199999999997</v>
      </c>
      <c r="EN269">
        <v>42366.8</v>
      </c>
      <c r="EO269">
        <v>2.1211799999999998</v>
      </c>
      <c r="EP269">
        <v>2.129</v>
      </c>
      <c r="EQ269">
        <v>8.2582199999999994E-2</v>
      </c>
      <c r="ER269">
        <v>0</v>
      </c>
      <c r="ES269">
        <v>33.605499999999999</v>
      </c>
      <c r="ET269">
        <v>999.9</v>
      </c>
      <c r="EU269">
        <v>64.8</v>
      </c>
      <c r="EV269">
        <v>38.6</v>
      </c>
      <c r="EW269">
        <v>44.037999999999997</v>
      </c>
      <c r="EX269">
        <v>57.567500000000003</v>
      </c>
      <c r="EY269">
        <v>-2.7884600000000002</v>
      </c>
      <c r="EZ269">
        <v>2</v>
      </c>
      <c r="FA269">
        <v>0.740259</v>
      </c>
      <c r="FB269">
        <v>1.8818299999999999</v>
      </c>
      <c r="FC269">
        <v>20.256699999999999</v>
      </c>
      <c r="FD269">
        <v>5.2168400000000004</v>
      </c>
      <c r="FE269">
        <v>12.0099</v>
      </c>
      <c r="FF269">
        <v>4.9859999999999998</v>
      </c>
      <c r="FG269">
        <v>3.2846500000000001</v>
      </c>
      <c r="FH269">
        <v>8059.3</v>
      </c>
      <c r="FI269">
        <v>9999</v>
      </c>
      <c r="FJ269">
        <v>9999</v>
      </c>
      <c r="FK269">
        <v>562.5</v>
      </c>
      <c r="FL269">
        <v>1.8658399999999999</v>
      </c>
      <c r="FM269">
        <v>1.8622000000000001</v>
      </c>
      <c r="FN269">
        <v>1.8643099999999999</v>
      </c>
      <c r="FO269">
        <v>1.8603499999999999</v>
      </c>
      <c r="FP269">
        <v>1.86111</v>
      </c>
      <c r="FQ269">
        <v>1.86019</v>
      </c>
      <c r="FR269">
        <v>1.86188</v>
      </c>
      <c r="FS269">
        <v>1.85849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-0.97</v>
      </c>
      <c r="GH269">
        <v>0.2185</v>
      </c>
      <c r="GI269">
        <v>-1.0539319262819791</v>
      </c>
      <c r="GJ269">
        <v>-4.1205714796583209E-4</v>
      </c>
      <c r="GK269">
        <v>7.7744911336874259E-7</v>
      </c>
      <c r="GL269">
        <v>-3.0144991668536769E-10</v>
      </c>
      <c r="GM269">
        <v>-0.1266511706023529</v>
      </c>
      <c r="GN269">
        <v>4.3598202540073173E-3</v>
      </c>
      <c r="GO269">
        <v>2.9285056325319391E-4</v>
      </c>
      <c r="GP269">
        <v>-4.5385929978810709E-6</v>
      </c>
      <c r="GQ269">
        <v>2</v>
      </c>
      <c r="GR269">
        <v>2069</v>
      </c>
      <c r="GS269">
        <v>4</v>
      </c>
      <c r="GT269">
        <v>38</v>
      </c>
      <c r="GU269">
        <v>23.8</v>
      </c>
      <c r="GV269">
        <v>23.8</v>
      </c>
      <c r="GW269">
        <v>4.2443799999999996</v>
      </c>
      <c r="GX269">
        <v>2.5305200000000001</v>
      </c>
      <c r="GY269">
        <v>2.04834</v>
      </c>
      <c r="GZ269">
        <v>2.6220699999999999</v>
      </c>
      <c r="HA269">
        <v>2.1972700000000001</v>
      </c>
      <c r="HB269">
        <v>2.34253</v>
      </c>
      <c r="HC269">
        <v>43.127899999999997</v>
      </c>
      <c r="HD269">
        <v>16.189699999999998</v>
      </c>
      <c r="HE269">
        <v>18</v>
      </c>
      <c r="HF269">
        <v>654.755</v>
      </c>
      <c r="HG269">
        <v>733.68399999999997</v>
      </c>
      <c r="HH269">
        <v>31.000599999999999</v>
      </c>
      <c r="HI269">
        <v>36.530900000000003</v>
      </c>
      <c r="HJ269">
        <v>29.9999</v>
      </c>
      <c r="HK269">
        <v>36.3735</v>
      </c>
      <c r="HL269">
        <v>36.353999999999999</v>
      </c>
      <c r="HM269">
        <v>84.851900000000001</v>
      </c>
      <c r="HN269">
        <v>14.7821</v>
      </c>
      <c r="HO269">
        <v>100</v>
      </c>
      <c r="HP269">
        <v>31</v>
      </c>
      <c r="HQ269">
        <v>1696</v>
      </c>
      <c r="HR269">
        <v>38.816000000000003</v>
      </c>
      <c r="HS269">
        <v>98.792000000000002</v>
      </c>
      <c r="HT269">
        <v>98.199700000000007</v>
      </c>
    </row>
    <row r="270" spans="1:228" x14ac:dyDescent="0.2">
      <c r="A270">
        <v>255</v>
      </c>
      <c r="B270">
        <v>1665770780</v>
      </c>
      <c r="C270">
        <v>1013.900000095367</v>
      </c>
      <c r="D270" t="s">
        <v>869</v>
      </c>
      <c r="E270" t="s">
        <v>870</v>
      </c>
      <c r="F270">
        <v>4</v>
      </c>
      <c r="G270">
        <v>1665770777.6875</v>
      </c>
      <c r="H270">
        <f t="shared" si="102"/>
        <v>2.3837903952802751E-4</v>
      </c>
      <c r="I270">
        <f t="shared" si="103"/>
        <v>0.23837903952802753</v>
      </c>
      <c r="J270">
        <f t="shared" si="104"/>
        <v>4.0636682604255823</v>
      </c>
      <c r="K270">
        <f t="shared" si="105"/>
        <v>1673.2474999999999</v>
      </c>
      <c r="L270">
        <f t="shared" si="106"/>
        <v>1160.8099825395873</v>
      </c>
      <c r="M270">
        <f t="shared" si="107"/>
        <v>117.57656595659178</v>
      </c>
      <c r="N270">
        <f t="shared" si="108"/>
        <v>169.48053342463655</v>
      </c>
      <c r="O270">
        <f t="shared" si="109"/>
        <v>1.3775361063000379E-2</v>
      </c>
      <c r="P270">
        <f t="shared" si="110"/>
        <v>2.766327522681046</v>
      </c>
      <c r="Q270">
        <f t="shared" si="111"/>
        <v>1.3737365365476697E-2</v>
      </c>
      <c r="R270">
        <f t="shared" si="112"/>
        <v>8.5892583208314957E-3</v>
      </c>
      <c r="S270">
        <f t="shared" si="113"/>
        <v>226.11684898647965</v>
      </c>
      <c r="T270">
        <f t="shared" si="114"/>
        <v>36.268299801336667</v>
      </c>
      <c r="U270">
        <f t="shared" si="115"/>
        <v>34.939612500000003</v>
      </c>
      <c r="V270">
        <f t="shared" si="116"/>
        <v>5.6295102902228313</v>
      </c>
      <c r="W270">
        <f t="shared" si="117"/>
        <v>70.273216419744742</v>
      </c>
      <c r="X270">
        <f t="shared" si="118"/>
        <v>3.9550517997876327</v>
      </c>
      <c r="Y270">
        <f t="shared" si="119"/>
        <v>5.628106981988628</v>
      </c>
      <c r="Z270">
        <f t="shared" si="120"/>
        <v>1.6744584904351987</v>
      </c>
      <c r="AA270">
        <f t="shared" si="121"/>
        <v>-10.512515643186013</v>
      </c>
      <c r="AB270">
        <f t="shared" si="122"/>
        <v>-0.67112212231253798</v>
      </c>
      <c r="AC270">
        <f t="shared" si="123"/>
        <v>-5.6623449372036602E-2</v>
      </c>
      <c r="AD270">
        <f t="shared" si="124"/>
        <v>214.87658777160905</v>
      </c>
      <c r="AE270">
        <f t="shared" si="125"/>
        <v>14.592195080304267</v>
      </c>
      <c r="AF270">
        <f t="shared" si="126"/>
        <v>0.24212634562931748</v>
      </c>
      <c r="AG270">
        <f t="shared" si="127"/>
        <v>4.0636682604255823</v>
      </c>
      <c r="AH270">
        <v>1755.3165939075591</v>
      </c>
      <c r="AI270">
        <v>1744.3938787878781</v>
      </c>
      <c r="AJ270">
        <v>1.7371280798114661</v>
      </c>
      <c r="AK270">
        <v>66.492370730990942</v>
      </c>
      <c r="AL270">
        <f t="shared" si="128"/>
        <v>0.23837903952802753</v>
      </c>
      <c r="AM270">
        <v>38.832924150619377</v>
      </c>
      <c r="AN270">
        <v>39.044342857142873</v>
      </c>
      <c r="AO270">
        <v>6.2275171728760973E-6</v>
      </c>
      <c r="AP270">
        <v>87.124668143058287</v>
      </c>
      <c r="AQ270">
        <v>35</v>
      </c>
      <c r="AR270">
        <v>5</v>
      </c>
      <c r="AS270">
        <f t="shared" si="129"/>
        <v>1</v>
      </c>
      <c r="AT270">
        <f t="shared" si="130"/>
        <v>0</v>
      </c>
      <c r="AU270">
        <f t="shared" si="131"/>
        <v>47003.9631057609</v>
      </c>
      <c r="AV270">
        <f t="shared" si="132"/>
        <v>1199.9962499999999</v>
      </c>
      <c r="AW270">
        <f t="shared" si="133"/>
        <v>1025.922988594031</v>
      </c>
      <c r="AX270">
        <f t="shared" si="134"/>
        <v>0.85493849551115764</v>
      </c>
      <c r="AY270">
        <f t="shared" si="135"/>
        <v>0.1884312963365341</v>
      </c>
      <c r="AZ270">
        <v>6</v>
      </c>
      <c r="BA270">
        <v>0.5</v>
      </c>
      <c r="BB270" t="s">
        <v>355</v>
      </c>
      <c r="BC270">
        <v>2</v>
      </c>
      <c r="BD270" t="b">
        <v>1</v>
      </c>
      <c r="BE270">
        <v>1665770777.6875</v>
      </c>
      <c r="BF270">
        <v>1673.2474999999999</v>
      </c>
      <c r="BG270">
        <v>1687.0912499999999</v>
      </c>
      <c r="BH270">
        <v>39.047437500000001</v>
      </c>
      <c r="BI270">
        <v>38.832662499999998</v>
      </c>
      <c r="BJ270">
        <v>1674.22875</v>
      </c>
      <c r="BK270">
        <v>38.829012499999997</v>
      </c>
      <c r="BL270">
        <v>649.99725000000001</v>
      </c>
      <c r="BM270">
        <v>101.18825</v>
      </c>
      <c r="BN270">
        <v>0.100132875</v>
      </c>
      <c r="BO270">
        <v>34.935112500000002</v>
      </c>
      <c r="BP270">
        <v>34.939612500000003</v>
      </c>
      <c r="BQ270">
        <v>999.9</v>
      </c>
      <c r="BR270">
        <v>0</v>
      </c>
      <c r="BS270">
        <v>0</v>
      </c>
      <c r="BT270">
        <v>8990.46875</v>
      </c>
      <c r="BU270">
        <v>0</v>
      </c>
      <c r="BV270">
        <v>1885.13</v>
      </c>
      <c r="BW270">
        <v>-13.8439</v>
      </c>
      <c r="BX270">
        <v>1741.24</v>
      </c>
      <c r="BY270">
        <v>1755.2550000000001</v>
      </c>
      <c r="BZ270">
        <v>0.21479024999999999</v>
      </c>
      <c r="CA270">
        <v>1687.0912499999999</v>
      </c>
      <c r="CB270">
        <v>38.832662499999998</v>
      </c>
      <c r="CC270">
        <v>3.9511400000000001</v>
      </c>
      <c r="CD270">
        <v>3.9294037500000001</v>
      </c>
      <c r="CE270">
        <v>28.694125</v>
      </c>
      <c r="CF270">
        <v>28.599049999999998</v>
      </c>
      <c r="CG270">
        <v>1199.9962499999999</v>
      </c>
      <c r="CH270">
        <v>0.49996849999999993</v>
      </c>
      <c r="CI270">
        <v>0.50003149999999996</v>
      </c>
      <c r="CJ270">
        <v>0</v>
      </c>
      <c r="CK270">
        <v>1108.5587499999999</v>
      </c>
      <c r="CL270">
        <v>4.9990899999999998</v>
      </c>
      <c r="CM270">
        <v>13804.862499999999</v>
      </c>
      <c r="CN270">
        <v>9557.7049999999981</v>
      </c>
      <c r="CO270">
        <v>46.5</v>
      </c>
      <c r="CP270">
        <v>49.375</v>
      </c>
      <c r="CQ270">
        <v>47.436999999999998</v>
      </c>
      <c r="CR270">
        <v>47.936999999999998</v>
      </c>
      <c r="CS270">
        <v>47.875</v>
      </c>
      <c r="CT270">
        <v>597.45875000000001</v>
      </c>
      <c r="CU270">
        <v>597.53749999999991</v>
      </c>
      <c r="CV270">
        <v>0</v>
      </c>
      <c r="CW270">
        <v>1665770785.4000001</v>
      </c>
      <c r="CX270">
        <v>0</v>
      </c>
      <c r="CY270">
        <v>1665769350.0999999</v>
      </c>
      <c r="CZ270" t="s">
        <v>356</v>
      </c>
      <c r="DA270">
        <v>1665769350.0999999</v>
      </c>
      <c r="DB270">
        <v>1665769349.0999999</v>
      </c>
      <c r="DC270">
        <v>11</v>
      </c>
      <c r="DD270">
        <v>-2.3E-2</v>
      </c>
      <c r="DE270">
        <v>-8.9999999999999993E-3</v>
      </c>
      <c r="DF270">
        <v>-1.113</v>
      </c>
      <c r="DG270">
        <v>0.21099999999999999</v>
      </c>
      <c r="DH270">
        <v>415</v>
      </c>
      <c r="DI270">
        <v>39</v>
      </c>
      <c r="DJ270">
        <v>0.32</v>
      </c>
      <c r="DK270">
        <v>0.12</v>
      </c>
      <c r="DL270">
        <v>-13.746600000000001</v>
      </c>
      <c r="DM270">
        <v>-0.87942889305812966</v>
      </c>
      <c r="DN270">
        <v>9.8078369174859292E-2</v>
      </c>
      <c r="DO270">
        <v>0</v>
      </c>
      <c r="DP270">
        <v>0.21390362499999999</v>
      </c>
      <c r="DQ270">
        <v>1.890755347091885E-2</v>
      </c>
      <c r="DR270">
        <v>2.3519390583888449E-3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357</v>
      </c>
      <c r="EA270">
        <v>3.2934700000000001</v>
      </c>
      <c r="EB270">
        <v>2.6251600000000002</v>
      </c>
      <c r="EC270">
        <v>0.25481900000000002</v>
      </c>
      <c r="ED270">
        <v>0.25439299999999998</v>
      </c>
      <c r="EE270">
        <v>0.151867</v>
      </c>
      <c r="EF270">
        <v>0.149785</v>
      </c>
      <c r="EG270">
        <v>22449.5</v>
      </c>
      <c r="EH270">
        <v>22903</v>
      </c>
      <c r="EI270">
        <v>28062</v>
      </c>
      <c r="EJ270">
        <v>29607</v>
      </c>
      <c r="EK270">
        <v>32701.1</v>
      </c>
      <c r="EL270">
        <v>34989.699999999997</v>
      </c>
      <c r="EM270">
        <v>39547.4</v>
      </c>
      <c r="EN270">
        <v>42366.400000000001</v>
      </c>
      <c r="EO270">
        <v>2.121</v>
      </c>
      <c r="EP270">
        <v>2.1288999999999998</v>
      </c>
      <c r="EQ270">
        <v>8.26046E-2</v>
      </c>
      <c r="ER270">
        <v>0</v>
      </c>
      <c r="ES270">
        <v>33.604500000000002</v>
      </c>
      <c r="ET270">
        <v>999.9</v>
      </c>
      <c r="EU270">
        <v>64.8</v>
      </c>
      <c r="EV270">
        <v>38.6</v>
      </c>
      <c r="EW270">
        <v>44.036700000000003</v>
      </c>
      <c r="EX270">
        <v>57.207500000000003</v>
      </c>
      <c r="EY270">
        <v>-2.77244</v>
      </c>
      <c r="EZ270">
        <v>2</v>
      </c>
      <c r="FA270">
        <v>0.74024900000000005</v>
      </c>
      <c r="FB270">
        <v>1.88313</v>
      </c>
      <c r="FC270">
        <v>20.256799999999998</v>
      </c>
      <c r="FD270">
        <v>5.21699</v>
      </c>
      <c r="FE270">
        <v>12.0099</v>
      </c>
      <c r="FF270">
        <v>4.9858500000000001</v>
      </c>
      <c r="FG270">
        <v>3.2846500000000001</v>
      </c>
      <c r="FH270">
        <v>8059.6</v>
      </c>
      <c r="FI270">
        <v>9999</v>
      </c>
      <c r="FJ270">
        <v>9999</v>
      </c>
      <c r="FK270">
        <v>562.5</v>
      </c>
      <c r="FL270">
        <v>1.8658399999999999</v>
      </c>
      <c r="FM270">
        <v>1.8622399999999999</v>
      </c>
      <c r="FN270">
        <v>1.86432</v>
      </c>
      <c r="FO270">
        <v>1.8603499999999999</v>
      </c>
      <c r="FP270">
        <v>1.86111</v>
      </c>
      <c r="FQ270">
        <v>1.8601799999999999</v>
      </c>
      <c r="FR270">
        <v>1.86188</v>
      </c>
      <c r="FS270">
        <v>1.8584700000000001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-0.98</v>
      </c>
      <c r="GH270">
        <v>0.2185</v>
      </c>
      <c r="GI270">
        <v>-1.0539319262819791</v>
      </c>
      <c r="GJ270">
        <v>-4.1205714796583209E-4</v>
      </c>
      <c r="GK270">
        <v>7.7744911336874259E-7</v>
      </c>
      <c r="GL270">
        <v>-3.0144991668536769E-10</v>
      </c>
      <c r="GM270">
        <v>-0.1266511706023529</v>
      </c>
      <c r="GN270">
        <v>4.3598202540073173E-3</v>
      </c>
      <c r="GO270">
        <v>2.9285056325319391E-4</v>
      </c>
      <c r="GP270">
        <v>-4.5385929978810709E-6</v>
      </c>
      <c r="GQ270">
        <v>2</v>
      </c>
      <c r="GR270">
        <v>2069</v>
      </c>
      <c r="GS270">
        <v>4</v>
      </c>
      <c r="GT270">
        <v>38</v>
      </c>
      <c r="GU270">
        <v>23.8</v>
      </c>
      <c r="GV270">
        <v>23.8</v>
      </c>
      <c r="GW270">
        <v>4.2565900000000001</v>
      </c>
      <c r="GX270">
        <v>2.5427200000000001</v>
      </c>
      <c r="GY270">
        <v>2.04834</v>
      </c>
      <c r="GZ270">
        <v>2.6220699999999999</v>
      </c>
      <c r="HA270">
        <v>2.1972700000000001</v>
      </c>
      <c r="HB270">
        <v>2.3034699999999999</v>
      </c>
      <c r="HC270">
        <v>43.100900000000003</v>
      </c>
      <c r="HD270">
        <v>16.189699999999998</v>
      </c>
      <c r="HE270">
        <v>18</v>
      </c>
      <c r="HF270">
        <v>654.60599999999999</v>
      </c>
      <c r="HG270">
        <v>733.55100000000004</v>
      </c>
      <c r="HH270">
        <v>31.000499999999999</v>
      </c>
      <c r="HI270">
        <v>36.528300000000002</v>
      </c>
      <c r="HJ270">
        <v>29.9999</v>
      </c>
      <c r="HK270">
        <v>36.372599999999998</v>
      </c>
      <c r="HL270">
        <v>36.350900000000003</v>
      </c>
      <c r="HM270">
        <v>85.112099999999998</v>
      </c>
      <c r="HN270">
        <v>14.7821</v>
      </c>
      <c r="HO270">
        <v>100</v>
      </c>
      <c r="HP270">
        <v>31</v>
      </c>
      <c r="HQ270">
        <v>1702.68</v>
      </c>
      <c r="HR270">
        <v>38.815199999999997</v>
      </c>
      <c r="HS270">
        <v>98.79</v>
      </c>
      <c r="HT270">
        <v>98.198499999999996</v>
      </c>
    </row>
    <row r="271" spans="1:228" x14ac:dyDescent="0.2">
      <c r="A271">
        <v>256</v>
      </c>
      <c r="B271">
        <v>1665770784</v>
      </c>
      <c r="C271">
        <v>1017.900000095367</v>
      </c>
      <c r="D271" t="s">
        <v>871</v>
      </c>
      <c r="E271" t="s">
        <v>872</v>
      </c>
      <c r="F271">
        <v>4</v>
      </c>
      <c r="G271">
        <v>1665770782</v>
      </c>
      <c r="H271">
        <f t="shared" si="102"/>
        <v>2.3395122813385746E-4</v>
      </c>
      <c r="I271">
        <f t="shared" si="103"/>
        <v>0.23395122813385746</v>
      </c>
      <c r="J271">
        <f t="shared" si="104"/>
        <v>4.1257870053844217</v>
      </c>
      <c r="K271">
        <f t="shared" si="105"/>
        <v>1680.3914285714291</v>
      </c>
      <c r="L271">
        <f t="shared" si="106"/>
        <v>1151.7525540146673</v>
      </c>
      <c r="M271">
        <f t="shared" si="107"/>
        <v>116.65669674563514</v>
      </c>
      <c r="N271">
        <f t="shared" si="108"/>
        <v>170.20054578001432</v>
      </c>
      <c r="O271">
        <f t="shared" si="109"/>
        <v>1.3521279296233694E-2</v>
      </c>
      <c r="P271">
        <f t="shared" si="110"/>
        <v>2.7713738746649716</v>
      </c>
      <c r="Q271">
        <f t="shared" si="111"/>
        <v>1.3484736762719369E-2</v>
      </c>
      <c r="R271">
        <f t="shared" si="112"/>
        <v>8.4312353884500747E-3</v>
      </c>
      <c r="S271">
        <f t="shared" si="113"/>
        <v>226.12243852303894</v>
      </c>
      <c r="T271">
        <f t="shared" si="114"/>
        <v>36.267288199976562</v>
      </c>
      <c r="U271">
        <f t="shared" si="115"/>
        <v>34.935942857142862</v>
      </c>
      <c r="V271">
        <f t="shared" si="116"/>
        <v>5.6283659028921251</v>
      </c>
      <c r="W271">
        <f t="shared" si="117"/>
        <v>70.258888650451397</v>
      </c>
      <c r="X271">
        <f t="shared" si="118"/>
        <v>3.9542426791546257</v>
      </c>
      <c r="Y271">
        <f t="shared" si="119"/>
        <v>5.628103084333687</v>
      </c>
      <c r="Z271">
        <f t="shared" si="120"/>
        <v>1.6741232237374994</v>
      </c>
      <c r="AA271">
        <f t="shared" si="121"/>
        <v>-10.317249160703113</v>
      </c>
      <c r="AB271">
        <f t="shared" si="122"/>
        <v>-0.12593154559527639</v>
      </c>
      <c r="AC271">
        <f t="shared" si="123"/>
        <v>-1.0605471722085799E-2</v>
      </c>
      <c r="AD271">
        <f t="shared" si="124"/>
        <v>215.66865234501847</v>
      </c>
      <c r="AE271">
        <f t="shared" si="125"/>
        <v>14.623676665083369</v>
      </c>
      <c r="AF271">
        <f t="shared" si="126"/>
        <v>0.23869039960709723</v>
      </c>
      <c r="AG271">
        <f t="shared" si="127"/>
        <v>4.1257870053844217</v>
      </c>
      <c r="AH271">
        <v>1762.194479795236</v>
      </c>
      <c r="AI271">
        <v>1751.2528484848481</v>
      </c>
      <c r="AJ271">
        <v>1.7268968321934359</v>
      </c>
      <c r="AK271">
        <v>66.492370730990942</v>
      </c>
      <c r="AL271">
        <f t="shared" si="128"/>
        <v>0.23395122813385746</v>
      </c>
      <c r="AM271">
        <v>38.830643242735832</v>
      </c>
      <c r="AN271">
        <v>39.03898131868133</v>
      </c>
      <c r="AO271">
        <v>-1.5089823871898561E-4</v>
      </c>
      <c r="AP271">
        <v>87.124668143058287</v>
      </c>
      <c r="AQ271">
        <v>35</v>
      </c>
      <c r="AR271">
        <v>5</v>
      </c>
      <c r="AS271">
        <f t="shared" si="129"/>
        <v>1</v>
      </c>
      <c r="AT271">
        <f t="shared" si="130"/>
        <v>0</v>
      </c>
      <c r="AU271">
        <f t="shared" si="131"/>
        <v>47141.95632734926</v>
      </c>
      <c r="AV271">
        <f t="shared" si="132"/>
        <v>1200.02</v>
      </c>
      <c r="AW271">
        <f t="shared" si="133"/>
        <v>1025.9438707373258</v>
      </c>
      <c r="AX271">
        <f t="shared" si="134"/>
        <v>0.85493897663149432</v>
      </c>
      <c r="AY271">
        <f t="shared" si="135"/>
        <v>0.18843222489878414</v>
      </c>
      <c r="AZ271">
        <v>6</v>
      </c>
      <c r="BA271">
        <v>0.5</v>
      </c>
      <c r="BB271" t="s">
        <v>355</v>
      </c>
      <c r="BC271">
        <v>2</v>
      </c>
      <c r="BD271" t="b">
        <v>1</v>
      </c>
      <c r="BE271">
        <v>1665770782</v>
      </c>
      <c r="BF271">
        <v>1680.3914285714291</v>
      </c>
      <c r="BG271">
        <v>1694.261428571428</v>
      </c>
      <c r="BH271">
        <v>39.04027142857143</v>
      </c>
      <c r="BI271">
        <v>38.828528571428578</v>
      </c>
      <c r="BJ271">
        <v>1681.3728571428569</v>
      </c>
      <c r="BK271">
        <v>38.821828571428568</v>
      </c>
      <c r="BL271">
        <v>649.95400000000006</v>
      </c>
      <c r="BM271">
        <v>101.1867142857143</v>
      </c>
      <c r="BN271">
        <v>9.9535385714285704E-2</v>
      </c>
      <c r="BO271">
        <v>34.935099999999991</v>
      </c>
      <c r="BP271">
        <v>34.935942857142862</v>
      </c>
      <c r="BQ271">
        <v>999.89999999999986</v>
      </c>
      <c r="BR271">
        <v>0</v>
      </c>
      <c r="BS271">
        <v>0</v>
      </c>
      <c r="BT271">
        <v>9017.4114285714277</v>
      </c>
      <c r="BU271">
        <v>0</v>
      </c>
      <c r="BV271">
        <v>1892.5571428571429</v>
      </c>
      <c r="BW271">
        <v>-13.868414285714289</v>
      </c>
      <c r="BX271">
        <v>1748.6614285714279</v>
      </c>
      <c r="BY271">
        <v>1762.7057142857141</v>
      </c>
      <c r="BZ271">
        <v>0.2117222857142857</v>
      </c>
      <c r="CA271">
        <v>1694.261428571428</v>
      </c>
      <c r="CB271">
        <v>38.828528571428578</v>
      </c>
      <c r="CC271">
        <v>3.9503528571428572</v>
      </c>
      <c r="CD271">
        <v>3.928928571428572</v>
      </c>
      <c r="CE271">
        <v>28.690714285714289</v>
      </c>
      <c r="CF271">
        <v>28.596985714285719</v>
      </c>
      <c r="CG271">
        <v>1200.02</v>
      </c>
      <c r="CH271">
        <v>0.49995085714285709</v>
      </c>
      <c r="CI271">
        <v>0.50004914285714286</v>
      </c>
      <c r="CJ271">
        <v>0</v>
      </c>
      <c r="CK271">
        <v>1108.514285714286</v>
      </c>
      <c r="CL271">
        <v>4.9990899999999998</v>
      </c>
      <c r="CM271">
        <v>13799.928571428571</v>
      </c>
      <c r="CN271">
        <v>9557.841428571428</v>
      </c>
      <c r="CO271">
        <v>46.5</v>
      </c>
      <c r="CP271">
        <v>49.375</v>
      </c>
      <c r="CQ271">
        <v>47.436999999999998</v>
      </c>
      <c r="CR271">
        <v>47.936999999999998</v>
      </c>
      <c r="CS271">
        <v>47.857000000000014</v>
      </c>
      <c r="CT271">
        <v>597.45142857142844</v>
      </c>
      <c r="CU271">
        <v>597.56857142857132</v>
      </c>
      <c r="CV271">
        <v>0</v>
      </c>
      <c r="CW271">
        <v>1665770789.5999999</v>
      </c>
      <c r="CX271">
        <v>0</v>
      </c>
      <c r="CY271">
        <v>1665769350.0999999</v>
      </c>
      <c r="CZ271" t="s">
        <v>356</v>
      </c>
      <c r="DA271">
        <v>1665769350.0999999</v>
      </c>
      <c r="DB271">
        <v>1665769349.0999999</v>
      </c>
      <c r="DC271">
        <v>11</v>
      </c>
      <c r="DD271">
        <v>-2.3E-2</v>
      </c>
      <c r="DE271">
        <v>-8.9999999999999993E-3</v>
      </c>
      <c r="DF271">
        <v>-1.113</v>
      </c>
      <c r="DG271">
        <v>0.21099999999999999</v>
      </c>
      <c r="DH271">
        <v>415</v>
      </c>
      <c r="DI271">
        <v>39</v>
      </c>
      <c r="DJ271">
        <v>0.32</v>
      </c>
      <c r="DK271">
        <v>0.12</v>
      </c>
      <c r="DL271">
        <v>-13.801142499999999</v>
      </c>
      <c r="DM271">
        <v>-0.48227279549716168</v>
      </c>
      <c r="DN271">
        <v>5.7995283806099321E-2</v>
      </c>
      <c r="DO271">
        <v>0</v>
      </c>
      <c r="DP271">
        <v>0.21416864999999999</v>
      </c>
      <c r="DQ271">
        <v>-1.92036022514129E-3</v>
      </c>
      <c r="DR271">
        <v>2.012430527372312E-3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357</v>
      </c>
      <c r="EA271">
        <v>3.2934700000000001</v>
      </c>
      <c r="EB271">
        <v>2.6252499999999999</v>
      </c>
      <c r="EC271">
        <v>0.255409</v>
      </c>
      <c r="ED271">
        <v>0.25497700000000001</v>
      </c>
      <c r="EE271">
        <v>0.15185100000000001</v>
      </c>
      <c r="EF271">
        <v>0.14977399999999999</v>
      </c>
      <c r="EG271">
        <v>22431.7</v>
      </c>
      <c r="EH271">
        <v>22884.9</v>
      </c>
      <c r="EI271">
        <v>28062</v>
      </c>
      <c r="EJ271">
        <v>29607</v>
      </c>
      <c r="EK271">
        <v>32701.599999999999</v>
      </c>
      <c r="EL271">
        <v>34990.1</v>
      </c>
      <c r="EM271">
        <v>39547.1</v>
      </c>
      <c r="EN271">
        <v>42366.400000000001</v>
      </c>
      <c r="EO271">
        <v>2.1211000000000002</v>
      </c>
      <c r="EP271">
        <v>2.1288</v>
      </c>
      <c r="EQ271">
        <v>8.2150100000000004E-2</v>
      </c>
      <c r="ER271">
        <v>0</v>
      </c>
      <c r="ES271">
        <v>33.602200000000003</v>
      </c>
      <c r="ET271">
        <v>999.9</v>
      </c>
      <c r="EU271">
        <v>64.900000000000006</v>
      </c>
      <c r="EV271">
        <v>38.6</v>
      </c>
      <c r="EW271">
        <v>44.112499999999997</v>
      </c>
      <c r="EX271">
        <v>57.327500000000001</v>
      </c>
      <c r="EY271">
        <v>-2.8685900000000002</v>
      </c>
      <c r="EZ271">
        <v>2</v>
      </c>
      <c r="FA271">
        <v>0.74026400000000003</v>
      </c>
      <c r="FB271">
        <v>1.88459</v>
      </c>
      <c r="FC271">
        <v>20.256699999999999</v>
      </c>
      <c r="FD271">
        <v>5.2166899999999998</v>
      </c>
      <c r="FE271">
        <v>12.0098</v>
      </c>
      <c r="FF271">
        <v>4.9857500000000003</v>
      </c>
      <c r="FG271">
        <v>3.2846500000000001</v>
      </c>
      <c r="FH271">
        <v>8059.6</v>
      </c>
      <c r="FI271">
        <v>9999</v>
      </c>
      <c r="FJ271">
        <v>9999</v>
      </c>
      <c r="FK271">
        <v>562.5</v>
      </c>
      <c r="FL271">
        <v>1.8658399999999999</v>
      </c>
      <c r="FM271">
        <v>1.8622399999999999</v>
      </c>
      <c r="FN271">
        <v>1.86432</v>
      </c>
      <c r="FO271">
        <v>1.8603499999999999</v>
      </c>
      <c r="FP271">
        <v>1.86111</v>
      </c>
      <c r="FQ271">
        <v>1.8602000000000001</v>
      </c>
      <c r="FR271">
        <v>1.86188</v>
      </c>
      <c r="FS271">
        <v>1.85849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-0.98</v>
      </c>
      <c r="GH271">
        <v>0.21840000000000001</v>
      </c>
      <c r="GI271">
        <v>-1.0539319262819791</v>
      </c>
      <c r="GJ271">
        <v>-4.1205714796583209E-4</v>
      </c>
      <c r="GK271">
        <v>7.7744911336874259E-7</v>
      </c>
      <c r="GL271">
        <v>-3.0144991668536769E-10</v>
      </c>
      <c r="GM271">
        <v>-0.1266511706023529</v>
      </c>
      <c r="GN271">
        <v>4.3598202540073173E-3</v>
      </c>
      <c r="GO271">
        <v>2.9285056325319391E-4</v>
      </c>
      <c r="GP271">
        <v>-4.5385929978810709E-6</v>
      </c>
      <c r="GQ271">
        <v>2</v>
      </c>
      <c r="GR271">
        <v>2069</v>
      </c>
      <c r="GS271">
        <v>4</v>
      </c>
      <c r="GT271">
        <v>38</v>
      </c>
      <c r="GU271">
        <v>23.9</v>
      </c>
      <c r="GV271">
        <v>23.9</v>
      </c>
      <c r="GW271">
        <v>4.2700199999999997</v>
      </c>
      <c r="GX271">
        <v>2.5366200000000001</v>
      </c>
      <c r="GY271">
        <v>2.04834</v>
      </c>
      <c r="GZ271">
        <v>2.6220699999999999</v>
      </c>
      <c r="HA271">
        <v>2.1972700000000001</v>
      </c>
      <c r="HB271">
        <v>2.3901400000000002</v>
      </c>
      <c r="HC271">
        <v>43.127899999999997</v>
      </c>
      <c r="HD271">
        <v>16.198399999999999</v>
      </c>
      <c r="HE271">
        <v>18</v>
      </c>
      <c r="HF271">
        <v>654.65700000000004</v>
      </c>
      <c r="HG271">
        <v>733.45500000000004</v>
      </c>
      <c r="HH271">
        <v>31.000499999999999</v>
      </c>
      <c r="HI271">
        <v>36.525399999999998</v>
      </c>
      <c r="HJ271">
        <v>29.9999</v>
      </c>
      <c r="HK271">
        <v>36.369799999999998</v>
      </c>
      <c r="HL271">
        <v>36.350900000000003</v>
      </c>
      <c r="HM271">
        <v>85.368700000000004</v>
      </c>
      <c r="HN271">
        <v>14.7821</v>
      </c>
      <c r="HO271">
        <v>100</v>
      </c>
      <c r="HP271">
        <v>31</v>
      </c>
      <c r="HQ271">
        <v>1709.36</v>
      </c>
      <c r="HR271">
        <v>38.819200000000002</v>
      </c>
      <c r="HS271">
        <v>98.7898</v>
      </c>
      <c r="HT271">
        <v>98.198400000000007</v>
      </c>
    </row>
    <row r="272" spans="1:228" x14ac:dyDescent="0.2">
      <c r="A272">
        <v>257</v>
      </c>
      <c r="B272">
        <v>1665770788</v>
      </c>
      <c r="C272">
        <v>1021.900000095367</v>
      </c>
      <c r="D272" t="s">
        <v>873</v>
      </c>
      <c r="E272" t="s">
        <v>874</v>
      </c>
      <c r="F272">
        <v>4</v>
      </c>
      <c r="G272">
        <v>1665770785.6875</v>
      </c>
      <c r="H272">
        <f t="shared" ref="H272:H314" si="136">(I272)/1000</f>
        <v>2.4559829667114157E-4</v>
      </c>
      <c r="I272">
        <f t="shared" ref="I272:I314" si="137">IF(BD272, AL272, AF272)</f>
        <v>0.24559829667114155</v>
      </c>
      <c r="J272">
        <f t="shared" ref="J272:J314" si="138">IF(BD272, AG272, AE272)</f>
        <v>3.7499878521485801</v>
      </c>
      <c r="K272">
        <f t="shared" ref="K272:K314" si="139">BF272 - IF(AS272&gt;1, J272*AZ272*100/(AU272*BT272), 0)</f>
        <v>1686.6737499999999</v>
      </c>
      <c r="L272">
        <f t="shared" ref="L272:L314" si="140">((R272-H272/2)*K272-J272)/(R272+H272/2)</f>
        <v>1224.0328560700373</v>
      </c>
      <c r="M272">
        <f t="shared" ref="M272:M314" si="141">L272*(BM272+BN272)/1000</f>
        <v>123.97521872727755</v>
      </c>
      <c r="N272">
        <f t="shared" ref="N272:N314" si="142">(BF272 - IF(AS272&gt;1, J272*AZ272*100/(AU272*BT272), 0))*(BM272+BN272)/1000</f>
        <v>170.8334429430077</v>
      </c>
      <c r="O272">
        <f t="shared" ref="O272:O314" si="143">2/((1/Q272-1/P272)+SIGN(Q272)*SQRT((1/Q272-1/P272)*(1/Q272-1/P272) + 4*BA272/((BA272+1)*(BA272+1))*(2*1/Q272*1/P272-1/P272*1/P272)))</f>
        <v>1.4239865749360368E-2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2.769291304889987</v>
      </c>
      <c r="Q272">
        <f t="shared" ref="Q272:Q314" si="145">H272*(1000-(1000*0.61365*EXP(17.502*U272/(240.97+U272))/(BM272+BN272)+BH272)/2)/(1000*0.61365*EXP(17.502*U272/(240.97+U272))/(BM272+BN272)-BH272)</f>
        <v>1.4199311813769228E-2</v>
      </c>
      <c r="R272">
        <f t="shared" ref="R272:R314" si="146">1/((BA272+1)/(O272/1.6)+1/(P272/1.37)) + BA272/((BA272+1)/(O272/1.6) + BA272/(P272/1.37))</f>
        <v>8.8782038041161707E-3</v>
      </c>
      <c r="S272">
        <f t="shared" ref="S272:S314" si="147">(AV272*AY272)</f>
        <v>226.11898686202917</v>
      </c>
      <c r="T272">
        <f t="shared" ref="T272:T314" si="148">(BO272+(S272+2*0.95*0.0000000567*(((BO272+$B$6)+273)^4-(BO272+273)^4)-44100*H272)/(1.84*29.3*P272+8*0.95*0.0000000567*(BO272+273)^3))</f>
        <v>36.258649335906235</v>
      </c>
      <c r="U272">
        <f t="shared" ref="U272:U314" si="149">($C$6*BP272+$D$6*BQ272+$E$6*T272)</f>
        <v>34.920087499999987</v>
      </c>
      <c r="V272">
        <f t="shared" ref="V272:V314" si="150">0.61365*EXP(17.502*U272/(240.97+U272))</f>
        <v>5.6234236938259441</v>
      </c>
      <c r="W272">
        <f t="shared" ref="W272:W314" si="151">(X272/Y272*100)</f>
        <v>70.286382800828122</v>
      </c>
      <c r="X272">
        <f t="shared" ref="X272:X314" si="152">BH272*(BM272+BN272)/1000</f>
        <v>3.9543931375919548</v>
      </c>
      <c r="Y272">
        <f t="shared" ref="Y272:Y314" si="153">0.61365*EXP(17.502*BO272/(240.97+BO272))</f>
        <v>5.6261155859984928</v>
      </c>
      <c r="Z272">
        <f t="shared" ref="Z272:Z314" si="154">(V272-BH272*(BM272+BN272)/1000)</f>
        <v>1.6690305562339893</v>
      </c>
      <c r="AA272">
        <f t="shared" ref="AA272:AA314" si="155">(-H272*44100)</f>
        <v>-10.830884883197344</v>
      </c>
      <c r="AB272">
        <f t="shared" ref="AB272:AB314" si="156">2*29.3*P272*0.92*(BO272-U272)</f>
        <v>1.2895617585644326</v>
      </c>
      <c r="AC272">
        <f t="shared" ref="AC272:AC314" si="157">2*0.95*0.0000000567*(((BO272+$B$6)+273)^4-(U272+273)^4)</f>
        <v>0.10867184730630201</v>
      </c>
      <c r="AD272">
        <f t="shared" ref="AD272:AD314" si="158">S272+AC272+AA272+AB272</f>
        <v>216.68633558470259</v>
      </c>
      <c r="AE272">
        <f t="shared" ref="AE272:AE314" si="159">BL272*AS272*(BG272-BF272*(1000-AS272*BI272)/(1000-AS272*BH272))/(100*AZ272)</f>
        <v>14.480161947076512</v>
      </c>
      <c r="AF272">
        <f t="shared" ref="AF272:AF314" si="160">1000*BL272*AS272*(BH272-BI272)/(100*AZ272*(1000-AS272*BH272))</f>
        <v>0.24491853499316568</v>
      </c>
      <c r="AG272">
        <f t="shared" ref="AG272:AG314" si="161">(AH272 - AI272 - BM272*1000/(8.314*(BO272+273.15)) * AK272/BL272 * AJ272) * BL272/(100*AZ272) * (1000 - BI272)/1000</f>
        <v>3.7499878521485801</v>
      </c>
      <c r="AH272">
        <v>1769.12661442443</v>
      </c>
      <c r="AI272">
        <v>1758.40806060606</v>
      </c>
      <c r="AJ272">
        <v>1.7612281606695239</v>
      </c>
      <c r="AK272">
        <v>66.492370730990942</v>
      </c>
      <c r="AL272">
        <f t="shared" ref="AL272:AL314" si="162">(AN272 - AM272 + BM272*1000/(8.314*(BO272+273.15)) * AP272/BL272 * AO272) * BL272/(100*AZ272) * 1000/(1000 - AN272)</f>
        <v>0.24559829667114155</v>
      </c>
      <c r="AM272">
        <v>38.827068459527538</v>
      </c>
      <c r="AN272">
        <v>39.044805494505511</v>
      </c>
      <c r="AO272">
        <v>2.1797896114687169E-5</v>
      </c>
      <c r="AP272">
        <v>87.124668143058287</v>
      </c>
      <c r="AQ272">
        <v>35</v>
      </c>
      <c r="AR272">
        <v>5</v>
      </c>
      <c r="AS272">
        <f t="shared" ref="AS272:AS314" si="163">IF(AQ272*$H$12&gt;=AU272,1,(AU272/(AU272-AQ272*$H$12)))</f>
        <v>1</v>
      </c>
      <c r="AT272">
        <f t="shared" ref="AT272:AT314" si="164">(AS272-1)*100</f>
        <v>0</v>
      </c>
      <c r="AU272">
        <f t="shared" ref="AU272:AU314" si="165">MAX(0,($B$12+$C$12*BT272)/(1+$D$12*BT272)*BM272/(BO272+273)*$E$12)</f>
        <v>47085.945900473605</v>
      </c>
      <c r="AV272">
        <f t="shared" ref="AV272:AV314" si="166">$B$10*BU272+$C$10*BV272+$F$10*CG272*(1-CJ272)</f>
        <v>1200.0037500000001</v>
      </c>
      <c r="AW272">
        <f t="shared" ref="AW272:AW314" si="167">AV272*AX272</f>
        <v>1025.9297760943157</v>
      </c>
      <c r="AX272">
        <f t="shared" ref="AX272:AX314" si="168">($B$10*$D$8+$C$10*$D$8+$F$10*((CT272+CL272)/MAX(CT272+CL272+CU272, 0.1)*$I$8+CU272/MAX(CT272+CL272+CU272, 0.1)*$J$8))/($B$10+$C$10+$F$10)</f>
        <v>0.85493880839482006</v>
      </c>
      <c r="AY272">
        <f t="shared" ref="AY272:AY314" si="169">($B$10*$K$8+$C$10*$K$8+$F$10*((CT272+CL272)/MAX(CT272+CL272+CU272, 0.1)*$P$8+CU272/MAX(CT272+CL272+CU272, 0.1)*$Q$8))/($B$10+$C$10+$F$10)</f>
        <v>0.18843190020200284</v>
      </c>
      <c r="AZ272">
        <v>6</v>
      </c>
      <c r="BA272">
        <v>0.5</v>
      </c>
      <c r="BB272" t="s">
        <v>355</v>
      </c>
      <c r="BC272">
        <v>2</v>
      </c>
      <c r="BD272" t="b">
        <v>1</v>
      </c>
      <c r="BE272">
        <v>1665770785.6875</v>
      </c>
      <c r="BF272">
        <v>1686.6737499999999</v>
      </c>
      <c r="BG272">
        <v>1700.4212500000001</v>
      </c>
      <c r="BH272">
        <v>39.042537500000002</v>
      </c>
      <c r="BI272">
        <v>38.825287500000002</v>
      </c>
      <c r="BJ272">
        <v>1687.6587500000001</v>
      </c>
      <c r="BK272">
        <v>38.824087499999997</v>
      </c>
      <c r="BL272">
        <v>650.00587500000006</v>
      </c>
      <c r="BM272">
        <v>101.18425000000001</v>
      </c>
      <c r="BN272">
        <v>9.9974612500000004E-2</v>
      </c>
      <c r="BO272">
        <v>34.928725</v>
      </c>
      <c r="BP272">
        <v>34.920087499999987</v>
      </c>
      <c r="BQ272">
        <v>999.9</v>
      </c>
      <c r="BR272">
        <v>0</v>
      </c>
      <c r="BS272">
        <v>0</v>
      </c>
      <c r="BT272">
        <v>9006.5625</v>
      </c>
      <c r="BU272">
        <v>0</v>
      </c>
      <c r="BV272">
        <v>1898.03</v>
      </c>
      <c r="BW272">
        <v>-13.745775</v>
      </c>
      <c r="BX272">
        <v>1755.2037499999999</v>
      </c>
      <c r="BY272">
        <v>1769.10625</v>
      </c>
      <c r="BZ272">
        <v>0.2172365</v>
      </c>
      <c r="CA272">
        <v>1700.4212500000001</v>
      </c>
      <c r="CB272">
        <v>38.825287500000002</v>
      </c>
      <c r="CC272">
        <v>3.9504899999999998</v>
      </c>
      <c r="CD272">
        <v>3.9285087500000002</v>
      </c>
      <c r="CE272">
        <v>28.691312499999999</v>
      </c>
      <c r="CF272">
        <v>28.59515</v>
      </c>
      <c r="CG272">
        <v>1200.0037500000001</v>
      </c>
      <c r="CH272">
        <v>0.49995637500000001</v>
      </c>
      <c r="CI272">
        <v>0.50004362499999999</v>
      </c>
      <c r="CJ272">
        <v>0</v>
      </c>
      <c r="CK272">
        <v>1108.3912499999999</v>
      </c>
      <c r="CL272">
        <v>4.9990899999999998</v>
      </c>
      <c r="CM272">
        <v>13804.875</v>
      </c>
      <c r="CN272">
        <v>9557.7374999999993</v>
      </c>
      <c r="CO272">
        <v>46.5</v>
      </c>
      <c r="CP272">
        <v>49.375</v>
      </c>
      <c r="CQ272">
        <v>47.398249999999997</v>
      </c>
      <c r="CR272">
        <v>47.936999999999998</v>
      </c>
      <c r="CS272">
        <v>47.875</v>
      </c>
      <c r="CT272">
        <v>597.45000000000005</v>
      </c>
      <c r="CU272">
        <v>597.55374999999992</v>
      </c>
      <c r="CV272">
        <v>0</v>
      </c>
      <c r="CW272">
        <v>1665770793.8</v>
      </c>
      <c r="CX272">
        <v>0</v>
      </c>
      <c r="CY272">
        <v>1665769350.0999999</v>
      </c>
      <c r="CZ272" t="s">
        <v>356</v>
      </c>
      <c r="DA272">
        <v>1665769350.0999999</v>
      </c>
      <c r="DB272">
        <v>1665769349.0999999</v>
      </c>
      <c r="DC272">
        <v>11</v>
      </c>
      <c r="DD272">
        <v>-2.3E-2</v>
      </c>
      <c r="DE272">
        <v>-8.9999999999999993E-3</v>
      </c>
      <c r="DF272">
        <v>-1.113</v>
      </c>
      <c r="DG272">
        <v>0.21099999999999999</v>
      </c>
      <c r="DH272">
        <v>415</v>
      </c>
      <c r="DI272">
        <v>39</v>
      </c>
      <c r="DJ272">
        <v>0.32</v>
      </c>
      <c r="DK272">
        <v>0.12</v>
      </c>
      <c r="DL272">
        <v>-13.8037875</v>
      </c>
      <c r="DM272">
        <v>-5.4618011257007958E-2</v>
      </c>
      <c r="DN272">
        <v>5.5065234892352932E-2</v>
      </c>
      <c r="DO272">
        <v>1</v>
      </c>
      <c r="DP272">
        <v>0.21474199999999999</v>
      </c>
      <c r="DQ272">
        <v>1.528525328329283E-3</v>
      </c>
      <c r="DR272">
        <v>2.5054942426595188E-3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2</v>
      </c>
      <c r="DY272">
        <v>2</v>
      </c>
      <c r="DZ272" t="s">
        <v>420</v>
      </c>
      <c r="EA272">
        <v>3.2934399999999999</v>
      </c>
      <c r="EB272">
        <v>2.6251099999999998</v>
      </c>
      <c r="EC272">
        <v>0.25601299999999999</v>
      </c>
      <c r="ED272">
        <v>0.25557200000000002</v>
      </c>
      <c r="EE272">
        <v>0.15185999999999999</v>
      </c>
      <c r="EF272">
        <v>0.14976100000000001</v>
      </c>
      <c r="EG272">
        <v>22413.599999999999</v>
      </c>
      <c r="EH272">
        <v>22866.5</v>
      </c>
      <c r="EI272">
        <v>28062.3</v>
      </c>
      <c r="EJ272">
        <v>29606.9</v>
      </c>
      <c r="EK272">
        <v>32701.7</v>
      </c>
      <c r="EL272">
        <v>34990.699999999997</v>
      </c>
      <c r="EM272">
        <v>39547.599999999999</v>
      </c>
      <c r="EN272">
        <v>42366.3</v>
      </c>
      <c r="EO272">
        <v>2.1210499999999999</v>
      </c>
      <c r="EP272">
        <v>2.1289699999999998</v>
      </c>
      <c r="EQ272">
        <v>8.1367800000000004E-2</v>
      </c>
      <c r="ER272">
        <v>0</v>
      </c>
      <c r="ES272">
        <v>33.599200000000003</v>
      </c>
      <c r="ET272">
        <v>999.9</v>
      </c>
      <c r="EU272">
        <v>64.900000000000006</v>
      </c>
      <c r="EV272">
        <v>38.6</v>
      </c>
      <c r="EW272">
        <v>44.1083</v>
      </c>
      <c r="EX272">
        <v>57.477499999999999</v>
      </c>
      <c r="EY272">
        <v>-2.8765999999999998</v>
      </c>
      <c r="EZ272">
        <v>2</v>
      </c>
      <c r="FA272">
        <v>0.74</v>
      </c>
      <c r="FB272">
        <v>1.8861600000000001</v>
      </c>
      <c r="FC272">
        <v>20.256900000000002</v>
      </c>
      <c r="FD272">
        <v>5.2163899999999996</v>
      </c>
      <c r="FE272">
        <v>12.0097</v>
      </c>
      <c r="FF272">
        <v>4.9856499999999997</v>
      </c>
      <c r="FG272">
        <v>3.2845499999999999</v>
      </c>
      <c r="FH272">
        <v>8059.6</v>
      </c>
      <c r="FI272">
        <v>9999</v>
      </c>
      <c r="FJ272">
        <v>9999</v>
      </c>
      <c r="FK272">
        <v>562.5</v>
      </c>
      <c r="FL272">
        <v>1.8658399999999999</v>
      </c>
      <c r="FM272">
        <v>1.8622300000000001</v>
      </c>
      <c r="FN272">
        <v>1.86432</v>
      </c>
      <c r="FO272">
        <v>1.8603499999999999</v>
      </c>
      <c r="FP272">
        <v>1.86111</v>
      </c>
      <c r="FQ272">
        <v>1.8602000000000001</v>
      </c>
      <c r="FR272">
        <v>1.86188</v>
      </c>
      <c r="FS272">
        <v>1.8585100000000001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-0.98</v>
      </c>
      <c r="GH272">
        <v>0.21840000000000001</v>
      </c>
      <c r="GI272">
        <v>-1.0539319262819791</v>
      </c>
      <c r="GJ272">
        <v>-4.1205714796583209E-4</v>
      </c>
      <c r="GK272">
        <v>7.7744911336874259E-7</v>
      </c>
      <c r="GL272">
        <v>-3.0144991668536769E-10</v>
      </c>
      <c r="GM272">
        <v>-0.1266511706023529</v>
      </c>
      <c r="GN272">
        <v>4.3598202540073173E-3</v>
      </c>
      <c r="GO272">
        <v>2.9285056325319391E-4</v>
      </c>
      <c r="GP272">
        <v>-4.5385929978810709E-6</v>
      </c>
      <c r="GQ272">
        <v>2</v>
      </c>
      <c r="GR272">
        <v>2069</v>
      </c>
      <c r="GS272">
        <v>4</v>
      </c>
      <c r="GT272">
        <v>38</v>
      </c>
      <c r="GU272">
        <v>24</v>
      </c>
      <c r="GV272">
        <v>24</v>
      </c>
      <c r="GW272">
        <v>4.2822300000000002</v>
      </c>
      <c r="GX272">
        <v>2.5293000000000001</v>
      </c>
      <c r="GY272">
        <v>2.04834</v>
      </c>
      <c r="GZ272">
        <v>2.6220699999999999</v>
      </c>
      <c r="HA272">
        <v>2.1972700000000001</v>
      </c>
      <c r="HB272">
        <v>2.3803700000000001</v>
      </c>
      <c r="HC272">
        <v>43.100900000000003</v>
      </c>
      <c r="HD272">
        <v>16.198399999999999</v>
      </c>
      <c r="HE272">
        <v>18</v>
      </c>
      <c r="HF272">
        <v>654.61699999999996</v>
      </c>
      <c r="HG272">
        <v>733.62</v>
      </c>
      <c r="HH272">
        <v>31.000499999999999</v>
      </c>
      <c r="HI272">
        <v>36.522300000000001</v>
      </c>
      <c r="HJ272">
        <v>30.0001</v>
      </c>
      <c r="HK272">
        <v>36.369799999999998</v>
      </c>
      <c r="HL272">
        <v>36.3506</v>
      </c>
      <c r="HM272">
        <v>85.626000000000005</v>
      </c>
      <c r="HN272">
        <v>14.7821</v>
      </c>
      <c r="HO272">
        <v>100</v>
      </c>
      <c r="HP272">
        <v>31</v>
      </c>
      <c r="HQ272">
        <v>1716.03</v>
      </c>
      <c r="HR272">
        <v>38.819000000000003</v>
      </c>
      <c r="HS272">
        <v>98.790899999999993</v>
      </c>
      <c r="HT272">
        <v>98.1982</v>
      </c>
    </row>
    <row r="273" spans="1:228" x14ac:dyDescent="0.2">
      <c r="A273">
        <v>258</v>
      </c>
      <c r="B273">
        <v>1665770792</v>
      </c>
      <c r="C273">
        <v>1025.900000095367</v>
      </c>
      <c r="D273" t="s">
        <v>875</v>
      </c>
      <c r="E273" t="s">
        <v>876</v>
      </c>
      <c r="F273">
        <v>4</v>
      </c>
      <c r="G273">
        <v>1665770790</v>
      </c>
      <c r="H273">
        <f t="shared" si="136"/>
        <v>2.4230348394007665E-4</v>
      </c>
      <c r="I273">
        <f t="shared" si="137"/>
        <v>0.24230348394007664</v>
      </c>
      <c r="J273">
        <f t="shared" si="138"/>
        <v>3.8732411822973987</v>
      </c>
      <c r="K273">
        <f t="shared" si="139"/>
        <v>1693.9128571428571</v>
      </c>
      <c r="L273">
        <f t="shared" si="140"/>
        <v>1211.9776046252105</v>
      </c>
      <c r="M273">
        <f t="shared" si="141"/>
        <v>122.75743648733066</v>
      </c>
      <c r="N273">
        <f t="shared" si="142"/>
        <v>171.57115707603373</v>
      </c>
      <c r="O273">
        <f t="shared" si="143"/>
        <v>1.4061659351206958E-2</v>
      </c>
      <c r="P273">
        <f t="shared" si="144"/>
        <v>2.7673930269042004</v>
      </c>
      <c r="Q273">
        <f t="shared" si="145"/>
        <v>1.4022085531563895E-2</v>
      </c>
      <c r="R273">
        <f t="shared" si="146"/>
        <v>8.7673496629301004E-3</v>
      </c>
      <c r="S273">
        <f t="shared" si="147"/>
        <v>226.13043866502221</v>
      </c>
      <c r="T273">
        <f t="shared" si="148"/>
        <v>36.255296940350583</v>
      </c>
      <c r="U273">
        <f t="shared" si="149"/>
        <v>34.914457142857152</v>
      </c>
      <c r="V273">
        <f t="shared" si="150"/>
        <v>5.6216695858094141</v>
      </c>
      <c r="W273">
        <f t="shared" si="151"/>
        <v>70.302270367087118</v>
      </c>
      <c r="X273">
        <f t="shared" si="152"/>
        <v>3.9541546272756274</v>
      </c>
      <c r="Y273">
        <f t="shared" si="153"/>
        <v>5.6245048796131254</v>
      </c>
      <c r="Z273">
        <f t="shared" si="154"/>
        <v>1.6675149585337867</v>
      </c>
      <c r="AA273">
        <f t="shared" si="155"/>
        <v>-10.685583641757381</v>
      </c>
      <c r="AB273">
        <f t="shared" si="156"/>
        <v>1.3576808050832052</v>
      </c>
      <c r="AC273">
        <f t="shared" si="157"/>
        <v>0.11448472277322715</v>
      </c>
      <c r="AD273">
        <f t="shared" si="158"/>
        <v>216.91702055112125</v>
      </c>
      <c r="AE273">
        <f t="shared" si="159"/>
        <v>14.543393315825103</v>
      </c>
      <c r="AF273">
        <f t="shared" si="160"/>
        <v>0.2464042977325091</v>
      </c>
      <c r="AG273">
        <f t="shared" si="161"/>
        <v>3.8732411822973987</v>
      </c>
      <c r="AH273">
        <v>1776.2082808659491</v>
      </c>
      <c r="AI273">
        <v>1765.37096969697</v>
      </c>
      <c r="AJ273">
        <v>1.7612206882632471</v>
      </c>
      <c r="AK273">
        <v>66.492370730990942</v>
      </c>
      <c r="AL273">
        <f t="shared" si="162"/>
        <v>0.24230348394007664</v>
      </c>
      <c r="AM273">
        <v>38.822055373487068</v>
      </c>
      <c r="AN273">
        <v>39.03726043956047</v>
      </c>
      <c r="AO273">
        <v>-5.1142734155577808E-5</v>
      </c>
      <c r="AP273">
        <v>87.124668143058287</v>
      </c>
      <c r="AQ273">
        <v>35</v>
      </c>
      <c r="AR273">
        <v>5</v>
      </c>
      <c r="AS273">
        <f t="shared" si="163"/>
        <v>1</v>
      </c>
      <c r="AT273">
        <f t="shared" si="164"/>
        <v>0</v>
      </c>
      <c r="AU273">
        <f t="shared" si="165"/>
        <v>47034.845791262938</v>
      </c>
      <c r="AV273">
        <f t="shared" si="166"/>
        <v>1200.068571428571</v>
      </c>
      <c r="AW273">
        <f t="shared" si="167"/>
        <v>1025.9847993083013</v>
      </c>
      <c r="AX273">
        <f t="shared" si="168"/>
        <v>0.85493847912953913</v>
      </c>
      <c r="AY273">
        <f t="shared" si="169"/>
        <v>0.18843126472001076</v>
      </c>
      <c r="AZ273">
        <v>6</v>
      </c>
      <c r="BA273">
        <v>0.5</v>
      </c>
      <c r="BB273" t="s">
        <v>355</v>
      </c>
      <c r="BC273">
        <v>2</v>
      </c>
      <c r="BD273" t="b">
        <v>1</v>
      </c>
      <c r="BE273">
        <v>1665770790</v>
      </c>
      <c r="BF273">
        <v>1693.9128571428571</v>
      </c>
      <c r="BG273">
        <v>1707.722857142857</v>
      </c>
      <c r="BH273">
        <v>39.039157142857142</v>
      </c>
      <c r="BI273">
        <v>38.820585714285713</v>
      </c>
      <c r="BJ273">
        <v>1694.9014285714291</v>
      </c>
      <c r="BK273">
        <v>38.820742857142861</v>
      </c>
      <c r="BL273">
        <v>649.99771428571432</v>
      </c>
      <c r="BM273">
        <v>101.18685714285709</v>
      </c>
      <c r="BN273">
        <v>0.1000280428571429</v>
      </c>
      <c r="BO273">
        <v>34.923557142857142</v>
      </c>
      <c r="BP273">
        <v>34.914457142857152</v>
      </c>
      <c r="BQ273">
        <v>999.89999999999986</v>
      </c>
      <c r="BR273">
        <v>0</v>
      </c>
      <c r="BS273">
        <v>0</v>
      </c>
      <c r="BT273">
        <v>8996.2485714285722</v>
      </c>
      <c r="BU273">
        <v>0</v>
      </c>
      <c r="BV273">
        <v>1906.55</v>
      </c>
      <c r="BW273">
        <v>-13.80982857142857</v>
      </c>
      <c r="BX273">
        <v>1762.727142857143</v>
      </c>
      <c r="BY273">
        <v>1776.697142857143</v>
      </c>
      <c r="BZ273">
        <v>0.21857128571428569</v>
      </c>
      <c r="CA273">
        <v>1707.722857142857</v>
      </c>
      <c r="CB273">
        <v>38.820585714285713</v>
      </c>
      <c r="CC273">
        <v>3.95025</v>
      </c>
      <c r="CD273">
        <v>3.9281328571428569</v>
      </c>
      <c r="CE273">
        <v>28.690271428571432</v>
      </c>
      <c r="CF273">
        <v>28.593485714285709</v>
      </c>
      <c r="CG273">
        <v>1200.068571428571</v>
      </c>
      <c r="CH273">
        <v>0.49996857142857137</v>
      </c>
      <c r="CI273">
        <v>0.50003142857142857</v>
      </c>
      <c r="CJ273">
        <v>0</v>
      </c>
      <c r="CK273">
        <v>1108.3528571428569</v>
      </c>
      <c r="CL273">
        <v>4.9990899999999998</v>
      </c>
      <c r="CM273">
        <v>13824.314285714279</v>
      </c>
      <c r="CN273">
        <v>9558.2685714285726</v>
      </c>
      <c r="CO273">
        <v>46.5</v>
      </c>
      <c r="CP273">
        <v>49.375</v>
      </c>
      <c r="CQ273">
        <v>47.392714285714291</v>
      </c>
      <c r="CR273">
        <v>47.936999999999998</v>
      </c>
      <c r="CS273">
        <v>47.875</v>
      </c>
      <c r="CT273">
        <v>597.49571428571437</v>
      </c>
      <c r="CU273">
        <v>597.57285714285717</v>
      </c>
      <c r="CV273">
        <v>0</v>
      </c>
      <c r="CW273">
        <v>1665770797.4000001</v>
      </c>
      <c r="CX273">
        <v>0</v>
      </c>
      <c r="CY273">
        <v>1665769350.0999999</v>
      </c>
      <c r="CZ273" t="s">
        <v>356</v>
      </c>
      <c r="DA273">
        <v>1665769350.0999999</v>
      </c>
      <c r="DB273">
        <v>1665769349.0999999</v>
      </c>
      <c r="DC273">
        <v>11</v>
      </c>
      <c r="DD273">
        <v>-2.3E-2</v>
      </c>
      <c r="DE273">
        <v>-8.9999999999999993E-3</v>
      </c>
      <c r="DF273">
        <v>-1.113</v>
      </c>
      <c r="DG273">
        <v>0.21099999999999999</v>
      </c>
      <c r="DH273">
        <v>415</v>
      </c>
      <c r="DI273">
        <v>39</v>
      </c>
      <c r="DJ273">
        <v>0.32</v>
      </c>
      <c r="DK273">
        <v>0.12</v>
      </c>
      <c r="DL273">
        <v>-13.811915000000001</v>
      </c>
      <c r="DM273">
        <v>9.9534709193259643E-2</v>
      </c>
      <c r="DN273">
        <v>5.5611952627110661E-2</v>
      </c>
      <c r="DO273">
        <v>1</v>
      </c>
      <c r="DP273">
        <v>0.21583060000000001</v>
      </c>
      <c r="DQ273">
        <v>7.9700487804874771E-3</v>
      </c>
      <c r="DR273">
        <v>2.8650955900283658E-3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2</v>
      </c>
      <c r="DY273">
        <v>2</v>
      </c>
      <c r="DZ273" t="s">
        <v>420</v>
      </c>
      <c r="EA273">
        <v>3.2934000000000001</v>
      </c>
      <c r="EB273">
        <v>2.6252599999999999</v>
      </c>
      <c r="EC273">
        <v>0.25661299999999998</v>
      </c>
      <c r="ED273">
        <v>0.25616</v>
      </c>
      <c r="EE273">
        <v>0.15185000000000001</v>
      </c>
      <c r="EF273">
        <v>0.14976100000000001</v>
      </c>
      <c r="EG273">
        <v>22395.8</v>
      </c>
      <c r="EH273">
        <v>22848.400000000001</v>
      </c>
      <c r="EI273">
        <v>28062.799999999999</v>
      </c>
      <c r="EJ273">
        <v>29607</v>
      </c>
      <c r="EK273">
        <v>32703</v>
      </c>
      <c r="EL273">
        <v>34990.699999999997</v>
      </c>
      <c r="EM273">
        <v>39548.6</v>
      </c>
      <c r="EN273">
        <v>42366.3</v>
      </c>
      <c r="EO273">
        <v>2.1208499999999999</v>
      </c>
      <c r="EP273">
        <v>2.1287799999999999</v>
      </c>
      <c r="EQ273">
        <v>8.1382700000000002E-2</v>
      </c>
      <c r="ER273">
        <v>0</v>
      </c>
      <c r="ES273">
        <v>33.596499999999999</v>
      </c>
      <c r="ET273">
        <v>999.9</v>
      </c>
      <c r="EU273">
        <v>64.900000000000006</v>
      </c>
      <c r="EV273">
        <v>38.6</v>
      </c>
      <c r="EW273">
        <v>44.105400000000003</v>
      </c>
      <c r="EX273">
        <v>57.597499999999997</v>
      </c>
      <c r="EY273">
        <v>-2.7524000000000002</v>
      </c>
      <c r="EZ273">
        <v>2</v>
      </c>
      <c r="FA273">
        <v>0.74032799999999999</v>
      </c>
      <c r="FB273">
        <v>1.88798</v>
      </c>
      <c r="FC273">
        <v>20.256799999999998</v>
      </c>
      <c r="FD273">
        <v>5.21624</v>
      </c>
      <c r="FE273">
        <v>12.0099</v>
      </c>
      <c r="FF273">
        <v>4.9852499999999997</v>
      </c>
      <c r="FG273">
        <v>3.2845</v>
      </c>
      <c r="FH273">
        <v>8059.9</v>
      </c>
      <c r="FI273">
        <v>9999</v>
      </c>
      <c r="FJ273">
        <v>9999</v>
      </c>
      <c r="FK273">
        <v>562.5</v>
      </c>
      <c r="FL273">
        <v>1.8658399999999999</v>
      </c>
      <c r="FM273">
        <v>1.86225</v>
      </c>
      <c r="FN273">
        <v>1.86432</v>
      </c>
      <c r="FO273">
        <v>1.8603700000000001</v>
      </c>
      <c r="FP273">
        <v>1.86111</v>
      </c>
      <c r="FQ273">
        <v>1.8602000000000001</v>
      </c>
      <c r="FR273">
        <v>1.86188</v>
      </c>
      <c r="FS273">
        <v>1.8585100000000001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-0.99</v>
      </c>
      <c r="GH273">
        <v>0.21840000000000001</v>
      </c>
      <c r="GI273">
        <v>-1.0539319262819791</v>
      </c>
      <c r="GJ273">
        <v>-4.1205714796583209E-4</v>
      </c>
      <c r="GK273">
        <v>7.7744911336874259E-7</v>
      </c>
      <c r="GL273">
        <v>-3.0144991668536769E-10</v>
      </c>
      <c r="GM273">
        <v>-0.1266511706023529</v>
      </c>
      <c r="GN273">
        <v>4.3598202540073173E-3</v>
      </c>
      <c r="GO273">
        <v>2.9285056325319391E-4</v>
      </c>
      <c r="GP273">
        <v>-4.5385929978810709E-6</v>
      </c>
      <c r="GQ273">
        <v>2</v>
      </c>
      <c r="GR273">
        <v>2069</v>
      </c>
      <c r="GS273">
        <v>4</v>
      </c>
      <c r="GT273">
        <v>38</v>
      </c>
      <c r="GU273">
        <v>24</v>
      </c>
      <c r="GV273">
        <v>24</v>
      </c>
      <c r="GW273">
        <v>4.2956500000000002</v>
      </c>
      <c r="GX273">
        <v>2.5317400000000001</v>
      </c>
      <c r="GY273">
        <v>2.04834</v>
      </c>
      <c r="GZ273">
        <v>2.6220699999999999</v>
      </c>
      <c r="HA273">
        <v>2.1972700000000001</v>
      </c>
      <c r="HB273">
        <v>2.34985</v>
      </c>
      <c r="HC273">
        <v>43.100900000000003</v>
      </c>
      <c r="HD273">
        <v>16.189699999999998</v>
      </c>
      <c r="HE273">
        <v>18</v>
      </c>
      <c r="HF273">
        <v>654.42700000000002</v>
      </c>
      <c r="HG273">
        <v>733.39200000000005</v>
      </c>
      <c r="HH273">
        <v>31.000499999999999</v>
      </c>
      <c r="HI273">
        <v>36.520600000000002</v>
      </c>
      <c r="HJ273">
        <v>30.0001</v>
      </c>
      <c r="HK273">
        <v>36.366700000000002</v>
      </c>
      <c r="HL273">
        <v>36.3476</v>
      </c>
      <c r="HM273">
        <v>85.884600000000006</v>
      </c>
      <c r="HN273">
        <v>14.7821</v>
      </c>
      <c r="HO273">
        <v>100</v>
      </c>
      <c r="HP273">
        <v>31</v>
      </c>
      <c r="HQ273">
        <v>1722.71</v>
      </c>
      <c r="HR273">
        <v>38.819000000000003</v>
      </c>
      <c r="HS273">
        <v>98.793000000000006</v>
      </c>
      <c r="HT273">
        <v>98.198400000000007</v>
      </c>
    </row>
    <row r="274" spans="1:228" x14ac:dyDescent="0.2">
      <c r="A274">
        <v>259</v>
      </c>
      <c r="B274">
        <v>1665770796</v>
      </c>
      <c r="C274">
        <v>1029.900000095367</v>
      </c>
      <c r="D274" t="s">
        <v>877</v>
      </c>
      <c r="E274" t="s">
        <v>878</v>
      </c>
      <c r="F274">
        <v>4</v>
      </c>
      <c r="G274">
        <v>1665770793.6875</v>
      </c>
      <c r="H274">
        <f t="shared" si="136"/>
        <v>2.3920916033381883E-4</v>
      </c>
      <c r="I274">
        <f t="shared" si="137"/>
        <v>0.23920916033381884</v>
      </c>
      <c r="J274">
        <f t="shared" si="138"/>
        <v>3.9555292337309345</v>
      </c>
      <c r="K274">
        <f t="shared" si="139"/>
        <v>1700.07</v>
      </c>
      <c r="L274">
        <f t="shared" si="140"/>
        <v>1203.2799493992918</v>
      </c>
      <c r="M274">
        <f t="shared" si="141"/>
        <v>121.87911750787789</v>
      </c>
      <c r="N274">
        <f t="shared" si="142"/>
        <v>172.19852404675987</v>
      </c>
      <c r="O274">
        <f t="shared" si="143"/>
        <v>1.3890956852670763E-2</v>
      </c>
      <c r="P274">
        <f t="shared" si="144"/>
        <v>2.7672546889096683</v>
      </c>
      <c r="Q274">
        <f t="shared" si="145"/>
        <v>1.3852334669934865E-2</v>
      </c>
      <c r="R274">
        <f t="shared" si="146"/>
        <v>8.6611702072205785E-3</v>
      </c>
      <c r="S274">
        <f t="shared" si="147"/>
        <v>226.1109734870254</v>
      </c>
      <c r="T274">
        <f t="shared" si="148"/>
        <v>36.252053483064785</v>
      </c>
      <c r="U274">
        <f t="shared" si="149"/>
        <v>34.909925000000001</v>
      </c>
      <c r="V274">
        <f t="shared" si="150"/>
        <v>5.6202579661465908</v>
      </c>
      <c r="W274">
        <f t="shared" si="151"/>
        <v>70.311878287234947</v>
      </c>
      <c r="X274">
        <f t="shared" si="152"/>
        <v>3.9538115908615343</v>
      </c>
      <c r="Y274">
        <f t="shared" si="153"/>
        <v>5.6232484285366411</v>
      </c>
      <c r="Z274">
        <f t="shared" si="154"/>
        <v>1.6664463752850565</v>
      </c>
      <c r="AA274">
        <f t="shared" si="155"/>
        <v>-10.549123970721411</v>
      </c>
      <c r="AB274">
        <f t="shared" si="156"/>
        <v>1.4322070539694236</v>
      </c>
      <c r="AC274">
        <f t="shared" si="157"/>
        <v>0.12077005347458403</v>
      </c>
      <c r="AD274">
        <f t="shared" si="158"/>
        <v>217.114826623748</v>
      </c>
      <c r="AE274">
        <f t="shared" si="159"/>
        <v>14.450953987885002</v>
      </c>
      <c r="AF274">
        <f t="shared" si="160"/>
        <v>0.24524665000344706</v>
      </c>
      <c r="AG274">
        <f t="shared" si="161"/>
        <v>3.9555292337309345</v>
      </c>
      <c r="AH274">
        <v>1782.998163952112</v>
      </c>
      <c r="AI274">
        <v>1772.2442424242431</v>
      </c>
      <c r="AJ274">
        <v>1.72107143264949</v>
      </c>
      <c r="AK274">
        <v>66.492370730990942</v>
      </c>
      <c r="AL274">
        <f t="shared" si="162"/>
        <v>0.23920916033381884</v>
      </c>
      <c r="AM274">
        <v>38.820185037136511</v>
      </c>
      <c r="AN274">
        <v>39.03259010989013</v>
      </c>
      <c r="AO274">
        <v>-4.2000125256076193E-5</v>
      </c>
      <c r="AP274">
        <v>87.124668143058287</v>
      </c>
      <c r="AQ274">
        <v>35</v>
      </c>
      <c r="AR274">
        <v>5</v>
      </c>
      <c r="AS274">
        <f t="shared" si="163"/>
        <v>1</v>
      </c>
      <c r="AT274">
        <f t="shared" si="164"/>
        <v>0</v>
      </c>
      <c r="AU274">
        <f t="shared" si="165"/>
        <v>47031.695338015335</v>
      </c>
      <c r="AV274">
        <f t="shared" si="166"/>
        <v>1199.9612500000001</v>
      </c>
      <c r="AW274">
        <f t="shared" si="167"/>
        <v>1025.8934385943137</v>
      </c>
      <c r="AX274">
        <f t="shared" si="168"/>
        <v>0.85493880622754581</v>
      </c>
      <c r="AY274">
        <f t="shared" si="169"/>
        <v>0.18843189601916344</v>
      </c>
      <c r="AZ274">
        <v>6</v>
      </c>
      <c r="BA274">
        <v>0.5</v>
      </c>
      <c r="BB274" t="s">
        <v>355</v>
      </c>
      <c r="BC274">
        <v>2</v>
      </c>
      <c r="BD274" t="b">
        <v>1</v>
      </c>
      <c r="BE274">
        <v>1665770793.6875</v>
      </c>
      <c r="BF274">
        <v>1700.07</v>
      </c>
      <c r="BG274">
        <v>1713.79375</v>
      </c>
      <c r="BH274">
        <v>39.034925000000001</v>
      </c>
      <c r="BI274">
        <v>38.817387500000002</v>
      </c>
      <c r="BJ274">
        <v>1701.0587499999999</v>
      </c>
      <c r="BK274">
        <v>38.816537500000003</v>
      </c>
      <c r="BL274">
        <v>650.02162499999997</v>
      </c>
      <c r="BM274">
        <v>101.189125</v>
      </c>
      <c r="BN274">
        <v>9.99537125E-2</v>
      </c>
      <c r="BO274">
        <v>34.919525</v>
      </c>
      <c r="BP274">
        <v>34.909925000000001</v>
      </c>
      <c r="BQ274">
        <v>999.9</v>
      </c>
      <c r="BR274">
        <v>0</v>
      </c>
      <c r="BS274">
        <v>0</v>
      </c>
      <c r="BT274">
        <v>8995.3125</v>
      </c>
      <c r="BU274">
        <v>0</v>
      </c>
      <c r="BV274">
        <v>1932.2837500000001</v>
      </c>
      <c r="BW274">
        <v>-13.723062499999999</v>
      </c>
      <c r="BX274">
        <v>1769.1275000000001</v>
      </c>
      <c r="BY274">
        <v>1783.0062499999999</v>
      </c>
      <c r="BZ274">
        <v>0.21753275</v>
      </c>
      <c r="CA274">
        <v>1713.79375</v>
      </c>
      <c r="CB274">
        <v>38.817387500000002</v>
      </c>
      <c r="CC274">
        <v>3.9499062500000002</v>
      </c>
      <c r="CD274">
        <v>3.9278925</v>
      </c>
      <c r="CE274">
        <v>28.688737499999998</v>
      </c>
      <c r="CF274">
        <v>28.592424999999999</v>
      </c>
      <c r="CG274">
        <v>1199.9612500000001</v>
      </c>
      <c r="CH274">
        <v>0.49995824999999999</v>
      </c>
      <c r="CI274">
        <v>0.50004175000000006</v>
      </c>
      <c r="CJ274">
        <v>0</v>
      </c>
      <c r="CK274">
        <v>1108.3262500000001</v>
      </c>
      <c r="CL274">
        <v>4.9990899999999998</v>
      </c>
      <c r="CM274">
        <v>13829.2</v>
      </c>
      <c r="CN274">
        <v>9557.3900000000012</v>
      </c>
      <c r="CO274">
        <v>46.5</v>
      </c>
      <c r="CP274">
        <v>49.375</v>
      </c>
      <c r="CQ274">
        <v>47.390500000000003</v>
      </c>
      <c r="CR274">
        <v>47.936999999999998</v>
      </c>
      <c r="CS274">
        <v>47.875</v>
      </c>
      <c r="CT274">
        <v>597.42875000000004</v>
      </c>
      <c r="CU274">
        <v>597.53250000000003</v>
      </c>
      <c r="CV274">
        <v>0</v>
      </c>
      <c r="CW274">
        <v>1665770801.5999999</v>
      </c>
      <c r="CX274">
        <v>0</v>
      </c>
      <c r="CY274">
        <v>1665769350.0999999</v>
      </c>
      <c r="CZ274" t="s">
        <v>356</v>
      </c>
      <c r="DA274">
        <v>1665769350.0999999</v>
      </c>
      <c r="DB274">
        <v>1665769349.0999999</v>
      </c>
      <c r="DC274">
        <v>11</v>
      </c>
      <c r="DD274">
        <v>-2.3E-2</v>
      </c>
      <c r="DE274">
        <v>-8.9999999999999993E-3</v>
      </c>
      <c r="DF274">
        <v>-1.113</v>
      </c>
      <c r="DG274">
        <v>0.21099999999999999</v>
      </c>
      <c r="DH274">
        <v>415</v>
      </c>
      <c r="DI274">
        <v>39</v>
      </c>
      <c r="DJ274">
        <v>0.32</v>
      </c>
      <c r="DK274">
        <v>0.12</v>
      </c>
      <c r="DL274">
        <v>-13.794230000000001</v>
      </c>
      <c r="DM274">
        <v>0.47121951219514607</v>
      </c>
      <c r="DN274">
        <v>7.052191928755204E-2</v>
      </c>
      <c r="DO274">
        <v>0</v>
      </c>
      <c r="DP274">
        <v>0.21593617500000001</v>
      </c>
      <c r="DQ274">
        <v>1.619697185741039E-2</v>
      </c>
      <c r="DR274">
        <v>2.8905188278879959E-3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357</v>
      </c>
      <c r="EA274">
        <v>3.2936700000000001</v>
      </c>
      <c r="EB274">
        <v>2.6253199999999999</v>
      </c>
      <c r="EC274">
        <v>0.25720199999999999</v>
      </c>
      <c r="ED274">
        <v>0.25675599999999998</v>
      </c>
      <c r="EE274">
        <v>0.15184400000000001</v>
      </c>
      <c r="EF274">
        <v>0.14974499999999999</v>
      </c>
      <c r="EG274">
        <v>22377.8</v>
      </c>
      <c r="EH274">
        <v>22830</v>
      </c>
      <c r="EI274">
        <v>28062.6</v>
      </c>
      <c r="EJ274">
        <v>29607.1</v>
      </c>
      <c r="EK274">
        <v>32703.1</v>
      </c>
      <c r="EL274">
        <v>34991.599999999999</v>
      </c>
      <c r="EM274">
        <v>39548.400000000001</v>
      </c>
      <c r="EN274">
        <v>42366.5</v>
      </c>
      <c r="EO274">
        <v>2.1212</v>
      </c>
      <c r="EP274">
        <v>2.1289199999999999</v>
      </c>
      <c r="EQ274">
        <v>8.1382700000000002E-2</v>
      </c>
      <c r="ER274">
        <v>0</v>
      </c>
      <c r="ES274">
        <v>33.594700000000003</v>
      </c>
      <c r="ET274">
        <v>999.9</v>
      </c>
      <c r="EU274">
        <v>64.900000000000006</v>
      </c>
      <c r="EV274">
        <v>38.6</v>
      </c>
      <c r="EW274">
        <v>44.105699999999999</v>
      </c>
      <c r="EX274">
        <v>57.447499999999998</v>
      </c>
      <c r="EY274">
        <v>-2.77244</v>
      </c>
      <c r="EZ274">
        <v>2</v>
      </c>
      <c r="FA274">
        <v>0.74001300000000003</v>
      </c>
      <c r="FB274">
        <v>1.8895500000000001</v>
      </c>
      <c r="FC274">
        <v>20.256799999999998</v>
      </c>
      <c r="FD274">
        <v>5.2163899999999996</v>
      </c>
      <c r="FE274">
        <v>12.0098</v>
      </c>
      <c r="FF274">
        <v>4.9856499999999997</v>
      </c>
      <c r="FG274">
        <v>3.2845</v>
      </c>
      <c r="FH274">
        <v>8059.9</v>
      </c>
      <c r="FI274">
        <v>9999</v>
      </c>
      <c r="FJ274">
        <v>9999</v>
      </c>
      <c r="FK274">
        <v>562.5</v>
      </c>
      <c r="FL274">
        <v>1.86585</v>
      </c>
      <c r="FM274">
        <v>1.8622300000000001</v>
      </c>
      <c r="FN274">
        <v>1.86432</v>
      </c>
      <c r="FO274">
        <v>1.86036</v>
      </c>
      <c r="FP274">
        <v>1.86111</v>
      </c>
      <c r="FQ274">
        <v>1.86019</v>
      </c>
      <c r="FR274">
        <v>1.86188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-0.99</v>
      </c>
      <c r="GH274">
        <v>0.21829999999999999</v>
      </c>
      <c r="GI274">
        <v>-1.0539319262819791</v>
      </c>
      <c r="GJ274">
        <v>-4.1205714796583209E-4</v>
      </c>
      <c r="GK274">
        <v>7.7744911336874259E-7</v>
      </c>
      <c r="GL274">
        <v>-3.0144991668536769E-10</v>
      </c>
      <c r="GM274">
        <v>-0.1266511706023529</v>
      </c>
      <c r="GN274">
        <v>4.3598202540073173E-3</v>
      </c>
      <c r="GO274">
        <v>2.9285056325319391E-4</v>
      </c>
      <c r="GP274">
        <v>-4.5385929978810709E-6</v>
      </c>
      <c r="GQ274">
        <v>2</v>
      </c>
      <c r="GR274">
        <v>2069</v>
      </c>
      <c r="GS274">
        <v>4</v>
      </c>
      <c r="GT274">
        <v>38</v>
      </c>
      <c r="GU274">
        <v>24.1</v>
      </c>
      <c r="GV274">
        <v>24.1</v>
      </c>
      <c r="GW274">
        <v>4.3078599999999998</v>
      </c>
      <c r="GX274">
        <v>2.5329600000000001</v>
      </c>
      <c r="GY274">
        <v>2.04834</v>
      </c>
      <c r="GZ274">
        <v>2.6232899999999999</v>
      </c>
      <c r="HA274">
        <v>2.1972700000000001</v>
      </c>
      <c r="HB274">
        <v>2.32056</v>
      </c>
      <c r="HC274">
        <v>43.100900000000003</v>
      </c>
      <c r="HD274">
        <v>16.180900000000001</v>
      </c>
      <c r="HE274">
        <v>18</v>
      </c>
      <c r="HF274">
        <v>654.70399999999995</v>
      </c>
      <c r="HG274">
        <v>733.53599999999994</v>
      </c>
      <c r="HH274">
        <v>31.000499999999999</v>
      </c>
      <c r="HI274">
        <v>36.518599999999999</v>
      </c>
      <c r="HJ274">
        <v>30.0001</v>
      </c>
      <c r="HK274">
        <v>36.366399999999999</v>
      </c>
      <c r="HL274">
        <v>36.3476</v>
      </c>
      <c r="HM274">
        <v>86.136499999999998</v>
      </c>
      <c r="HN274">
        <v>14.7821</v>
      </c>
      <c r="HO274">
        <v>100</v>
      </c>
      <c r="HP274">
        <v>31</v>
      </c>
      <c r="HQ274">
        <v>1729.4</v>
      </c>
      <c r="HR274">
        <v>38.818899999999999</v>
      </c>
      <c r="HS274">
        <v>98.792500000000004</v>
      </c>
      <c r="HT274">
        <v>98.198700000000002</v>
      </c>
    </row>
    <row r="275" spans="1:228" x14ac:dyDescent="0.2">
      <c r="A275">
        <v>260</v>
      </c>
      <c r="B275">
        <v>1665770800</v>
      </c>
      <c r="C275">
        <v>1033.900000095367</v>
      </c>
      <c r="D275" t="s">
        <v>879</v>
      </c>
      <c r="E275" t="s">
        <v>880</v>
      </c>
      <c r="F275">
        <v>4</v>
      </c>
      <c r="G275">
        <v>1665770798</v>
      </c>
      <c r="H275">
        <f t="shared" si="136"/>
        <v>2.5158940713855213E-4</v>
      </c>
      <c r="I275">
        <f t="shared" si="137"/>
        <v>0.2515894071385521</v>
      </c>
      <c r="J275">
        <f t="shared" si="138"/>
        <v>3.9320089487862844</v>
      </c>
      <c r="K275">
        <f t="shared" si="139"/>
        <v>1707.305714285714</v>
      </c>
      <c r="L275">
        <f t="shared" si="140"/>
        <v>1234.688367457926</v>
      </c>
      <c r="M275">
        <f t="shared" si="141"/>
        <v>125.06098254701966</v>
      </c>
      <c r="N275">
        <f t="shared" si="142"/>
        <v>172.9321630982229</v>
      </c>
      <c r="O275">
        <f t="shared" si="143"/>
        <v>1.4600928699496366E-2</v>
      </c>
      <c r="P275">
        <f t="shared" si="144"/>
        <v>2.7632481644773961</v>
      </c>
      <c r="Q275">
        <f t="shared" si="145"/>
        <v>1.4558202518361946E-2</v>
      </c>
      <c r="R275">
        <f t="shared" si="146"/>
        <v>9.1027048648922859E-3</v>
      </c>
      <c r="S275">
        <f t="shared" si="147"/>
        <v>226.10684023590676</v>
      </c>
      <c r="T275">
        <f t="shared" si="148"/>
        <v>36.248692484786552</v>
      </c>
      <c r="U275">
        <f t="shared" si="149"/>
        <v>34.91412857142857</v>
      </c>
      <c r="V275">
        <f t="shared" si="150"/>
        <v>5.6215672358050011</v>
      </c>
      <c r="W275">
        <f t="shared" si="151"/>
        <v>70.319502614931466</v>
      </c>
      <c r="X275">
        <f t="shared" si="152"/>
        <v>3.9538592634037317</v>
      </c>
      <c r="Y275">
        <f t="shared" si="153"/>
        <v>5.6227065271707133</v>
      </c>
      <c r="Z275">
        <f t="shared" si="154"/>
        <v>1.6677079724012693</v>
      </c>
      <c r="AA275">
        <f t="shared" si="155"/>
        <v>-11.095092854810149</v>
      </c>
      <c r="AB275">
        <f t="shared" si="156"/>
        <v>0.54481274530132229</v>
      </c>
      <c r="AC275">
        <f t="shared" si="157"/>
        <v>4.6008191719952539E-2</v>
      </c>
      <c r="AD275">
        <f t="shared" si="158"/>
        <v>215.60256831811787</v>
      </c>
      <c r="AE275">
        <f t="shared" si="159"/>
        <v>14.436110830153623</v>
      </c>
      <c r="AF275">
        <f t="shared" si="160"/>
        <v>0.25300881225930866</v>
      </c>
      <c r="AG275">
        <f t="shared" si="161"/>
        <v>3.9320089487862844</v>
      </c>
      <c r="AH275">
        <v>1790.029199134709</v>
      </c>
      <c r="AI275">
        <v>1779.2538181818179</v>
      </c>
      <c r="AJ275">
        <v>1.73188843702119</v>
      </c>
      <c r="AK275">
        <v>66.492370730990942</v>
      </c>
      <c r="AL275">
        <f t="shared" si="162"/>
        <v>0.2515894071385521</v>
      </c>
      <c r="AM275">
        <v>38.813192828014166</v>
      </c>
      <c r="AN275">
        <v>39.036395604395622</v>
      </c>
      <c r="AO275">
        <v>-6.3342929457594707E-6</v>
      </c>
      <c r="AP275">
        <v>87.124668143058287</v>
      </c>
      <c r="AQ275">
        <v>35</v>
      </c>
      <c r="AR275">
        <v>5</v>
      </c>
      <c r="AS275">
        <f t="shared" si="163"/>
        <v>1</v>
      </c>
      <c r="AT275">
        <f t="shared" si="164"/>
        <v>0</v>
      </c>
      <c r="AU275">
        <f t="shared" si="165"/>
        <v>46922.465126325835</v>
      </c>
      <c r="AV275">
        <f t="shared" si="166"/>
        <v>1199.947142857143</v>
      </c>
      <c r="AW275">
        <f t="shared" si="167"/>
        <v>1025.8806135937341</v>
      </c>
      <c r="AX275">
        <f t="shared" si="168"/>
        <v>0.8549381693189031</v>
      </c>
      <c r="AY275">
        <f t="shared" si="169"/>
        <v>0.18843066678548306</v>
      </c>
      <c r="AZ275">
        <v>6</v>
      </c>
      <c r="BA275">
        <v>0.5</v>
      </c>
      <c r="BB275" t="s">
        <v>355</v>
      </c>
      <c r="BC275">
        <v>2</v>
      </c>
      <c r="BD275" t="b">
        <v>1</v>
      </c>
      <c r="BE275">
        <v>1665770798</v>
      </c>
      <c r="BF275">
        <v>1707.305714285714</v>
      </c>
      <c r="BG275">
        <v>1721.03</v>
      </c>
      <c r="BH275">
        <v>39.035228571428569</v>
      </c>
      <c r="BI275">
        <v>38.810799999999993</v>
      </c>
      <c r="BJ275">
        <v>1708.295714285714</v>
      </c>
      <c r="BK275">
        <v>38.816857142857152</v>
      </c>
      <c r="BL275">
        <v>650.00428571428563</v>
      </c>
      <c r="BM275">
        <v>101.1895714285714</v>
      </c>
      <c r="BN275">
        <v>9.9940842857142859E-2</v>
      </c>
      <c r="BO275">
        <v>34.917785714285714</v>
      </c>
      <c r="BP275">
        <v>34.91412857142857</v>
      </c>
      <c r="BQ275">
        <v>999.89999999999986</v>
      </c>
      <c r="BR275">
        <v>0</v>
      </c>
      <c r="BS275">
        <v>0</v>
      </c>
      <c r="BT275">
        <v>8974.017142857143</v>
      </c>
      <c r="BU275">
        <v>0</v>
      </c>
      <c r="BV275">
        <v>1827.101428571428</v>
      </c>
      <c r="BW275">
        <v>-13.72625714285714</v>
      </c>
      <c r="BX275">
        <v>1776.6585714285709</v>
      </c>
      <c r="BY275">
        <v>1790.525714285714</v>
      </c>
      <c r="BZ275">
        <v>0.22444714285714279</v>
      </c>
      <c r="CA275">
        <v>1721.03</v>
      </c>
      <c r="CB275">
        <v>38.810799999999993</v>
      </c>
      <c r="CC275">
        <v>3.9499599999999999</v>
      </c>
      <c r="CD275">
        <v>3.9272457142857138</v>
      </c>
      <c r="CE275">
        <v>28.68898571428571</v>
      </c>
      <c r="CF275">
        <v>28.589585714285711</v>
      </c>
      <c r="CG275">
        <v>1199.947142857143</v>
      </c>
      <c r="CH275">
        <v>0.49997842857142849</v>
      </c>
      <c r="CI275">
        <v>0.5000215714285714</v>
      </c>
      <c r="CJ275">
        <v>0</v>
      </c>
      <c r="CK275">
        <v>1107.982857142857</v>
      </c>
      <c r="CL275">
        <v>4.9990899999999998</v>
      </c>
      <c r="CM275">
        <v>13443.22857142857</v>
      </c>
      <c r="CN275">
        <v>9557.3671428571433</v>
      </c>
      <c r="CO275">
        <v>46.5</v>
      </c>
      <c r="CP275">
        <v>49.375</v>
      </c>
      <c r="CQ275">
        <v>47.375</v>
      </c>
      <c r="CR275">
        <v>47.946000000000012</v>
      </c>
      <c r="CS275">
        <v>47.875</v>
      </c>
      <c r="CT275">
        <v>597.44714285714292</v>
      </c>
      <c r="CU275">
        <v>597.5</v>
      </c>
      <c r="CV275">
        <v>0</v>
      </c>
      <c r="CW275">
        <v>1665770805.8</v>
      </c>
      <c r="CX275">
        <v>0</v>
      </c>
      <c r="CY275">
        <v>1665769350.0999999</v>
      </c>
      <c r="CZ275" t="s">
        <v>356</v>
      </c>
      <c r="DA275">
        <v>1665769350.0999999</v>
      </c>
      <c r="DB275">
        <v>1665769349.0999999</v>
      </c>
      <c r="DC275">
        <v>11</v>
      </c>
      <c r="DD275">
        <v>-2.3E-2</v>
      </c>
      <c r="DE275">
        <v>-8.9999999999999993E-3</v>
      </c>
      <c r="DF275">
        <v>-1.113</v>
      </c>
      <c r="DG275">
        <v>0.21099999999999999</v>
      </c>
      <c r="DH275">
        <v>415</v>
      </c>
      <c r="DI275">
        <v>39</v>
      </c>
      <c r="DJ275">
        <v>0.32</v>
      </c>
      <c r="DK275">
        <v>0.12</v>
      </c>
      <c r="DL275">
        <v>-13.776009999999999</v>
      </c>
      <c r="DM275">
        <v>0.37909418386498822</v>
      </c>
      <c r="DN275">
        <v>6.8655883943038676E-2</v>
      </c>
      <c r="DO275">
        <v>0</v>
      </c>
      <c r="DP275">
        <v>0.21748994999999999</v>
      </c>
      <c r="DQ275">
        <v>3.5183054409005668E-2</v>
      </c>
      <c r="DR275">
        <v>4.1055364384572201E-3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357</v>
      </c>
      <c r="EA275">
        <v>3.2932800000000002</v>
      </c>
      <c r="EB275">
        <v>2.6249799999999999</v>
      </c>
      <c r="EC275">
        <v>0.25779400000000002</v>
      </c>
      <c r="ED275">
        <v>0.25733600000000001</v>
      </c>
      <c r="EE275">
        <v>0.15184700000000001</v>
      </c>
      <c r="EF275">
        <v>0.149732</v>
      </c>
      <c r="EG275">
        <v>22359</v>
      </c>
      <c r="EH275">
        <v>22812.400000000001</v>
      </c>
      <c r="EI275">
        <v>28061.599999999999</v>
      </c>
      <c r="EJ275">
        <v>29607.4</v>
      </c>
      <c r="EK275">
        <v>32701.9</v>
      </c>
      <c r="EL275">
        <v>34992.1</v>
      </c>
      <c r="EM275">
        <v>39547.1</v>
      </c>
      <c r="EN275">
        <v>42366.5</v>
      </c>
      <c r="EO275">
        <v>2.12087</v>
      </c>
      <c r="EP275">
        <v>2.1291699999999998</v>
      </c>
      <c r="EQ275">
        <v>8.1948900000000005E-2</v>
      </c>
      <c r="ER275">
        <v>0</v>
      </c>
      <c r="ES275">
        <v>33.593499999999999</v>
      </c>
      <c r="ET275">
        <v>999.9</v>
      </c>
      <c r="EU275">
        <v>64.900000000000006</v>
      </c>
      <c r="EV275">
        <v>38.6</v>
      </c>
      <c r="EW275">
        <v>44.106000000000002</v>
      </c>
      <c r="EX275">
        <v>57.657499999999999</v>
      </c>
      <c r="EY275">
        <v>-2.7243599999999999</v>
      </c>
      <c r="EZ275">
        <v>2</v>
      </c>
      <c r="FA275">
        <v>0.740178</v>
      </c>
      <c r="FB275">
        <v>1.8916200000000001</v>
      </c>
      <c r="FC275">
        <v>20.256699999999999</v>
      </c>
      <c r="FD275">
        <v>5.21624</v>
      </c>
      <c r="FE275">
        <v>12.0099</v>
      </c>
      <c r="FF275">
        <v>4.9855499999999999</v>
      </c>
      <c r="FG275">
        <v>3.2845</v>
      </c>
      <c r="FH275">
        <v>8059.9</v>
      </c>
      <c r="FI275">
        <v>9999</v>
      </c>
      <c r="FJ275">
        <v>9999</v>
      </c>
      <c r="FK275">
        <v>562.5</v>
      </c>
      <c r="FL275">
        <v>1.8658399999999999</v>
      </c>
      <c r="FM275">
        <v>1.8622300000000001</v>
      </c>
      <c r="FN275">
        <v>1.86432</v>
      </c>
      <c r="FO275">
        <v>1.86036</v>
      </c>
      <c r="FP275">
        <v>1.86111</v>
      </c>
      <c r="FQ275">
        <v>1.86019</v>
      </c>
      <c r="FR275">
        <v>1.86188</v>
      </c>
      <c r="FS275">
        <v>1.8585100000000001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-0.99</v>
      </c>
      <c r="GH275">
        <v>0.21840000000000001</v>
      </c>
      <c r="GI275">
        <v>-1.0539319262819791</v>
      </c>
      <c r="GJ275">
        <v>-4.1205714796583209E-4</v>
      </c>
      <c r="GK275">
        <v>7.7744911336874259E-7</v>
      </c>
      <c r="GL275">
        <v>-3.0144991668536769E-10</v>
      </c>
      <c r="GM275">
        <v>-0.1266511706023529</v>
      </c>
      <c r="GN275">
        <v>4.3598202540073173E-3</v>
      </c>
      <c r="GO275">
        <v>2.9285056325319391E-4</v>
      </c>
      <c r="GP275">
        <v>-4.5385929978810709E-6</v>
      </c>
      <c r="GQ275">
        <v>2</v>
      </c>
      <c r="GR275">
        <v>2069</v>
      </c>
      <c r="GS275">
        <v>4</v>
      </c>
      <c r="GT275">
        <v>38</v>
      </c>
      <c r="GU275">
        <v>24.2</v>
      </c>
      <c r="GV275">
        <v>24.2</v>
      </c>
      <c r="GW275">
        <v>4.3212900000000003</v>
      </c>
      <c r="GX275">
        <v>2.5390600000000001</v>
      </c>
      <c r="GY275">
        <v>2.04834</v>
      </c>
      <c r="GZ275">
        <v>2.6208499999999999</v>
      </c>
      <c r="HA275">
        <v>2.1972700000000001</v>
      </c>
      <c r="HB275">
        <v>2.34619</v>
      </c>
      <c r="HC275">
        <v>43.100900000000003</v>
      </c>
      <c r="HD275">
        <v>16.189699999999998</v>
      </c>
      <c r="HE275">
        <v>18</v>
      </c>
      <c r="HF275">
        <v>654.42200000000003</v>
      </c>
      <c r="HG275">
        <v>733.76400000000001</v>
      </c>
      <c r="HH275">
        <v>31.000599999999999</v>
      </c>
      <c r="HI275">
        <v>36.516399999999997</v>
      </c>
      <c r="HJ275">
        <v>30</v>
      </c>
      <c r="HK275">
        <v>36.364199999999997</v>
      </c>
      <c r="HL275">
        <v>36.346400000000003</v>
      </c>
      <c r="HM275">
        <v>86.395700000000005</v>
      </c>
      <c r="HN275">
        <v>14.7821</v>
      </c>
      <c r="HO275">
        <v>100</v>
      </c>
      <c r="HP275">
        <v>31</v>
      </c>
      <c r="HQ275">
        <v>1736.08</v>
      </c>
      <c r="HR275">
        <v>38.818800000000003</v>
      </c>
      <c r="HS275">
        <v>98.789100000000005</v>
      </c>
      <c r="HT275">
        <v>98.199100000000001</v>
      </c>
    </row>
    <row r="276" spans="1:228" x14ac:dyDescent="0.2">
      <c r="A276">
        <v>261</v>
      </c>
      <c r="B276">
        <v>1665770804</v>
      </c>
      <c r="C276">
        <v>1037.900000095367</v>
      </c>
      <c r="D276" t="s">
        <v>881</v>
      </c>
      <c r="E276" t="s">
        <v>882</v>
      </c>
      <c r="F276">
        <v>4</v>
      </c>
      <c r="G276">
        <v>1665770801.6875</v>
      </c>
      <c r="H276">
        <f t="shared" si="136"/>
        <v>2.4738622280273535E-4</v>
      </c>
      <c r="I276">
        <f t="shared" si="137"/>
        <v>0.24738622280273537</v>
      </c>
      <c r="J276">
        <f t="shared" si="138"/>
        <v>4.2315004534867739</v>
      </c>
      <c r="K276">
        <f t="shared" si="139"/>
        <v>1713.3487500000001</v>
      </c>
      <c r="L276">
        <f t="shared" si="140"/>
        <v>1199.9155778913948</v>
      </c>
      <c r="M276">
        <f t="shared" si="141"/>
        <v>121.53986327546421</v>
      </c>
      <c r="N276">
        <f t="shared" si="142"/>
        <v>173.54568659249085</v>
      </c>
      <c r="O276">
        <f t="shared" si="143"/>
        <v>1.4344741341383332E-2</v>
      </c>
      <c r="P276">
        <f t="shared" si="144"/>
        <v>2.7686291565400496</v>
      </c>
      <c r="Q276">
        <f t="shared" si="145"/>
        <v>1.4303578972725665E-2</v>
      </c>
      <c r="R276">
        <f t="shared" si="146"/>
        <v>8.9434252245138811E-3</v>
      </c>
      <c r="S276">
        <f t="shared" si="147"/>
        <v>226.11661611040998</v>
      </c>
      <c r="T276">
        <f t="shared" si="148"/>
        <v>36.242806606128767</v>
      </c>
      <c r="U276">
        <f t="shared" si="149"/>
        <v>34.917349999999999</v>
      </c>
      <c r="V276">
        <f t="shared" si="150"/>
        <v>5.6225707807556127</v>
      </c>
      <c r="W276">
        <f t="shared" si="151"/>
        <v>70.33190017213056</v>
      </c>
      <c r="X276">
        <f t="shared" si="152"/>
        <v>3.9535242435630602</v>
      </c>
      <c r="Y276">
        <f t="shared" si="153"/>
        <v>5.6212390592137993</v>
      </c>
      <c r="Z276">
        <f t="shared" si="154"/>
        <v>1.6690465371925525</v>
      </c>
      <c r="AA276">
        <f t="shared" si="155"/>
        <v>-10.909732425600629</v>
      </c>
      <c r="AB276">
        <f t="shared" si="156"/>
        <v>-0.63809648249855122</v>
      </c>
      <c r="AC276">
        <f t="shared" si="157"/>
        <v>-5.3780669868201993E-2</v>
      </c>
      <c r="AD276">
        <f t="shared" si="158"/>
        <v>214.51500653244261</v>
      </c>
      <c r="AE276">
        <f t="shared" si="159"/>
        <v>14.631074774055797</v>
      </c>
      <c r="AF276">
        <f t="shared" si="160"/>
        <v>0.25538890877333992</v>
      </c>
      <c r="AG276">
        <f t="shared" si="161"/>
        <v>4.2315004534867739</v>
      </c>
      <c r="AH276">
        <v>1797.0339867561379</v>
      </c>
      <c r="AI276">
        <v>1786.041515151516</v>
      </c>
      <c r="AJ276">
        <v>1.7142923373312311</v>
      </c>
      <c r="AK276">
        <v>66.492370730990942</v>
      </c>
      <c r="AL276">
        <f t="shared" si="162"/>
        <v>0.24738622280273537</v>
      </c>
      <c r="AM276">
        <v>38.807787381618581</v>
      </c>
      <c r="AN276">
        <v>39.02725494505497</v>
      </c>
      <c r="AO276">
        <v>-2.9422377138071681E-6</v>
      </c>
      <c r="AP276">
        <v>87.124668143058287</v>
      </c>
      <c r="AQ276">
        <v>35</v>
      </c>
      <c r="AR276">
        <v>5</v>
      </c>
      <c r="AS276">
        <f t="shared" si="163"/>
        <v>1</v>
      </c>
      <c r="AT276">
        <f t="shared" si="164"/>
        <v>0</v>
      </c>
      <c r="AU276">
        <f t="shared" si="165"/>
        <v>47070.273292449092</v>
      </c>
      <c r="AV276">
        <f t="shared" si="166"/>
        <v>1200.0025000000001</v>
      </c>
      <c r="AW276">
        <f t="shared" si="167"/>
        <v>1025.9276010934766</v>
      </c>
      <c r="AX276">
        <f t="shared" si="168"/>
        <v>0.8549378864573004</v>
      </c>
      <c r="AY276">
        <f t="shared" si="169"/>
        <v>0.18843012086258984</v>
      </c>
      <c r="AZ276">
        <v>6</v>
      </c>
      <c r="BA276">
        <v>0.5</v>
      </c>
      <c r="BB276" t="s">
        <v>355</v>
      </c>
      <c r="BC276">
        <v>2</v>
      </c>
      <c r="BD276" t="b">
        <v>1</v>
      </c>
      <c r="BE276">
        <v>1665770801.6875</v>
      </c>
      <c r="BF276">
        <v>1713.3487500000001</v>
      </c>
      <c r="BG276">
        <v>1727.25875</v>
      </c>
      <c r="BH276">
        <v>39.031599999999997</v>
      </c>
      <c r="BI276">
        <v>38.805050000000001</v>
      </c>
      <c r="BJ276">
        <v>1714.3425</v>
      </c>
      <c r="BK276">
        <v>38.813249999999996</v>
      </c>
      <c r="BL276">
        <v>649.97750000000008</v>
      </c>
      <c r="BM276">
        <v>101.190375</v>
      </c>
      <c r="BN276">
        <v>9.9970349999999986E-2</v>
      </c>
      <c r="BO276">
        <v>34.913074999999999</v>
      </c>
      <c r="BP276">
        <v>34.917349999999999</v>
      </c>
      <c r="BQ276">
        <v>999.9</v>
      </c>
      <c r="BR276">
        <v>0</v>
      </c>
      <c r="BS276">
        <v>0</v>
      </c>
      <c r="BT276">
        <v>9002.5</v>
      </c>
      <c r="BU276">
        <v>0</v>
      </c>
      <c r="BV276">
        <v>1213.7436250000001</v>
      </c>
      <c r="BW276">
        <v>-13.9094</v>
      </c>
      <c r="BX276">
        <v>1782.94</v>
      </c>
      <c r="BY276">
        <v>1796.98875</v>
      </c>
      <c r="BZ276">
        <v>0.226551375</v>
      </c>
      <c r="CA276">
        <v>1727.25875</v>
      </c>
      <c r="CB276">
        <v>38.805050000000001</v>
      </c>
      <c r="CC276">
        <v>3.9496224999999998</v>
      </c>
      <c r="CD276">
        <v>3.9266975</v>
      </c>
      <c r="CE276">
        <v>28.6875125</v>
      </c>
      <c r="CF276">
        <v>28.587174999999998</v>
      </c>
      <c r="CG276">
        <v>1200.0025000000001</v>
      </c>
      <c r="CH276">
        <v>0.4999869999999999</v>
      </c>
      <c r="CI276">
        <v>0.50001300000000004</v>
      </c>
      <c r="CJ276">
        <v>0</v>
      </c>
      <c r="CK276">
        <v>1108.2862500000001</v>
      </c>
      <c r="CL276">
        <v>4.9990899999999998</v>
      </c>
      <c r="CM276">
        <v>12858.987499999999</v>
      </c>
      <c r="CN276">
        <v>9557.8212500000009</v>
      </c>
      <c r="CO276">
        <v>46.5</v>
      </c>
      <c r="CP276">
        <v>49.375</v>
      </c>
      <c r="CQ276">
        <v>47.375</v>
      </c>
      <c r="CR276">
        <v>47.976374999999997</v>
      </c>
      <c r="CS276">
        <v>47.875</v>
      </c>
      <c r="CT276">
        <v>597.48624999999993</v>
      </c>
      <c r="CU276">
        <v>597.5162499999999</v>
      </c>
      <c r="CV276">
        <v>0</v>
      </c>
      <c r="CW276">
        <v>1665770809.4000001</v>
      </c>
      <c r="CX276">
        <v>0</v>
      </c>
      <c r="CY276">
        <v>1665769350.0999999</v>
      </c>
      <c r="CZ276" t="s">
        <v>356</v>
      </c>
      <c r="DA276">
        <v>1665769350.0999999</v>
      </c>
      <c r="DB276">
        <v>1665769349.0999999</v>
      </c>
      <c r="DC276">
        <v>11</v>
      </c>
      <c r="DD276">
        <v>-2.3E-2</v>
      </c>
      <c r="DE276">
        <v>-8.9999999999999993E-3</v>
      </c>
      <c r="DF276">
        <v>-1.113</v>
      </c>
      <c r="DG276">
        <v>0.21099999999999999</v>
      </c>
      <c r="DH276">
        <v>415</v>
      </c>
      <c r="DI276">
        <v>39</v>
      </c>
      <c r="DJ276">
        <v>0.32</v>
      </c>
      <c r="DK276">
        <v>0.12</v>
      </c>
      <c r="DL276">
        <v>-13.779377500000001</v>
      </c>
      <c r="DM276">
        <v>-0.28744727954970672</v>
      </c>
      <c r="DN276">
        <v>8.6806072620237804E-2</v>
      </c>
      <c r="DO276">
        <v>0</v>
      </c>
      <c r="DP276">
        <v>0.22046215</v>
      </c>
      <c r="DQ276">
        <v>3.8162251407129491E-2</v>
      </c>
      <c r="DR276">
        <v>4.3394369078833261E-3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357</v>
      </c>
      <c r="EA276">
        <v>3.2936399999999999</v>
      </c>
      <c r="EB276">
        <v>2.6253700000000002</v>
      </c>
      <c r="EC276">
        <v>0.25836999999999999</v>
      </c>
      <c r="ED276">
        <v>0.25793199999999999</v>
      </c>
      <c r="EE276">
        <v>0.15182599999999999</v>
      </c>
      <c r="EF276">
        <v>0.14971599999999999</v>
      </c>
      <c r="EG276">
        <v>22341.1</v>
      </c>
      <c r="EH276">
        <v>22793.7</v>
      </c>
      <c r="EI276">
        <v>28061.1</v>
      </c>
      <c r="EJ276">
        <v>29607.200000000001</v>
      </c>
      <c r="EK276">
        <v>32702.3</v>
      </c>
      <c r="EL276">
        <v>34992.699999999997</v>
      </c>
      <c r="EM276">
        <v>39546.5</v>
      </c>
      <c r="EN276">
        <v>42366.400000000001</v>
      </c>
      <c r="EO276">
        <v>2.1212499999999999</v>
      </c>
      <c r="EP276">
        <v>2.1290499999999999</v>
      </c>
      <c r="EQ276">
        <v>8.1561499999999995E-2</v>
      </c>
      <c r="ER276">
        <v>0</v>
      </c>
      <c r="ES276">
        <v>33.593200000000003</v>
      </c>
      <c r="ET276">
        <v>999.9</v>
      </c>
      <c r="EU276">
        <v>64.900000000000006</v>
      </c>
      <c r="EV276">
        <v>38.6</v>
      </c>
      <c r="EW276">
        <v>44.103400000000001</v>
      </c>
      <c r="EX276">
        <v>56.877499999999998</v>
      </c>
      <c r="EY276">
        <v>-2.8565700000000001</v>
      </c>
      <c r="EZ276">
        <v>2</v>
      </c>
      <c r="FA276">
        <v>0.73989300000000002</v>
      </c>
      <c r="FB276">
        <v>1.89307</v>
      </c>
      <c r="FC276">
        <v>20.256599999999999</v>
      </c>
      <c r="FD276">
        <v>5.21624</v>
      </c>
      <c r="FE276">
        <v>12.0098</v>
      </c>
      <c r="FF276">
        <v>4.9855</v>
      </c>
      <c r="FG276">
        <v>3.2845</v>
      </c>
      <c r="FH276">
        <v>8060.2</v>
      </c>
      <c r="FI276">
        <v>9999</v>
      </c>
      <c r="FJ276">
        <v>9999</v>
      </c>
      <c r="FK276">
        <v>562.5</v>
      </c>
      <c r="FL276">
        <v>1.8658399999999999</v>
      </c>
      <c r="FM276">
        <v>1.8622000000000001</v>
      </c>
      <c r="FN276">
        <v>1.86432</v>
      </c>
      <c r="FO276">
        <v>1.8603499999999999</v>
      </c>
      <c r="FP276">
        <v>1.86111</v>
      </c>
      <c r="FQ276">
        <v>1.8601799999999999</v>
      </c>
      <c r="FR276">
        <v>1.86188</v>
      </c>
      <c r="FS276">
        <v>1.8585100000000001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-1</v>
      </c>
      <c r="GH276">
        <v>0.21829999999999999</v>
      </c>
      <c r="GI276">
        <v>-1.0539319262819791</v>
      </c>
      <c r="GJ276">
        <v>-4.1205714796583209E-4</v>
      </c>
      <c r="GK276">
        <v>7.7744911336874259E-7</v>
      </c>
      <c r="GL276">
        <v>-3.0144991668536769E-10</v>
      </c>
      <c r="GM276">
        <v>-0.1266511706023529</v>
      </c>
      <c r="GN276">
        <v>4.3598202540073173E-3</v>
      </c>
      <c r="GO276">
        <v>2.9285056325319391E-4</v>
      </c>
      <c r="GP276">
        <v>-4.5385929978810709E-6</v>
      </c>
      <c r="GQ276">
        <v>2</v>
      </c>
      <c r="GR276">
        <v>2069</v>
      </c>
      <c r="GS276">
        <v>4</v>
      </c>
      <c r="GT276">
        <v>38</v>
      </c>
      <c r="GU276">
        <v>24.2</v>
      </c>
      <c r="GV276">
        <v>24.2</v>
      </c>
      <c r="GW276">
        <v>4.3334999999999999</v>
      </c>
      <c r="GX276">
        <v>2.5341800000000001</v>
      </c>
      <c r="GY276">
        <v>2.04834</v>
      </c>
      <c r="GZ276">
        <v>2.6220699999999999</v>
      </c>
      <c r="HA276">
        <v>2.1972700000000001</v>
      </c>
      <c r="HB276">
        <v>2.3535200000000001</v>
      </c>
      <c r="HC276">
        <v>43.100900000000003</v>
      </c>
      <c r="HD276">
        <v>16.189699999999998</v>
      </c>
      <c r="HE276">
        <v>18</v>
      </c>
      <c r="HF276">
        <v>654.71100000000001</v>
      </c>
      <c r="HG276">
        <v>733.61800000000005</v>
      </c>
      <c r="HH276">
        <v>31.000499999999999</v>
      </c>
      <c r="HI276">
        <v>36.5152</v>
      </c>
      <c r="HJ276">
        <v>30.0001</v>
      </c>
      <c r="HK276">
        <v>36.363</v>
      </c>
      <c r="HL276">
        <v>36.344200000000001</v>
      </c>
      <c r="HM276">
        <v>86.646299999999997</v>
      </c>
      <c r="HN276">
        <v>14.7821</v>
      </c>
      <c r="HO276">
        <v>100</v>
      </c>
      <c r="HP276">
        <v>31</v>
      </c>
      <c r="HQ276">
        <v>1742.76</v>
      </c>
      <c r="HR276">
        <v>38.818800000000003</v>
      </c>
      <c r="HS276">
        <v>98.787499999999994</v>
      </c>
      <c r="HT276">
        <v>98.198599999999999</v>
      </c>
    </row>
    <row r="277" spans="1:228" x14ac:dyDescent="0.2">
      <c r="A277">
        <v>262</v>
      </c>
      <c r="B277">
        <v>1665770808</v>
      </c>
      <c r="C277">
        <v>1041.900000095367</v>
      </c>
      <c r="D277" t="s">
        <v>883</v>
      </c>
      <c r="E277" t="s">
        <v>884</v>
      </c>
      <c r="F277">
        <v>4</v>
      </c>
      <c r="G277">
        <v>1665770806</v>
      </c>
      <c r="H277">
        <f t="shared" si="136"/>
        <v>2.4505489958808141E-4</v>
      </c>
      <c r="I277">
        <f t="shared" si="137"/>
        <v>0.24505489958808141</v>
      </c>
      <c r="J277">
        <f t="shared" si="138"/>
        <v>3.4307501926296569</v>
      </c>
      <c r="K277">
        <f t="shared" si="139"/>
        <v>1720.6857142857141</v>
      </c>
      <c r="L277">
        <f t="shared" si="140"/>
        <v>1292.133599235726</v>
      </c>
      <c r="M277">
        <f t="shared" si="141"/>
        <v>130.88050185218532</v>
      </c>
      <c r="N277">
        <f t="shared" si="142"/>
        <v>174.28864163024974</v>
      </c>
      <c r="O277">
        <f t="shared" si="143"/>
        <v>1.4221585725851098E-2</v>
      </c>
      <c r="P277">
        <f t="shared" si="144"/>
        <v>2.770073245819507</v>
      </c>
      <c r="Q277">
        <f t="shared" si="145"/>
        <v>1.4181147066943935E-2</v>
      </c>
      <c r="R277">
        <f t="shared" si="146"/>
        <v>8.8668405226805091E-3</v>
      </c>
      <c r="S277">
        <f t="shared" si="147"/>
        <v>226.11556342226189</v>
      </c>
      <c r="T277">
        <f t="shared" si="148"/>
        <v>36.239395554441273</v>
      </c>
      <c r="U277">
        <f t="shared" si="149"/>
        <v>34.909528571428567</v>
      </c>
      <c r="V277">
        <f t="shared" si="150"/>
        <v>5.6201345057948622</v>
      </c>
      <c r="W277">
        <f t="shared" si="151"/>
        <v>70.32721367616837</v>
      </c>
      <c r="X277">
        <f t="shared" si="152"/>
        <v>3.9525152913172201</v>
      </c>
      <c r="Y277">
        <f t="shared" si="153"/>
        <v>5.6201789957400239</v>
      </c>
      <c r="Z277">
        <f t="shared" si="154"/>
        <v>1.6676192144776421</v>
      </c>
      <c r="AA277">
        <f t="shared" si="155"/>
        <v>-10.80692107183439</v>
      </c>
      <c r="AB277">
        <f t="shared" si="156"/>
        <v>2.1334312690511267E-2</v>
      </c>
      <c r="AC277">
        <f t="shared" si="157"/>
        <v>1.7970836782737921E-3</v>
      </c>
      <c r="AD277">
        <f t="shared" si="158"/>
        <v>215.33177374679627</v>
      </c>
      <c r="AE277">
        <f t="shared" si="159"/>
        <v>14.494267918906335</v>
      </c>
      <c r="AF277">
        <f t="shared" si="160"/>
        <v>0.25085691640423902</v>
      </c>
      <c r="AG277">
        <f t="shared" si="161"/>
        <v>3.4307501926296569</v>
      </c>
      <c r="AH277">
        <v>1803.969294935129</v>
      </c>
      <c r="AI277">
        <v>1793.29503030303</v>
      </c>
      <c r="AJ277">
        <v>1.8260308694836</v>
      </c>
      <c r="AK277">
        <v>66.492370730990942</v>
      </c>
      <c r="AL277">
        <f t="shared" si="162"/>
        <v>0.24505489958808141</v>
      </c>
      <c r="AM277">
        <v>38.801342331565913</v>
      </c>
      <c r="AN277">
        <v>39.01923516483518</v>
      </c>
      <c r="AO277">
        <v>-9.9043574592916616E-5</v>
      </c>
      <c r="AP277">
        <v>87.124668143058287</v>
      </c>
      <c r="AQ277">
        <v>35</v>
      </c>
      <c r="AR277">
        <v>5</v>
      </c>
      <c r="AS277">
        <f t="shared" si="163"/>
        <v>1</v>
      </c>
      <c r="AT277">
        <f t="shared" si="164"/>
        <v>0</v>
      </c>
      <c r="AU277">
        <f t="shared" si="165"/>
        <v>47110.291628978062</v>
      </c>
      <c r="AV277">
        <f t="shared" si="166"/>
        <v>1199.994285714286</v>
      </c>
      <c r="AW277">
        <f t="shared" si="167"/>
        <v>1025.9208349338146</v>
      </c>
      <c r="AX277">
        <f t="shared" si="168"/>
        <v>0.85493810024532269</v>
      </c>
      <c r="AY277">
        <f t="shared" si="169"/>
        <v>0.18843053347347283</v>
      </c>
      <c r="AZ277">
        <v>6</v>
      </c>
      <c r="BA277">
        <v>0.5</v>
      </c>
      <c r="BB277" t="s">
        <v>355</v>
      </c>
      <c r="BC277">
        <v>2</v>
      </c>
      <c r="BD277" t="b">
        <v>1</v>
      </c>
      <c r="BE277">
        <v>1665770806</v>
      </c>
      <c r="BF277">
        <v>1720.6857142857141</v>
      </c>
      <c r="BG277">
        <v>1734.462857142857</v>
      </c>
      <c r="BH277">
        <v>39.021685714285709</v>
      </c>
      <c r="BI277">
        <v>38.799171428571427</v>
      </c>
      <c r="BJ277">
        <v>1721.68</v>
      </c>
      <c r="BK277">
        <v>38.803400000000003</v>
      </c>
      <c r="BL277">
        <v>650.02942857142841</v>
      </c>
      <c r="BM277">
        <v>101.19028571428569</v>
      </c>
      <c r="BN277">
        <v>9.9938399999999997E-2</v>
      </c>
      <c r="BO277">
        <v>34.909671428571428</v>
      </c>
      <c r="BP277">
        <v>34.909528571428567</v>
      </c>
      <c r="BQ277">
        <v>999.89999999999986</v>
      </c>
      <c r="BR277">
        <v>0</v>
      </c>
      <c r="BS277">
        <v>0</v>
      </c>
      <c r="BT277">
        <v>9010.1799999999985</v>
      </c>
      <c r="BU277">
        <v>0</v>
      </c>
      <c r="BV277">
        <v>822.85371428571432</v>
      </c>
      <c r="BW277">
        <v>-13.779057142857139</v>
      </c>
      <c r="BX277">
        <v>1790.552857142857</v>
      </c>
      <c r="BY277">
        <v>1804.474285714286</v>
      </c>
      <c r="BZ277">
        <v>0.22250971428571431</v>
      </c>
      <c r="CA277">
        <v>1734.462857142857</v>
      </c>
      <c r="CB277">
        <v>38.799171428571427</v>
      </c>
      <c r="CC277">
        <v>3.948604285714286</v>
      </c>
      <c r="CD277">
        <v>3.9260899999999999</v>
      </c>
      <c r="CE277">
        <v>28.68308571428571</v>
      </c>
      <c r="CF277">
        <v>28.584528571428571</v>
      </c>
      <c r="CG277">
        <v>1199.994285714286</v>
      </c>
      <c r="CH277">
        <v>0.49998014285714287</v>
      </c>
      <c r="CI277">
        <v>0.50001971428571423</v>
      </c>
      <c r="CJ277">
        <v>0</v>
      </c>
      <c r="CK277">
        <v>1108.5314285714289</v>
      </c>
      <c r="CL277">
        <v>4.9990899999999998</v>
      </c>
      <c r="CM277">
        <v>12928.95714285714</v>
      </c>
      <c r="CN277">
        <v>9557.7271428571421</v>
      </c>
      <c r="CO277">
        <v>46.5</v>
      </c>
      <c r="CP277">
        <v>49.311999999999998</v>
      </c>
      <c r="CQ277">
        <v>47.375</v>
      </c>
      <c r="CR277">
        <v>47.954999999999998</v>
      </c>
      <c r="CS277">
        <v>47.875</v>
      </c>
      <c r="CT277">
        <v>597.47285714285715</v>
      </c>
      <c r="CU277">
        <v>597.51999999999987</v>
      </c>
      <c r="CV277">
        <v>0</v>
      </c>
      <c r="CW277">
        <v>1665770813.5999999</v>
      </c>
      <c r="CX277">
        <v>0</v>
      </c>
      <c r="CY277">
        <v>1665769350.0999999</v>
      </c>
      <c r="CZ277" t="s">
        <v>356</v>
      </c>
      <c r="DA277">
        <v>1665769350.0999999</v>
      </c>
      <c r="DB277">
        <v>1665769349.0999999</v>
      </c>
      <c r="DC277">
        <v>11</v>
      </c>
      <c r="DD277">
        <v>-2.3E-2</v>
      </c>
      <c r="DE277">
        <v>-8.9999999999999993E-3</v>
      </c>
      <c r="DF277">
        <v>-1.113</v>
      </c>
      <c r="DG277">
        <v>0.21099999999999999</v>
      </c>
      <c r="DH277">
        <v>415</v>
      </c>
      <c r="DI277">
        <v>39</v>
      </c>
      <c r="DJ277">
        <v>0.32</v>
      </c>
      <c r="DK277">
        <v>0.12</v>
      </c>
      <c r="DL277">
        <v>-13.800212500000001</v>
      </c>
      <c r="DM277">
        <v>-0.38406641651031881</v>
      </c>
      <c r="DN277">
        <v>0.10362248353398019</v>
      </c>
      <c r="DO277">
        <v>0</v>
      </c>
      <c r="DP277">
        <v>0.22183867500000001</v>
      </c>
      <c r="DQ277">
        <v>2.5566855534708818E-2</v>
      </c>
      <c r="DR277">
        <v>3.661695566179006E-3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357</v>
      </c>
      <c r="EA277">
        <v>3.29332</v>
      </c>
      <c r="EB277">
        <v>2.6250200000000001</v>
      </c>
      <c r="EC277">
        <v>0.25898300000000002</v>
      </c>
      <c r="ED277">
        <v>0.25850299999999998</v>
      </c>
      <c r="EE277">
        <v>0.15181</v>
      </c>
      <c r="EF277">
        <v>0.14970600000000001</v>
      </c>
      <c r="EG277">
        <v>22323.3</v>
      </c>
      <c r="EH277">
        <v>22776.3</v>
      </c>
      <c r="EI277">
        <v>28062</v>
      </c>
      <c r="EJ277">
        <v>29607.4</v>
      </c>
      <c r="EK277">
        <v>32703.599999999999</v>
      </c>
      <c r="EL277">
        <v>34993.699999999997</v>
      </c>
      <c r="EM277">
        <v>39547.300000000003</v>
      </c>
      <c r="EN277">
        <v>42366.9</v>
      </c>
      <c r="EO277">
        <v>2.1209199999999999</v>
      </c>
      <c r="EP277">
        <v>2.1292499999999999</v>
      </c>
      <c r="EQ277">
        <v>8.2105399999999995E-2</v>
      </c>
      <c r="ER277">
        <v>0</v>
      </c>
      <c r="ES277">
        <v>33.588299999999997</v>
      </c>
      <c r="ET277">
        <v>999.9</v>
      </c>
      <c r="EU277">
        <v>64.900000000000006</v>
      </c>
      <c r="EV277">
        <v>38.6</v>
      </c>
      <c r="EW277">
        <v>44.1066</v>
      </c>
      <c r="EX277">
        <v>57.027500000000003</v>
      </c>
      <c r="EY277">
        <v>-2.8205100000000001</v>
      </c>
      <c r="EZ277">
        <v>2</v>
      </c>
      <c r="FA277">
        <v>0.74003300000000005</v>
      </c>
      <c r="FB277">
        <v>1.8919699999999999</v>
      </c>
      <c r="FC277">
        <v>20.256599999999999</v>
      </c>
      <c r="FD277">
        <v>5.2159399999999998</v>
      </c>
      <c r="FE277">
        <v>12.0097</v>
      </c>
      <c r="FF277">
        <v>4.9850000000000003</v>
      </c>
      <c r="FG277">
        <v>3.2844500000000001</v>
      </c>
      <c r="FH277">
        <v>8060.2</v>
      </c>
      <c r="FI277">
        <v>9999</v>
      </c>
      <c r="FJ277">
        <v>9999</v>
      </c>
      <c r="FK277">
        <v>562.5</v>
      </c>
      <c r="FL277">
        <v>1.8658399999999999</v>
      </c>
      <c r="FM277">
        <v>1.86219</v>
      </c>
      <c r="FN277">
        <v>1.86432</v>
      </c>
      <c r="FO277">
        <v>1.8603499999999999</v>
      </c>
      <c r="FP277">
        <v>1.86111</v>
      </c>
      <c r="FQ277">
        <v>1.8601700000000001</v>
      </c>
      <c r="FR277">
        <v>1.86188</v>
      </c>
      <c r="FS277">
        <v>1.8585100000000001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-1</v>
      </c>
      <c r="GH277">
        <v>0.21829999999999999</v>
      </c>
      <c r="GI277">
        <v>-1.0539319262819791</v>
      </c>
      <c r="GJ277">
        <v>-4.1205714796583209E-4</v>
      </c>
      <c r="GK277">
        <v>7.7744911336874259E-7</v>
      </c>
      <c r="GL277">
        <v>-3.0144991668536769E-10</v>
      </c>
      <c r="GM277">
        <v>-0.1266511706023529</v>
      </c>
      <c r="GN277">
        <v>4.3598202540073173E-3</v>
      </c>
      <c r="GO277">
        <v>2.9285056325319391E-4</v>
      </c>
      <c r="GP277">
        <v>-4.5385929978810709E-6</v>
      </c>
      <c r="GQ277">
        <v>2</v>
      </c>
      <c r="GR277">
        <v>2069</v>
      </c>
      <c r="GS277">
        <v>4</v>
      </c>
      <c r="GT277">
        <v>38</v>
      </c>
      <c r="GU277">
        <v>24.3</v>
      </c>
      <c r="GV277">
        <v>24.3</v>
      </c>
      <c r="GW277">
        <v>4.3469199999999999</v>
      </c>
      <c r="GX277">
        <v>2.5329600000000001</v>
      </c>
      <c r="GY277">
        <v>2.04834</v>
      </c>
      <c r="GZ277">
        <v>2.6220699999999999</v>
      </c>
      <c r="HA277">
        <v>2.1972700000000001</v>
      </c>
      <c r="HB277">
        <v>2.3852500000000001</v>
      </c>
      <c r="HC277">
        <v>43.073900000000002</v>
      </c>
      <c r="HD277">
        <v>16.189699999999998</v>
      </c>
      <c r="HE277">
        <v>18</v>
      </c>
      <c r="HF277">
        <v>654.42999999999995</v>
      </c>
      <c r="HG277">
        <v>733.79700000000003</v>
      </c>
      <c r="HH277">
        <v>31</v>
      </c>
      <c r="HI277">
        <v>36.512099999999997</v>
      </c>
      <c r="HJ277">
        <v>30.0001</v>
      </c>
      <c r="HK277">
        <v>36.360799999999998</v>
      </c>
      <c r="HL277">
        <v>36.343000000000004</v>
      </c>
      <c r="HM277">
        <v>86.903400000000005</v>
      </c>
      <c r="HN277">
        <v>14.7821</v>
      </c>
      <c r="HO277">
        <v>100</v>
      </c>
      <c r="HP277">
        <v>31</v>
      </c>
      <c r="HQ277">
        <v>1749.43</v>
      </c>
      <c r="HR277">
        <v>38.818800000000003</v>
      </c>
      <c r="HS277">
        <v>98.789900000000003</v>
      </c>
      <c r="HT277">
        <v>98.199700000000007</v>
      </c>
    </row>
    <row r="278" spans="1:228" x14ac:dyDescent="0.2">
      <c r="A278">
        <v>263</v>
      </c>
      <c r="B278">
        <v>1665770812</v>
      </c>
      <c r="C278">
        <v>1045.900000095367</v>
      </c>
      <c r="D278" t="s">
        <v>885</v>
      </c>
      <c r="E278" t="s">
        <v>886</v>
      </c>
      <c r="F278">
        <v>4</v>
      </c>
      <c r="G278">
        <v>1665770809.6875</v>
      </c>
      <c r="H278">
        <f t="shared" si="136"/>
        <v>2.4491971317673177E-4</v>
      </c>
      <c r="I278">
        <f t="shared" si="137"/>
        <v>0.24491971317673175</v>
      </c>
      <c r="J278">
        <f t="shared" si="138"/>
        <v>4.225578961445688</v>
      </c>
      <c r="K278">
        <f t="shared" si="139"/>
        <v>1726.8712499999999</v>
      </c>
      <c r="L278">
        <f t="shared" si="140"/>
        <v>1209.2937458340443</v>
      </c>
      <c r="M278">
        <f t="shared" si="141"/>
        <v>122.4893161716802</v>
      </c>
      <c r="N278">
        <f t="shared" si="142"/>
        <v>174.91472130549056</v>
      </c>
      <c r="O278">
        <f t="shared" si="143"/>
        <v>1.4208777966435146E-2</v>
      </c>
      <c r="P278">
        <f t="shared" si="144"/>
        <v>2.7668739624623804</v>
      </c>
      <c r="Q278">
        <f t="shared" si="145"/>
        <v>1.4168365469030718E-2</v>
      </c>
      <c r="R278">
        <f t="shared" si="146"/>
        <v>8.8588496772941845E-3</v>
      </c>
      <c r="S278">
        <f t="shared" si="147"/>
        <v>226.12316139754751</v>
      </c>
      <c r="T278">
        <f t="shared" si="148"/>
        <v>36.236442911969533</v>
      </c>
      <c r="U278">
        <f t="shared" si="149"/>
        <v>34.910037500000001</v>
      </c>
      <c r="V278">
        <f t="shared" si="150"/>
        <v>5.6202930026217519</v>
      </c>
      <c r="W278">
        <f t="shared" si="151"/>
        <v>70.337067100782747</v>
      </c>
      <c r="X278">
        <f t="shared" si="152"/>
        <v>3.9520924425854704</v>
      </c>
      <c r="Y278">
        <f t="shared" si="153"/>
        <v>5.6187904976514007</v>
      </c>
      <c r="Z278">
        <f t="shared" si="154"/>
        <v>1.6682005600362815</v>
      </c>
      <c r="AA278">
        <f t="shared" si="155"/>
        <v>-10.800959351093871</v>
      </c>
      <c r="AB278">
        <f t="shared" si="156"/>
        <v>-0.71973419623568657</v>
      </c>
      <c r="AC278">
        <f t="shared" si="157"/>
        <v>-6.0695333280274308E-2</v>
      </c>
      <c r="AD278">
        <f t="shared" si="158"/>
        <v>214.54177251693767</v>
      </c>
      <c r="AE278">
        <f t="shared" si="159"/>
        <v>14.434334297083991</v>
      </c>
      <c r="AF278">
        <f t="shared" si="160"/>
        <v>0.25321753265320646</v>
      </c>
      <c r="AG278">
        <f t="shared" si="161"/>
        <v>4.225578961445688</v>
      </c>
      <c r="AH278">
        <v>1810.881833586946</v>
      </c>
      <c r="AI278">
        <v>1800.034424242423</v>
      </c>
      <c r="AJ278">
        <v>1.67965740582108</v>
      </c>
      <c r="AK278">
        <v>66.492370730990942</v>
      </c>
      <c r="AL278">
        <f t="shared" si="162"/>
        <v>0.24491971317673175</v>
      </c>
      <c r="AM278">
        <v>38.797357387142434</v>
      </c>
      <c r="AN278">
        <v>39.014719780219806</v>
      </c>
      <c r="AO278">
        <v>-1.6144529164693682E-5</v>
      </c>
      <c r="AP278">
        <v>87.124668143058287</v>
      </c>
      <c r="AQ278">
        <v>35</v>
      </c>
      <c r="AR278">
        <v>5</v>
      </c>
      <c r="AS278">
        <f t="shared" si="163"/>
        <v>1</v>
      </c>
      <c r="AT278">
        <f t="shared" si="164"/>
        <v>0</v>
      </c>
      <c r="AU278">
        <f t="shared" si="165"/>
        <v>47023.479233252139</v>
      </c>
      <c r="AV278">
        <f t="shared" si="166"/>
        <v>1200.0387499999999</v>
      </c>
      <c r="AW278">
        <f t="shared" si="167"/>
        <v>1025.9584447655684</v>
      </c>
      <c r="AX278">
        <f t="shared" si="168"/>
        <v>0.85493776327270143</v>
      </c>
      <c r="AY278">
        <f t="shared" si="169"/>
        <v>0.18842988311631398</v>
      </c>
      <c r="AZ278">
        <v>6</v>
      </c>
      <c r="BA278">
        <v>0.5</v>
      </c>
      <c r="BB278" t="s">
        <v>355</v>
      </c>
      <c r="BC278">
        <v>2</v>
      </c>
      <c r="BD278" t="b">
        <v>1</v>
      </c>
      <c r="BE278">
        <v>1665770809.6875</v>
      </c>
      <c r="BF278">
        <v>1726.8712499999999</v>
      </c>
      <c r="BG278">
        <v>1740.6</v>
      </c>
      <c r="BH278">
        <v>39.017612499999998</v>
      </c>
      <c r="BI278">
        <v>38.792974999999998</v>
      </c>
      <c r="BJ278">
        <v>1727.87</v>
      </c>
      <c r="BK278">
        <v>38.799349999999997</v>
      </c>
      <c r="BL278">
        <v>649.94737499999997</v>
      </c>
      <c r="BM278">
        <v>101.19012499999999</v>
      </c>
      <c r="BN278">
        <v>9.9835850000000004E-2</v>
      </c>
      <c r="BO278">
        <v>34.905212499999998</v>
      </c>
      <c r="BP278">
        <v>34.910037500000001</v>
      </c>
      <c r="BQ278">
        <v>999.9</v>
      </c>
      <c r="BR278">
        <v>0</v>
      </c>
      <c r="BS278">
        <v>0</v>
      </c>
      <c r="BT278">
        <v>8993.2024999999994</v>
      </c>
      <c r="BU278">
        <v>0</v>
      </c>
      <c r="BV278">
        <v>914.070875</v>
      </c>
      <c r="BW278">
        <v>-13.73015</v>
      </c>
      <c r="BX278">
        <v>1796.9849999999999</v>
      </c>
      <c r="BY278">
        <v>1810.8487500000001</v>
      </c>
      <c r="BZ278">
        <v>0.22466512499999999</v>
      </c>
      <c r="CA278">
        <v>1740.6</v>
      </c>
      <c r="CB278">
        <v>38.792974999999998</v>
      </c>
      <c r="CC278">
        <v>3.9481999999999999</v>
      </c>
      <c r="CD278">
        <v>3.92546375</v>
      </c>
      <c r="CE278">
        <v>28.681325000000001</v>
      </c>
      <c r="CF278">
        <v>28.581787500000001</v>
      </c>
      <c r="CG278">
        <v>1200.0387499999999</v>
      </c>
      <c r="CH278">
        <v>0.49999062500000002</v>
      </c>
      <c r="CI278">
        <v>0.50000924999999996</v>
      </c>
      <c r="CJ278">
        <v>0</v>
      </c>
      <c r="CK278">
        <v>1108.3325</v>
      </c>
      <c r="CL278">
        <v>4.9990899999999998</v>
      </c>
      <c r="CM278">
        <v>12844.125</v>
      </c>
      <c r="CN278">
        <v>9558.1237499999988</v>
      </c>
      <c r="CO278">
        <v>46.5</v>
      </c>
      <c r="CP278">
        <v>49.311999999999998</v>
      </c>
      <c r="CQ278">
        <v>47.375</v>
      </c>
      <c r="CR278">
        <v>47.952749999999988</v>
      </c>
      <c r="CS278">
        <v>47.875</v>
      </c>
      <c r="CT278">
        <v>597.50874999999996</v>
      </c>
      <c r="CU278">
        <v>597.52875000000006</v>
      </c>
      <c r="CV278">
        <v>0</v>
      </c>
      <c r="CW278">
        <v>1665770817.8</v>
      </c>
      <c r="CX278">
        <v>0</v>
      </c>
      <c r="CY278">
        <v>1665769350.0999999</v>
      </c>
      <c r="CZ278" t="s">
        <v>356</v>
      </c>
      <c r="DA278">
        <v>1665769350.0999999</v>
      </c>
      <c r="DB278">
        <v>1665769349.0999999</v>
      </c>
      <c r="DC278">
        <v>11</v>
      </c>
      <c r="DD278">
        <v>-2.3E-2</v>
      </c>
      <c r="DE278">
        <v>-8.9999999999999993E-3</v>
      </c>
      <c r="DF278">
        <v>-1.113</v>
      </c>
      <c r="DG278">
        <v>0.21099999999999999</v>
      </c>
      <c r="DH278">
        <v>415</v>
      </c>
      <c r="DI278">
        <v>39</v>
      </c>
      <c r="DJ278">
        <v>0.32</v>
      </c>
      <c r="DK278">
        <v>0.12</v>
      </c>
      <c r="DL278">
        <v>-13.7793625</v>
      </c>
      <c r="DM278">
        <v>-0.13532645403372359</v>
      </c>
      <c r="DN278">
        <v>0.1124551459193842</v>
      </c>
      <c r="DO278">
        <v>0</v>
      </c>
      <c r="DP278">
        <v>0.22287675000000001</v>
      </c>
      <c r="DQ278">
        <v>2.1083549718573749E-2</v>
      </c>
      <c r="DR278">
        <v>3.4989411952046278E-3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357</v>
      </c>
      <c r="EA278">
        <v>3.2934899999999998</v>
      </c>
      <c r="EB278">
        <v>2.6253799999999998</v>
      </c>
      <c r="EC278">
        <v>0.259552</v>
      </c>
      <c r="ED278">
        <v>0.25908599999999998</v>
      </c>
      <c r="EE278">
        <v>0.15179400000000001</v>
      </c>
      <c r="EF278">
        <v>0.14968000000000001</v>
      </c>
      <c r="EG278">
        <v>22305.9</v>
      </c>
      <c r="EH278">
        <v>22758.3</v>
      </c>
      <c r="EI278">
        <v>28061.8</v>
      </c>
      <c r="EJ278">
        <v>29607.4</v>
      </c>
      <c r="EK278">
        <v>32704.1</v>
      </c>
      <c r="EL278">
        <v>34994.699999999997</v>
      </c>
      <c r="EM278">
        <v>39547.1</v>
      </c>
      <c r="EN278">
        <v>42366.9</v>
      </c>
      <c r="EO278">
        <v>2.1208</v>
      </c>
      <c r="EP278">
        <v>2.1295000000000002</v>
      </c>
      <c r="EQ278">
        <v>8.1472100000000006E-2</v>
      </c>
      <c r="ER278">
        <v>0</v>
      </c>
      <c r="ES278">
        <v>33.582599999999999</v>
      </c>
      <c r="ET278">
        <v>999.9</v>
      </c>
      <c r="EU278">
        <v>64.900000000000006</v>
      </c>
      <c r="EV278">
        <v>38.6</v>
      </c>
      <c r="EW278">
        <v>44.105699999999999</v>
      </c>
      <c r="EX278">
        <v>57.537500000000001</v>
      </c>
      <c r="EY278">
        <v>-2.8205100000000001</v>
      </c>
      <c r="EZ278">
        <v>2</v>
      </c>
      <c r="FA278">
        <v>0.73973299999999997</v>
      </c>
      <c r="FB278">
        <v>1.88994</v>
      </c>
      <c r="FC278">
        <v>20.256699999999999</v>
      </c>
      <c r="FD278">
        <v>5.2163899999999996</v>
      </c>
      <c r="FE278">
        <v>12.0097</v>
      </c>
      <c r="FF278">
        <v>4.9852499999999997</v>
      </c>
      <c r="FG278">
        <v>3.2845</v>
      </c>
      <c r="FH278">
        <v>8060.5</v>
      </c>
      <c r="FI278">
        <v>9999</v>
      </c>
      <c r="FJ278">
        <v>9999</v>
      </c>
      <c r="FK278">
        <v>562.5</v>
      </c>
      <c r="FL278">
        <v>1.8658399999999999</v>
      </c>
      <c r="FM278">
        <v>1.8622000000000001</v>
      </c>
      <c r="FN278">
        <v>1.8643099999999999</v>
      </c>
      <c r="FO278">
        <v>1.8603499999999999</v>
      </c>
      <c r="FP278">
        <v>1.8611</v>
      </c>
      <c r="FQ278">
        <v>1.86019</v>
      </c>
      <c r="FR278">
        <v>1.86188</v>
      </c>
      <c r="FS278">
        <v>1.8585100000000001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-1</v>
      </c>
      <c r="GH278">
        <v>0.21829999999999999</v>
      </c>
      <c r="GI278">
        <v>-1.0539319262819791</v>
      </c>
      <c r="GJ278">
        <v>-4.1205714796583209E-4</v>
      </c>
      <c r="GK278">
        <v>7.7744911336874259E-7</v>
      </c>
      <c r="GL278">
        <v>-3.0144991668536769E-10</v>
      </c>
      <c r="GM278">
        <v>-0.1266511706023529</v>
      </c>
      <c r="GN278">
        <v>4.3598202540073173E-3</v>
      </c>
      <c r="GO278">
        <v>2.9285056325319391E-4</v>
      </c>
      <c r="GP278">
        <v>-4.5385929978810709E-6</v>
      </c>
      <c r="GQ278">
        <v>2</v>
      </c>
      <c r="GR278">
        <v>2069</v>
      </c>
      <c r="GS278">
        <v>4</v>
      </c>
      <c r="GT278">
        <v>38</v>
      </c>
      <c r="GU278">
        <v>24.4</v>
      </c>
      <c r="GV278">
        <v>24.4</v>
      </c>
      <c r="GW278">
        <v>4.3591300000000004</v>
      </c>
      <c r="GX278">
        <v>2.5293000000000001</v>
      </c>
      <c r="GY278">
        <v>2.04834</v>
      </c>
      <c r="GZ278">
        <v>2.6208499999999999</v>
      </c>
      <c r="HA278">
        <v>2.1972700000000001</v>
      </c>
      <c r="HB278">
        <v>2.3718300000000001</v>
      </c>
      <c r="HC278">
        <v>43.073900000000002</v>
      </c>
      <c r="HD278">
        <v>16.180900000000001</v>
      </c>
      <c r="HE278">
        <v>18</v>
      </c>
      <c r="HF278">
        <v>654.31700000000001</v>
      </c>
      <c r="HG278">
        <v>734.01099999999997</v>
      </c>
      <c r="HH278">
        <v>30.9998</v>
      </c>
      <c r="HI278">
        <v>36.510399999999997</v>
      </c>
      <c r="HJ278">
        <v>30</v>
      </c>
      <c r="HK278">
        <v>36.3596</v>
      </c>
      <c r="HL278">
        <v>36.340800000000002</v>
      </c>
      <c r="HM278">
        <v>87.160600000000002</v>
      </c>
      <c r="HN278">
        <v>14.7821</v>
      </c>
      <c r="HO278">
        <v>100</v>
      </c>
      <c r="HP278">
        <v>31</v>
      </c>
      <c r="HQ278">
        <v>1756.11</v>
      </c>
      <c r="HR278">
        <v>38.818800000000003</v>
      </c>
      <c r="HS278">
        <v>98.789400000000001</v>
      </c>
      <c r="HT278">
        <v>98.199700000000007</v>
      </c>
    </row>
    <row r="279" spans="1:228" x14ac:dyDescent="0.2">
      <c r="A279">
        <v>264</v>
      </c>
      <c r="B279">
        <v>1665770816</v>
      </c>
      <c r="C279">
        <v>1049.900000095367</v>
      </c>
      <c r="D279" t="s">
        <v>887</v>
      </c>
      <c r="E279" t="s">
        <v>888</v>
      </c>
      <c r="F279">
        <v>4</v>
      </c>
      <c r="G279">
        <v>1665770814</v>
      </c>
      <c r="H279">
        <f t="shared" si="136"/>
        <v>2.5083851101316454E-4</v>
      </c>
      <c r="I279">
        <f t="shared" si="137"/>
        <v>0.25083851101316451</v>
      </c>
      <c r="J279">
        <f t="shared" si="138"/>
        <v>3.5718421643805609</v>
      </c>
      <c r="K279">
        <f t="shared" si="139"/>
        <v>1734.0828571428569</v>
      </c>
      <c r="L279">
        <f t="shared" si="140"/>
        <v>1299.0585232836074</v>
      </c>
      <c r="M279">
        <f t="shared" si="141"/>
        <v>131.58275352908828</v>
      </c>
      <c r="N279">
        <f t="shared" si="142"/>
        <v>175.6467419294481</v>
      </c>
      <c r="O279">
        <f t="shared" si="143"/>
        <v>1.4572662059702481E-2</v>
      </c>
      <c r="P279">
        <f t="shared" si="144"/>
        <v>2.7647468204338588</v>
      </c>
      <c r="Q279">
        <f t="shared" si="145"/>
        <v>1.4530123887407239E-2</v>
      </c>
      <c r="R279">
        <f t="shared" si="146"/>
        <v>9.0851389003875696E-3</v>
      </c>
      <c r="S279">
        <f t="shared" si="147"/>
        <v>226.11094209330236</v>
      </c>
      <c r="T279">
        <f t="shared" si="148"/>
        <v>36.233215506187079</v>
      </c>
      <c r="U279">
        <f t="shared" si="149"/>
        <v>34.9009</v>
      </c>
      <c r="V279">
        <f t="shared" si="150"/>
        <v>5.6174478806591734</v>
      </c>
      <c r="W279">
        <f t="shared" si="151"/>
        <v>70.334858655953894</v>
      </c>
      <c r="X279">
        <f t="shared" si="152"/>
        <v>3.9514244135938035</v>
      </c>
      <c r="Y279">
        <f t="shared" si="153"/>
        <v>5.6180171384467732</v>
      </c>
      <c r="Z279">
        <f t="shared" si="154"/>
        <v>1.66602346706537</v>
      </c>
      <c r="AA279">
        <f t="shared" si="155"/>
        <v>-11.061978335680555</v>
      </c>
      <c r="AB279">
        <f t="shared" si="156"/>
        <v>0.27255411306811239</v>
      </c>
      <c r="AC279">
        <f t="shared" si="157"/>
        <v>2.3000926209533326E-2</v>
      </c>
      <c r="AD279">
        <f t="shared" si="158"/>
        <v>215.34451879689945</v>
      </c>
      <c r="AE279">
        <f t="shared" si="159"/>
        <v>14.313994075517021</v>
      </c>
      <c r="AF279">
        <f t="shared" si="160"/>
        <v>0.25587106956293554</v>
      </c>
      <c r="AG279">
        <f t="shared" si="161"/>
        <v>3.5718421643805609</v>
      </c>
      <c r="AH279">
        <v>1817.7131284250031</v>
      </c>
      <c r="AI279">
        <v>1807.130060606059</v>
      </c>
      <c r="AJ279">
        <v>1.7699938261027801</v>
      </c>
      <c r="AK279">
        <v>66.492370730990942</v>
      </c>
      <c r="AL279">
        <f t="shared" si="162"/>
        <v>0.25083851101316451</v>
      </c>
      <c r="AM279">
        <v>38.786777294590692</v>
      </c>
      <c r="AN279">
        <v>39.009663736263747</v>
      </c>
      <c r="AO279">
        <v>-7.4203085557213638E-5</v>
      </c>
      <c r="AP279">
        <v>87.124668143058287</v>
      </c>
      <c r="AQ279">
        <v>35</v>
      </c>
      <c r="AR279">
        <v>5</v>
      </c>
      <c r="AS279">
        <f t="shared" si="163"/>
        <v>1</v>
      </c>
      <c r="AT279">
        <f t="shared" si="164"/>
        <v>0</v>
      </c>
      <c r="AU279">
        <f t="shared" si="165"/>
        <v>46965.717467149225</v>
      </c>
      <c r="AV279">
        <f t="shared" si="166"/>
        <v>1199.967142857143</v>
      </c>
      <c r="AW279">
        <f t="shared" si="167"/>
        <v>1025.8978850224364</v>
      </c>
      <c r="AX279">
        <f t="shared" si="168"/>
        <v>0.85493831321060632</v>
      </c>
      <c r="AY279">
        <f t="shared" si="169"/>
        <v>0.1884309444964703</v>
      </c>
      <c r="AZ279">
        <v>6</v>
      </c>
      <c r="BA279">
        <v>0.5</v>
      </c>
      <c r="BB279" t="s">
        <v>355</v>
      </c>
      <c r="BC279">
        <v>2</v>
      </c>
      <c r="BD279" t="b">
        <v>1</v>
      </c>
      <c r="BE279">
        <v>1665770814</v>
      </c>
      <c r="BF279">
        <v>1734.0828571428569</v>
      </c>
      <c r="BG279">
        <v>1747.704285714286</v>
      </c>
      <c r="BH279">
        <v>39.010671428571428</v>
      </c>
      <c r="BI279">
        <v>38.783714285714282</v>
      </c>
      <c r="BJ279">
        <v>1735.084285714285</v>
      </c>
      <c r="BK279">
        <v>38.792457142857138</v>
      </c>
      <c r="BL279">
        <v>650.05057142857152</v>
      </c>
      <c r="BM279">
        <v>101.1905714285714</v>
      </c>
      <c r="BN279">
        <v>0.1002874285714286</v>
      </c>
      <c r="BO279">
        <v>34.902728571428582</v>
      </c>
      <c r="BP279">
        <v>34.9009</v>
      </c>
      <c r="BQ279">
        <v>999.89999999999986</v>
      </c>
      <c r="BR279">
        <v>0</v>
      </c>
      <c r="BS279">
        <v>0</v>
      </c>
      <c r="BT279">
        <v>8981.8757142857139</v>
      </c>
      <c r="BU279">
        <v>0</v>
      </c>
      <c r="BV279">
        <v>691.95014285714285</v>
      </c>
      <c r="BW279">
        <v>-13.624700000000001</v>
      </c>
      <c r="BX279">
        <v>1804.475714285714</v>
      </c>
      <c r="BY279">
        <v>1818.222857142857</v>
      </c>
      <c r="BZ279">
        <v>0.22696242857142859</v>
      </c>
      <c r="CA279">
        <v>1747.704285714286</v>
      </c>
      <c r="CB279">
        <v>38.783714285714282</v>
      </c>
      <c r="CC279">
        <v>3.947508571428572</v>
      </c>
      <c r="CD279">
        <v>3.924544285714286</v>
      </c>
      <c r="CE279">
        <v>28.678285714285721</v>
      </c>
      <c r="CF279">
        <v>28.577742857142859</v>
      </c>
      <c r="CG279">
        <v>1199.967142857143</v>
      </c>
      <c r="CH279">
        <v>0.49997414285714292</v>
      </c>
      <c r="CI279">
        <v>0.50002585714285719</v>
      </c>
      <c r="CJ279">
        <v>0</v>
      </c>
      <c r="CK279">
        <v>1108.4457142857141</v>
      </c>
      <c r="CL279">
        <v>4.9990899999999998</v>
      </c>
      <c r="CM279">
        <v>12621.571428571429</v>
      </c>
      <c r="CN279">
        <v>9557.488571428572</v>
      </c>
      <c r="CO279">
        <v>46.5</v>
      </c>
      <c r="CP279">
        <v>49.311999999999998</v>
      </c>
      <c r="CQ279">
        <v>47.375</v>
      </c>
      <c r="CR279">
        <v>47.946000000000012</v>
      </c>
      <c r="CS279">
        <v>47.875</v>
      </c>
      <c r="CT279">
        <v>597.45142857142855</v>
      </c>
      <c r="CU279">
        <v>597.51571428571435</v>
      </c>
      <c r="CV279">
        <v>0</v>
      </c>
      <c r="CW279">
        <v>1665770821.4000001</v>
      </c>
      <c r="CX279">
        <v>0</v>
      </c>
      <c r="CY279">
        <v>1665769350.0999999</v>
      </c>
      <c r="CZ279" t="s">
        <v>356</v>
      </c>
      <c r="DA279">
        <v>1665769350.0999999</v>
      </c>
      <c r="DB279">
        <v>1665769349.0999999</v>
      </c>
      <c r="DC279">
        <v>11</v>
      </c>
      <c r="DD279">
        <v>-2.3E-2</v>
      </c>
      <c r="DE279">
        <v>-8.9999999999999993E-3</v>
      </c>
      <c r="DF279">
        <v>-1.113</v>
      </c>
      <c r="DG279">
        <v>0.21099999999999999</v>
      </c>
      <c r="DH279">
        <v>415</v>
      </c>
      <c r="DI279">
        <v>39</v>
      </c>
      <c r="DJ279">
        <v>0.32</v>
      </c>
      <c r="DK279">
        <v>0.12</v>
      </c>
      <c r="DL279">
        <v>-13.773797500000001</v>
      </c>
      <c r="DM279">
        <v>0.50568968105065426</v>
      </c>
      <c r="DN279">
        <v>0.1240885298637629</v>
      </c>
      <c r="DO279">
        <v>0</v>
      </c>
      <c r="DP279">
        <v>0.22477902499999999</v>
      </c>
      <c r="DQ279">
        <v>8.074367729830393E-3</v>
      </c>
      <c r="DR279">
        <v>2.303472579471048E-3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357</v>
      </c>
      <c r="EA279">
        <v>3.2935500000000002</v>
      </c>
      <c r="EB279">
        <v>2.6253199999999999</v>
      </c>
      <c r="EC279">
        <v>0.26013999999999998</v>
      </c>
      <c r="ED279">
        <v>0.25965500000000002</v>
      </c>
      <c r="EE279">
        <v>0.151782</v>
      </c>
      <c r="EF279">
        <v>0.14966599999999999</v>
      </c>
      <c r="EG279">
        <v>22288.2</v>
      </c>
      <c r="EH279">
        <v>22741.200000000001</v>
      </c>
      <c r="EI279">
        <v>28062</v>
      </c>
      <c r="EJ279">
        <v>29608</v>
      </c>
      <c r="EK279">
        <v>32704.799999999999</v>
      </c>
      <c r="EL279">
        <v>34996.199999999997</v>
      </c>
      <c r="EM279">
        <v>39547.300000000003</v>
      </c>
      <c r="EN279">
        <v>42367.9</v>
      </c>
      <c r="EO279">
        <v>2.1212</v>
      </c>
      <c r="EP279">
        <v>2.1294300000000002</v>
      </c>
      <c r="EQ279">
        <v>8.2030900000000004E-2</v>
      </c>
      <c r="ER279">
        <v>0</v>
      </c>
      <c r="ES279">
        <v>33.577800000000003</v>
      </c>
      <c r="ET279">
        <v>999.9</v>
      </c>
      <c r="EU279">
        <v>64.900000000000006</v>
      </c>
      <c r="EV279">
        <v>38.6</v>
      </c>
      <c r="EW279">
        <v>44.106499999999997</v>
      </c>
      <c r="EX279">
        <v>57.6875</v>
      </c>
      <c r="EY279">
        <v>-2.8004799999999999</v>
      </c>
      <c r="EZ279">
        <v>2</v>
      </c>
      <c r="FA279">
        <v>0.73974300000000004</v>
      </c>
      <c r="FB279">
        <v>1.88948</v>
      </c>
      <c r="FC279">
        <v>20.256799999999998</v>
      </c>
      <c r="FD279">
        <v>5.21624</v>
      </c>
      <c r="FE279">
        <v>12.0099</v>
      </c>
      <c r="FF279">
        <v>4.9854000000000003</v>
      </c>
      <c r="FG279">
        <v>3.2844799999999998</v>
      </c>
      <c r="FH279">
        <v>8060.5</v>
      </c>
      <c r="FI279">
        <v>9999</v>
      </c>
      <c r="FJ279">
        <v>9999</v>
      </c>
      <c r="FK279">
        <v>562.5</v>
      </c>
      <c r="FL279">
        <v>1.8658399999999999</v>
      </c>
      <c r="FM279">
        <v>1.8622000000000001</v>
      </c>
      <c r="FN279">
        <v>1.86432</v>
      </c>
      <c r="FO279">
        <v>1.8603499999999999</v>
      </c>
      <c r="FP279">
        <v>1.86111</v>
      </c>
      <c r="FQ279">
        <v>1.86019</v>
      </c>
      <c r="FR279">
        <v>1.86188</v>
      </c>
      <c r="FS279">
        <v>1.8585100000000001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-1.01</v>
      </c>
      <c r="GH279">
        <v>0.21820000000000001</v>
      </c>
      <c r="GI279">
        <v>-1.0539319262819791</v>
      </c>
      <c r="GJ279">
        <v>-4.1205714796583209E-4</v>
      </c>
      <c r="GK279">
        <v>7.7744911336874259E-7</v>
      </c>
      <c r="GL279">
        <v>-3.0144991668536769E-10</v>
      </c>
      <c r="GM279">
        <v>-0.1266511706023529</v>
      </c>
      <c r="GN279">
        <v>4.3598202540073173E-3</v>
      </c>
      <c r="GO279">
        <v>2.9285056325319391E-4</v>
      </c>
      <c r="GP279">
        <v>-4.5385929978810709E-6</v>
      </c>
      <c r="GQ279">
        <v>2</v>
      </c>
      <c r="GR279">
        <v>2069</v>
      </c>
      <c r="GS279">
        <v>4</v>
      </c>
      <c r="GT279">
        <v>38</v>
      </c>
      <c r="GU279">
        <v>24.4</v>
      </c>
      <c r="GV279">
        <v>24.4</v>
      </c>
      <c r="GW279">
        <v>4.37256</v>
      </c>
      <c r="GX279">
        <v>2.5317400000000001</v>
      </c>
      <c r="GY279">
        <v>2.04834</v>
      </c>
      <c r="GZ279">
        <v>2.6208499999999999</v>
      </c>
      <c r="HA279">
        <v>2.1972700000000001</v>
      </c>
      <c r="HB279">
        <v>2.36694</v>
      </c>
      <c r="HC279">
        <v>43.073900000000002</v>
      </c>
      <c r="HD279">
        <v>16.180900000000001</v>
      </c>
      <c r="HE279">
        <v>18</v>
      </c>
      <c r="HF279">
        <v>654.60799999999995</v>
      </c>
      <c r="HG279">
        <v>733.90599999999995</v>
      </c>
      <c r="HH279">
        <v>30.9998</v>
      </c>
      <c r="HI279">
        <v>36.508400000000002</v>
      </c>
      <c r="HJ279">
        <v>30</v>
      </c>
      <c r="HK279">
        <v>36.3566</v>
      </c>
      <c r="HL279">
        <v>36.338000000000001</v>
      </c>
      <c r="HM279">
        <v>87.414900000000003</v>
      </c>
      <c r="HN279">
        <v>14.7821</v>
      </c>
      <c r="HO279">
        <v>100</v>
      </c>
      <c r="HP279">
        <v>31</v>
      </c>
      <c r="HQ279">
        <v>1762.79</v>
      </c>
      <c r="HR279">
        <v>38.818800000000003</v>
      </c>
      <c r="HS279">
        <v>98.79</v>
      </c>
      <c r="HT279">
        <v>98.201899999999995</v>
      </c>
    </row>
    <row r="280" spans="1:228" x14ac:dyDescent="0.2">
      <c r="A280">
        <v>265</v>
      </c>
      <c r="B280">
        <v>1665770820</v>
      </c>
      <c r="C280">
        <v>1053.900000095367</v>
      </c>
      <c r="D280" t="s">
        <v>889</v>
      </c>
      <c r="E280" t="s">
        <v>890</v>
      </c>
      <c r="F280">
        <v>4</v>
      </c>
      <c r="G280">
        <v>1665770817.6875</v>
      </c>
      <c r="H280">
        <f t="shared" si="136"/>
        <v>2.4842973378434437E-4</v>
      </c>
      <c r="I280">
        <f t="shared" si="137"/>
        <v>0.24842973378434438</v>
      </c>
      <c r="J280">
        <f t="shared" si="138"/>
        <v>4.1076982430452027</v>
      </c>
      <c r="K280">
        <f t="shared" si="139"/>
        <v>1740.2249999999999</v>
      </c>
      <c r="L280">
        <f t="shared" si="140"/>
        <v>1242.1691362032141</v>
      </c>
      <c r="M280">
        <f t="shared" si="141"/>
        <v>125.81964500236722</v>
      </c>
      <c r="N280">
        <f t="shared" si="142"/>
        <v>176.26785704360344</v>
      </c>
      <c r="O280">
        <f t="shared" si="143"/>
        <v>1.4421641608277989E-2</v>
      </c>
      <c r="P280">
        <f t="shared" si="144"/>
        <v>2.7712607403180756</v>
      </c>
      <c r="Q280">
        <f t="shared" si="145"/>
        <v>1.4380076799909016E-2</v>
      </c>
      <c r="R280">
        <f t="shared" si="146"/>
        <v>8.991272383695563E-3</v>
      </c>
      <c r="S280">
        <f t="shared" si="147"/>
        <v>226.11617998579368</v>
      </c>
      <c r="T280">
        <f t="shared" si="148"/>
        <v>36.226282836472322</v>
      </c>
      <c r="U280">
        <f t="shared" si="149"/>
        <v>34.902925000000003</v>
      </c>
      <c r="V280">
        <f t="shared" si="150"/>
        <v>5.6180782921679437</v>
      </c>
      <c r="W280">
        <f t="shared" si="151"/>
        <v>70.343062924842613</v>
      </c>
      <c r="X280">
        <f t="shared" si="152"/>
        <v>3.9508471706573354</v>
      </c>
      <c r="Y280">
        <f t="shared" si="153"/>
        <v>5.6165412854975916</v>
      </c>
      <c r="Z280">
        <f t="shared" si="154"/>
        <v>1.6672311215106084</v>
      </c>
      <c r="AA280">
        <f t="shared" si="155"/>
        <v>-10.955751259889587</v>
      </c>
      <c r="AB280">
        <f t="shared" si="156"/>
        <v>-0.73768328209624168</v>
      </c>
      <c r="AC280">
        <f t="shared" si="157"/>
        <v>-6.2106171348539137E-2</v>
      </c>
      <c r="AD280">
        <f t="shared" si="158"/>
        <v>214.36063927245931</v>
      </c>
      <c r="AE280">
        <f t="shared" si="159"/>
        <v>14.399306934582549</v>
      </c>
      <c r="AF280">
        <f t="shared" si="160"/>
        <v>0.25512756136108772</v>
      </c>
      <c r="AG280">
        <f t="shared" si="161"/>
        <v>4.1076982430452027</v>
      </c>
      <c r="AH280">
        <v>1824.7378533785161</v>
      </c>
      <c r="AI280">
        <v>1813.932303030303</v>
      </c>
      <c r="AJ280">
        <v>1.6975454100059839</v>
      </c>
      <c r="AK280">
        <v>66.492370730990942</v>
      </c>
      <c r="AL280">
        <f t="shared" si="162"/>
        <v>0.24842973378434438</v>
      </c>
      <c r="AM280">
        <v>38.781414131107141</v>
      </c>
      <c r="AN280">
        <v>39.001968131868153</v>
      </c>
      <c r="AO280">
        <v>-3.4387595544839058E-5</v>
      </c>
      <c r="AP280">
        <v>87.124668143058287</v>
      </c>
      <c r="AQ280">
        <v>35</v>
      </c>
      <c r="AR280">
        <v>5</v>
      </c>
      <c r="AS280">
        <f t="shared" si="163"/>
        <v>1</v>
      </c>
      <c r="AT280">
        <f t="shared" si="164"/>
        <v>0</v>
      </c>
      <c r="AU280">
        <f t="shared" si="165"/>
        <v>47144.569556496957</v>
      </c>
      <c r="AV280">
        <f t="shared" si="166"/>
        <v>1199.9974999999999</v>
      </c>
      <c r="AW280">
        <f t="shared" si="167"/>
        <v>1025.9235885936753</v>
      </c>
      <c r="AX280">
        <f t="shared" si="168"/>
        <v>0.85493810494911482</v>
      </c>
      <c r="AY280">
        <f t="shared" si="169"/>
        <v>0.18843054255179173</v>
      </c>
      <c r="AZ280">
        <v>6</v>
      </c>
      <c r="BA280">
        <v>0.5</v>
      </c>
      <c r="BB280" t="s">
        <v>355</v>
      </c>
      <c r="BC280">
        <v>2</v>
      </c>
      <c r="BD280" t="b">
        <v>1</v>
      </c>
      <c r="BE280">
        <v>1665770817.6875</v>
      </c>
      <c r="BF280">
        <v>1740.2249999999999</v>
      </c>
      <c r="BG280">
        <v>1753.92625</v>
      </c>
      <c r="BH280">
        <v>39.005200000000002</v>
      </c>
      <c r="BI280">
        <v>38.778887500000003</v>
      </c>
      <c r="BJ280">
        <v>1741.23125</v>
      </c>
      <c r="BK280">
        <v>38.786999999999999</v>
      </c>
      <c r="BL280">
        <v>650.01162499999998</v>
      </c>
      <c r="BM280">
        <v>101.190375</v>
      </c>
      <c r="BN280">
        <v>9.9893237499999996E-2</v>
      </c>
      <c r="BO280">
        <v>34.897987499999999</v>
      </c>
      <c r="BP280">
        <v>34.902925000000003</v>
      </c>
      <c r="BQ280">
        <v>999.9</v>
      </c>
      <c r="BR280">
        <v>0</v>
      </c>
      <c r="BS280">
        <v>0</v>
      </c>
      <c r="BT280">
        <v>9016.4837499999994</v>
      </c>
      <c r="BU280">
        <v>0</v>
      </c>
      <c r="BV280">
        <v>512.24125000000004</v>
      </c>
      <c r="BW280">
        <v>-13.702349999999999</v>
      </c>
      <c r="BX280">
        <v>1810.8587500000001</v>
      </c>
      <c r="BY280">
        <v>1824.6875</v>
      </c>
      <c r="BZ280">
        <v>0.22628825</v>
      </c>
      <c r="CA280">
        <v>1753.92625</v>
      </c>
      <c r="CB280">
        <v>38.778887500000003</v>
      </c>
      <c r="CC280">
        <v>3.9469512500000001</v>
      </c>
      <c r="CD280">
        <v>3.9240537500000001</v>
      </c>
      <c r="CE280">
        <v>28.675862500000001</v>
      </c>
      <c r="CF280">
        <v>28.575587500000001</v>
      </c>
      <c r="CG280">
        <v>1199.9974999999999</v>
      </c>
      <c r="CH280">
        <v>0.49997999999999998</v>
      </c>
      <c r="CI280">
        <v>0.50001999999999991</v>
      </c>
      <c r="CJ280">
        <v>0</v>
      </c>
      <c r="CK280">
        <v>1108.4762499999999</v>
      </c>
      <c r="CL280">
        <v>4.9990899999999998</v>
      </c>
      <c r="CM280">
        <v>12619.987499999999</v>
      </c>
      <c r="CN280">
        <v>9557.7524999999987</v>
      </c>
      <c r="CO280">
        <v>46.5</v>
      </c>
      <c r="CP280">
        <v>49.311999999999998</v>
      </c>
      <c r="CQ280">
        <v>47.375</v>
      </c>
      <c r="CR280">
        <v>47.944875000000003</v>
      </c>
      <c r="CS280">
        <v>47.835625</v>
      </c>
      <c r="CT280">
        <v>597.47500000000002</v>
      </c>
      <c r="CU280">
        <v>597.52250000000004</v>
      </c>
      <c r="CV280">
        <v>0</v>
      </c>
      <c r="CW280">
        <v>1665770825.5999999</v>
      </c>
      <c r="CX280">
        <v>0</v>
      </c>
      <c r="CY280">
        <v>1665769350.0999999</v>
      </c>
      <c r="CZ280" t="s">
        <v>356</v>
      </c>
      <c r="DA280">
        <v>1665769350.0999999</v>
      </c>
      <c r="DB280">
        <v>1665769349.0999999</v>
      </c>
      <c r="DC280">
        <v>11</v>
      </c>
      <c r="DD280">
        <v>-2.3E-2</v>
      </c>
      <c r="DE280">
        <v>-8.9999999999999993E-3</v>
      </c>
      <c r="DF280">
        <v>-1.113</v>
      </c>
      <c r="DG280">
        <v>0.21099999999999999</v>
      </c>
      <c r="DH280">
        <v>415</v>
      </c>
      <c r="DI280">
        <v>39</v>
      </c>
      <c r="DJ280">
        <v>0.32</v>
      </c>
      <c r="DK280">
        <v>0.12</v>
      </c>
      <c r="DL280">
        <v>-13.7600175</v>
      </c>
      <c r="DM280">
        <v>0.79053320825514151</v>
      </c>
      <c r="DN280">
        <v>0.1318823848880129</v>
      </c>
      <c r="DO280">
        <v>0</v>
      </c>
      <c r="DP280">
        <v>0.22543949999999999</v>
      </c>
      <c r="DQ280">
        <v>3.9391294559099118E-3</v>
      </c>
      <c r="DR280">
        <v>1.9352283198630609E-3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357</v>
      </c>
      <c r="EA280">
        <v>3.2935099999999999</v>
      </c>
      <c r="EB280">
        <v>2.6253899999999999</v>
      </c>
      <c r="EC280">
        <v>0.26072099999999998</v>
      </c>
      <c r="ED280">
        <v>0.26024199999999997</v>
      </c>
      <c r="EE280">
        <v>0.15176799999999999</v>
      </c>
      <c r="EF280">
        <v>0.14965200000000001</v>
      </c>
      <c r="EG280">
        <v>22270.3</v>
      </c>
      <c r="EH280">
        <v>22722.799999999999</v>
      </c>
      <c r="EI280">
        <v>28061.7</v>
      </c>
      <c r="EJ280">
        <v>29607.7</v>
      </c>
      <c r="EK280">
        <v>32704.799999999999</v>
      </c>
      <c r="EL280">
        <v>34996.300000000003</v>
      </c>
      <c r="EM280">
        <v>39546.6</v>
      </c>
      <c r="EN280">
        <v>42367.3</v>
      </c>
      <c r="EO280">
        <v>2.1214300000000001</v>
      </c>
      <c r="EP280">
        <v>2.12927</v>
      </c>
      <c r="EQ280">
        <v>8.2097900000000001E-2</v>
      </c>
      <c r="ER280">
        <v>0</v>
      </c>
      <c r="ES280">
        <v>33.574300000000001</v>
      </c>
      <c r="ET280">
        <v>999.9</v>
      </c>
      <c r="EU280">
        <v>64.900000000000006</v>
      </c>
      <c r="EV280">
        <v>38.6</v>
      </c>
      <c r="EW280">
        <v>44.107300000000002</v>
      </c>
      <c r="EX280">
        <v>57.597499999999997</v>
      </c>
      <c r="EY280">
        <v>-2.77644</v>
      </c>
      <c r="EZ280">
        <v>2</v>
      </c>
      <c r="FA280">
        <v>0.73965999999999998</v>
      </c>
      <c r="FB280">
        <v>1.89009</v>
      </c>
      <c r="FC280">
        <v>20.256900000000002</v>
      </c>
      <c r="FD280">
        <v>5.2168400000000004</v>
      </c>
      <c r="FE280">
        <v>12.0099</v>
      </c>
      <c r="FF280">
        <v>4.9859999999999998</v>
      </c>
      <c r="FG280">
        <v>3.2846500000000001</v>
      </c>
      <c r="FH280">
        <v>8060.5</v>
      </c>
      <c r="FI280">
        <v>9999</v>
      </c>
      <c r="FJ280">
        <v>9999</v>
      </c>
      <c r="FK280">
        <v>562.5</v>
      </c>
      <c r="FL280">
        <v>1.8658399999999999</v>
      </c>
      <c r="FM280">
        <v>1.8622000000000001</v>
      </c>
      <c r="FN280">
        <v>1.8643099999999999</v>
      </c>
      <c r="FO280">
        <v>1.8603499999999999</v>
      </c>
      <c r="FP280">
        <v>1.86111</v>
      </c>
      <c r="FQ280">
        <v>1.8601700000000001</v>
      </c>
      <c r="FR280">
        <v>1.86188</v>
      </c>
      <c r="FS280">
        <v>1.8585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-1.01</v>
      </c>
      <c r="GH280">
        <v>0.21809999999999999</v>
      </c>
      <c r="GI280">
        <v>-1.0539319262819791</v>
      </c>
      <c r="GJ280">
        <v>-4.1205714796583209E-4</v>
      </c>
      <c r="GK280">
        <v>7.7744911336874259E-7</v>
      </c>
      <c r="GL280">
        <v>-3.0144991668536769E-10</v>
      </c>
      <c r="GM280">
        <v>-0.1266511706023529</v>
      </c>
      <c r="GN280">
        <v>4.3598202540073173E-3</v>
      </c>
      <c r="GO280">
        <v>2.9285056325319391E-4</v>
      </c>
      <c r="GP280">
        <v>-4.5385929978810709E-6</v>
      </c>
      <c r="GQ280">
        <v>2</v>
      </c>
      <c r="GR280">
        <v>2069</v>
      </c>
      <c r="GS280">
        <v>4</v>
      </c>
      <c r="GT280">
        <v>38</v>
      </c>
      <c r="GU280">
        <v>24.5</v>
      </c>
      <c r="GV280">
        <v>24.5</v>
      </c>
      <c r="GW280">
        <v>4.3859899999999996</v>
      </c>
      <c r="GX280">
        <v>2.5305200000000001</v>
      </c>
      <c r="GY280">
        <v>2.04834</v>
      </c>
      <c r="GZ280">
        <v>2.6208499999999999</v>
      </c>
      <c r="HA280">
        <v>2.1972700000000001</v>
      </c>
      <c r="HB280">
        <v>2.34375</v>
      </c>
      <c r="HC280">
        <v>43.046900000000001</v>
      </c>
      <c r="HD280">
        <v>16.1722</v>
      </c>
      <c r="HE280">
        <v>18</v>
      </c>
      <c r="HF280">
        <v>654.77200000000005</v>
      </c>
      <c r="HG280">
        <v>733.73299999999995</v>
      </c>
      <c r="HH280">
        <v>31</v>
      </c>
      <c r="HI280">
        <v>36.505299999999998</v>
      </c>
      <c r="HJ280">
        <v>29.9999</v>
      </c>
      <c r="HK280">
        <v>36.354900000000001</v>
      </c>
      <c r="HL280">
        <v>36.335500000000003</v>
      </c>
      <c r="HM280">
        <v>87.674899999999994</v>
      </c>
      <c r="HN280">
        <v>14.7821</v>
      </c>
      <c r="HO280">
        <v>100</v>
      </c>
      <c r="HP280">
        <v>31</v>
      </c>
      <c r="HQ280">
        <v>1769.47</v>
      </c>
      <c r="HR280">
        <v>38.818800000000003</v>
      </c>
      <c r="HS280">
        <v>98.788499999999999</v>
      </c>
      <c r="HT280">
        <v>98.200699999999998</v>
      </c>
    </row>
    <row r="281" spans="1:228" x14ac:dyDescent="0.2">
      <c r="A281">
        <v>266</v>
      </c>
      <c r="B281">
        <v>1665770824</v>
      </c>
      <c r="C281">
        <v>1057.900000095367</v>
      </c>
      <c r="D281" t="s">
        <v>891</v>
      </c>
      <c r="E281" t="s">
        <v>892</v>
      </c>
      <c r="F281">
        <v>4</v>
      </c>
      <c r="G281">
        <v>1665770822</v>
      </c>
      <c r="H281">
        <f t="shared" si="136"/>
        <v>2.5617679341009565E-4</v>
      </c>
      <c r="I281">
        <f t="shared" si="137"/>
        <v>0.25617679341009564</v>
      </c>
      <c r="J281">
        <f t="shared" si="138"/>
        <v>3.6770350634025362</v>
      </c>
      <c r="K281">
        <f t="shared" si="139"/>
        <v>1747.4171428571431</v>
      </c>
      <c r="L281">
        <f t="shared" si="140"/>
        <v>1308.9272410339138</v>
      </c>
      <c r="M281">
        <f t="shared" si="141"/>
        <v>132.57919010898539</v>
      </c>
      <c r="N281">
        <f t="shared" si="142"/>
        <v>176.99314547045529</v>
      </c>
      <c r="O281">
        <f t="shared" si="143"/>
        <v>1.4883536809311692E-2</v>
      </c>
      <c r="P281">
        <f t="shared" si="144"/>
        <v>2.7670183687145768</v>
      </c>
      <c r="Q281">
        <f t="shared" si="145"/>
        <v>1.4839203657754381E-2</v>
      </c>
      <c r="R281">
        <f t="shared" si="146"/>
        <v>9.278474369413826E-3</v>
      </c>
      <c r="S281">
        <f t="shared" si="147"/>
        <v>226.10592823603182</v>
      </c>
      <c r="T281">
        <f t="shared" si="148"/>
        <v>36.228038782289573</v>
      </c>
      <c r="U281">
        <f t="shared" si="149"/>
        <v>34.898071428571427</v>
      </c>
      <c r="V281">
        <f t="shared" si="150"/>
        <v>5.6165674087777671</v>
      </c>
      <c r="W281">
        <f t="shared" si="151"/>
        <v>70.329836027530405</v>
      </c>
      <c r="X281">
        <f t="shared" si="152"/>
        <v>3.9505542276930954</v>
      </c>
      <c r="Y281">
        <f t="shared" si="153"/>
        <v>5.6171810583301554</v>
      </c>
      <c r="Z281">
        <f t="shared" si="154"/>
        <v>1.6660131810846717</v>
      </c>
      <c r="AA281">
        <f t="shared" si="155"/>
        <v>-11.297396589385219</v>
      </c>
      <c r="AB281">
        <f t="shared" si="156"/>
        <v>0.29408883160867111</v>
      </c>
      <c r="AC281">
        <f t="shared" si="157"/>
        <v>2.4797207408128619E-2</v>
      </c>
      <c r="AD281">
        <f t="shared" si="158"/>
        <v>215.1274176856634</v>
      </c>
      <c r="AE281">
        <f t="shared" si="159"/>
        <v>14.476045194368041</v>
      </c>
      <c r="AF281">
        <f t="shared" si="160"/>
        <v>0.25916596953600207</v>
      </c>
      <c r="AG281">
        <f t="shared" si="161"/>
        <v>3.6770350634025362</v>
      </c>
      <c r="AH281">
        <v>1831.7388629615971</v>
      </c>
      <c r="AI281">
        <v>1821.0105454545451</v>
      </c>
      <c r="AJ281">
        <v>1.7805914978137121</v>
      </c>
      <c r="AK281">
        <v>66.492370730990942</v>
      </c>
      <c r="AL281">
        <f t="shared" si="162"/>
        <v>0.25617679341009564</v>
      </c>
      <c r="AM281">
        <v>38.775132345087613</v>
      </c>
      <c r="AN281">
        <v>39.00247802197805</v>
      </c>
      <c r="AO281">
        <v>-1.5682592479084281E-5</v>
      </c>
      <c r="AP281">
        <v>87.124668143058287</v>
      </c>
      <c r="AQ281">
        <v>35</v>
      </c>
      <c r="AR281">
        <v>5</v>
      </c>
      <c r="AS281">
        <f t="shared" si="163"/>
        <v>1</v>
      </c>
      <c r="AT281">
        <f t="shared" si="164"/>
        <v>0</v>
      </c>
      <c r="AU281">
        <f t="shared" si="165"/>
        <v>47028.206057451971</v>
      </c>
      <c r="AV281">
        <f t="shared" si="166"/>
        <v>1199.941428571429</v>
      </c>
      <c r="AW281">
        <f t="shared" si="167"/>
        <v>1025.8758135937992</v>
      </c>
      <c r="AX281">
        <f t="shared" si="168"/>
        <v>0.85493824045656885</v>
      </c>
      <c r="AY281">
        <f t="shared" si="169"/>
        <v>0.18843080408117802</v>
      </c>
      <c r="AZ281">
        <v>6</v>
      </c>
      <c r="BA281">
        <v>0.5</v>
      </c>
      <c r="BB281" t="s">
        <v>355</v>
      </c>
      <c r="BC281">
        <v>2</v>
      </c>
      <c r="BD281" t="b">
        <v>1</v>
      </c>
      <c r="BE281">
        <v>1665770822</v>
      </c>
      <c r="BF281">
        <v>1747.4171428571431</v>
      </c>
      <c r="BG281">
        <v>1761.1985714285711</v>
      </c>
      <c r="BH281">
        <v>39.003014285714293</v>
      </c>
      <c r="BI281">
        <v>38.773099999999999</v>
      </c>
      <c r="BJ281">
        <v>1748.4257142857141</v>
      </c>
      <c r="BK281">
        <v>38.784857142857142</v>
      </c>
      <c r="BL281">
        <v>649.95799999999997</v>
      </c>
      <c r="BM281">
        <v>101.18857142857139</v>
      </c>
      <c r="BN281">
        <v>9.9862299999999987E-2</v>
      </c>
      <c r="BO281">
        <v>34.900042857142857</v>
      </c>
      <c r="BP281">
        <v>34.898071428571427</v>
      </c>
      <c r="BQ281">
        <v>999.89999999999986</v>
      </c>
      <c r="BR281">
        <v>0</v>
      </c>
      <c r="BS281">
        <v>0</v>
      </c>
      <c r="BT281">
        <v>8994.1071428571431</v>
      </c>
      <c r="BU281">
        <v>0</v>
      </c>
      <c r="BV281">
        <v>561.0265714285714</v>
      </c>
      <c r="BW281">
        <v>-13.7811</v>
      </c>
      <c r="BX281">
        <v>1818.3357142857139</v>
      </c>
      <c r="BY281">
        <v>1832.238571428572</v>
      </c>
      <c r="BZ281">
        <v>0.22991557142857141</v>
      </c>
      <c r="CA281">
        <v>1761.1985714285711</v>
      </c>
      <c r="CB281">
        <v>38.773099999999999</v>
      </c>
      <c r="CC281">
        <v>3.946662857142857</v>
      </c>
      <c r="CD281">
        <v>3.9233957142857139</v>
      </c>
      <c r="CE281">
        <v>28.674585714285719</v>
      </c>
      <c r="CF281">
        <v>28.572700000000001</v>
      </c>
      <c r="CG281">
        <v>1199.941428571429</v>
      </c>
      <c r="CH281">
        <v>0.49997614285714292</v>
      </c>
      <c r="CI281">
        <v>0.50002385714285713</v>
      </c>
      <c r="CJ281">
        <v>0</v>
      </c>
      <c r="CK281">
        <v>1108.254285714286</v>
      </c>
      <c r="CL281">
        <v>4.9990899999999998</v>
      </c>
      <c r="CM281">
        <v>12805.67142857143</v>
      </c>
      <c r="CN281">
        <v>9557.2885714285712</v>
      </c>
      <c r="CO281">
        <v>46.482000000000014</v>
      </c>
      <c r="CP281">
        <v>49.303142857142859</v>
      </c>
      <c r="CQ281">
        <v>47.375</v>
      </c>
      <c r="CR281">
        <v>47.936999999999998</v>
      </c>
      <c r="CS281">
        <v>47.839000000000013</v>
      </c>
      <c r="CT281">
        <v>597.44142857142856</v>
      </c>
      <c r="CU281">
        <v>597.5</v>
      </c>
      <c r="CV281">
        <v>0</v>
      </c>
      <c r="CW281">
        <v>1665770829.8</v>
      </c>
      <c r="CX281">
        <v>0</v>
      </c>
      <c r="CY281">
        <v>1665769350.0999999</v>
      </c>
      <c r="CZ281" t="s">
        <v>356</v>
      </c>
      <c r="DA281">
        <v>1665769350.0999999</v>
      </c>
      <c r="DB281">
        <v>1665769349.0999999</v>
      </c>
      <c r="DC281">
        <v>11</v>
      </c>
      <c r="DD281">
        <v>-2.3E-2</v>
      </c>
      <c r="DE281">
        <v>-8.9999999999999993E-3</v>
      </c>
      <c r="DF281">
        <v>-1.113</v>
      </c>
      <c r="DG281">
        <v>0.21099999999999999</v>
      </c>
      <c r="DH281">
        <v>415</v>
      </c>
      <c r="DI281">
        <v>39</v>
      </c>
      <c r="DJ281">
        <v>0.32</v>
      </c>
      <c r="DK281">
        <v>0.12</v>
      </c>
      <c r="DL281">
        <v>-13.742212500000001</v>
      </c>
      <c r="DM281">
        <v>0.27292345215765079</v>
      </c>
      <c r="DN281">
        <v>0.1115997002404127</v>
      </c>
      <c r="DO281">
        <v>0</v>
      </c>
      <c r="DP281">
        <v>0.22590587500000001</v>
      </c>
      <c r="DQ281">
        <v>2.0792656660412381E-2</v>
      </c>
      <c r="DR281">
        <v>2.486872937923248E-3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357</v>
      </c>
      <c r="EA281">
        <v>3.2934700000000001</v>
      </c>
      <c r="EB281">
        <v>2.62521</v>
      </c>
      <c r="EC281">
        <v>0.26130300000000001</v>
      </c>
      <c r="ED281">
        <v>0.26080999999999999</v>
      </c>
      <c r="EE281">
        <v>0.15176200000000001</v>
      </c>
      <c r="EF281">
        <v>0.14963699999999999</v>
      </c>
      <c r="EG281">
        <v>22253.200000000001</v>
      </c>
      <c r="EH281">
        <v>22705.200000000001</v>
      </c>
      <c r="EI281">
        <v>28062.3</v>
      </c>
      <c r="EJ281">
        <v>29607.7</v>
      </c>
      <c r="EK281">
        <v>32706</v>
      </c>
      <c r="EL281">
        <v>34996.9</v>
      </c>
      <c r="EM281">
        <v>39547.699999999997</v>
      </c>
      <c r="EN281">
        <v>42367.199999999997</v>
      </c>
      <c r="EO281">
        <v>2.1211799999999998</v>
      </c>
      <c r="EP281">
        <v>2.1295000000000002</v>
      </c>
      <c r="EQ281">
        <v>8.2016000000000006E-2</v>
      </c>
      <c r="ER281">
        <v>0</v>
      </c>
      <c r="ES281">
        <v>33.572299999999998</v>
      </c>
      <c r="ET281">
        <v>999.9</v>
      </c>
      <c r="EU281">
        <v>64.900000000000006</v>
      </c>
      <c r="EV281">
        <v>38.6</v>
      </c>
      <c r="EW281">
        <v>44.101900000000001</v>
      </c>
      <c r="EX281">
        <v>57.447499999999998</v>
      </c>
      <c r="EY281">
        <v>-2.7484000000000002</v>
      </c>
      <c r="EZ281">
        <v>2</v>
      </c>
      <c r="FA281">
        <v>0.73959600000000003</v>
      </c>
      <c r="FB281">
        <v>1.89086</v>
      </c>
      <c r="FC281">
        <v>20.2562</v>
      </c>
      <c r="FD281">
        <v>5.2134</v>
      </c>
      <c r="FE281">
        <v>12.0097</v>
      </c>
      <c r="FF281">
        <v>4.9842000000000004</v>
      </c>
      <c r="FG281">
        <v>3.2839800000000001</v>
      </c>
      <c r="FH281">
        <v>8060.9</v>
      </c>
      <c r="FI281">
        <v>9999</v>
      </c>
      <c r="FJ281">
        <v>9999</v>
      </c>
      <c r="FK281">
        <v>562.5</v>
      </c>
      <c r="FL281">
        <v>1.8658399999999999</v>
      </c>
      <c r="FM281">
        <v>1.8622099999999999</v>
      </c>
      <c r="FN281">
        <v>1.8643099999999999</v>
      </c>
      <c r="FO281">
        <v>1.8603499999999999</v>
      </c>
      <c r="FP281">
        <v>1.86111</v>
      </c>
      <c r="FQ281">
        <v>1.86019</v>
      </c>
      <c r="FR281">
        <v>1.86188</v>
      </c>
      <c r="FS281">
        <v>1.85849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-1.01</v>
      </c>
      <c r="GH281">
        <v>0.21809999999999999</v>
      </c>
      <c r="GI281">
        <v>-1.0539319262819791</v>
      </c>
      <c r="GJ281">
        <v>-4.1205714796583209E-4</v>
      </c>
      <c r="GK281">
        <v>7.7744911336874259E-7</v>
      </c>
      <c r="GL281">
        <v>-3.0144991668536769E-10</v>
      </c>
      <c r="GM281">
        <v>-0.1266511706023529</v>
      </c>
      <c r="GN281">
        <v>4.3598202540073173E-3</v>
      </c>
      <c r="GO281">
        <v>2.9285056325319391E-4</v>
      </c>
      <c r="GP281">
        <v>-4.5385929978810709E-6</v>
      </c>
      <c r="GQ281">
        <v>2</v>
      </c>
      <c r="GR281">
        <v>2069</v>
      </c>
      <c r="GS281">
        <v>4</v>
      </c>
      <c r="GT281">
        <v>38</v>
      </c>
      <c r="GU281">
        <v>24.6</v>
      </c>
      <c r="GV281">
        <v>24.6</v>
      </c>
      <c r="GW281">
        <v>4.3981899999999996</v>
      </c>
      <c r="GX281">
        <v>2.5305200000000001</v>
      </c>
      <c r="GY281">
        <v>2.04834</v>
      </c>
      <c r="GZ281">
        <v>2.6208499999999999</v>
      </c>
      <c r="HA281">
        <v>2.1972700000000001</v>
      </c>
      <c r="HB281">
        <v>2.3303199999999999</v>
      </c>
      <c r="HC281">
        <v>43.046900000000001</v>
      </c>
      <c r="HD281">
        <v>16.1722</v>
      </c>
      <c r="HE281">
        <v>18</v>
      </c>
      <c r="HF281">
        <v>654.55100000000004</v>
      </c>
      <c r="HG281">
        <v>733.93299999999999</v>
      </c>
      <c r="HH281">
        <v>31.0002</v>
      </c>
      <c r="HI281">
        <v>36.502699999999997</v>
      </c>
      <c r="HJ281">
        <v>29.9999</v>
      </c>
      <c r="HK281">
        <v>36.352899999999998</v>
      </c>
      <c r="HL281">
        <v>36.334099999999999</v>
      </c>
      <c r="HM281">
        <v>87.931799999999996</v>
      </c>
      <c r="HN281">
        <v>14.7821</v>
      </c>
      <c r="HO281">
        <v>100</v>
      </c>
      <c r="HP281">
        <v>31</v>
      </c>
      <c r="HQ281">
        <v>1776.15</v>
      </c>
      <c r="HR281">
        <v>38.657299999999999</v>
      </c>
      <c r="HS281">
        <v>98.7911</v>
      </c>
      <c r="HT281">
        <v>98.200599999999994</v>
      </c>
    </row>
    <row r="282" spans="1:228" x14ac:dyDescent="0.2">
      <c r="A282">
        <v>267</v>
      </c>
      <c r="B282">
        <v>1665770828</v>
      </c>
      <c r="C282">
        <v>1061.900000095367</v>
      </c>
      <c r="D282" t="s">
        <v>893</v>
      </c>
      <c r="E282" t="s">
        <v>894</v>
      </c>
      <c r="F282">
        <v>4</v>
      </c>
      <c r="G282">
        <v>1665770825.6875</v>
      </c>
      <c r="H282">
        <f t="shared" si="136"/>
        <v>2.530393612554382E-4</v>
      </c>
      <c r="I282">
        <f t="shared" si="137"/>
        <v>0.25303936125543819</v>
      </c>
      <c r="J282">
        <f t="shared" si="138"/>
        <v>4.2390207711229895</v>
      </c>
      <c r="K282">
        <f t="shared" si="139"/>
        <v>1753.6212499999999</v>
      </c>
      <c r="L282">
        <f t="shared" si="140"/>
        <v>1249.67569183816</v>
      </c>
      <c r="M282">
        <f t="shared" si="141"/>
        <v>126.57631228643457</v>
      </c>
      <c r="N282">
        <f t="shared" si="142"/>
        <v>177.61961156949008</v>
      </c>
      <c r="O282">
        <f t="shared" si="143"/>
        <v>1.4702113954415116E-2</v>
      </c>
      <c r="P282">
        <f t="shared" si="144"/>
        <v>2.7678688489686523</v>
      </c>
      <c r="Q282">
        <f t="shared" si="145"/>
        <v>1.4658866568050681E-2</v>
      </c>
      <c r="R282">
        <f t="shared" si="146"/>
        <v>9.1656665412083831E-3</v>
      </c>
      <c r="S282">
        <f t="shared" si="147"/>
        <v>226.1181202356575</v>
      </c>
      <c r="T282">
        <f t="shared" si="148"/>
        <v>36.229624044868693</v>
      </c>
      <c r="U282">
        <f t="shared" si="149"/>
        <v>34.895887500000001</v>
      </c>
      <c r="V282">
        <f t="shared" si="150"/>
        <v>5.6158876820575498</v>
      </c>
      <c r="W282">
        <f t="shared" si="151"/>
        <v>70.316703631010597</v>
      </c>
      <c r="X282">
        <f t="shared" si="152"/>
        <v>3.9500424847078337</v>
      </c>
      <c r="Y282">
        <f t="shared" si="153"/>
        <v>5.6175023582388359</v>
      </c>
      <c r="Z282">
        <f t="shared" si="154"/>
        <v>1.6658451973497161</v>
      </c>
      <c r="AA282">
        <f t="shared" si="155"/>
        <v>-11.159035831364825</v>
      </c>
      <c r="AB282">
        <f t="shared" si="156"/>
        <v>0.77408572918750973</v>
      </c>
      <c r="AC282">
        <f t="shared" si="157"/>
        <v>6.5249531991359758E-2</v>
      </c>
      <c r="AD282">
        <f t="shared" si="158"/>
        <v>215.79841966547153</v>
      </c>
      <c r="AE282">
        <f t="shared" si="159"/>
        <v>14.406920578655718</v>
      </c>
      <c r="AF282">
        <f t="shared" si="160"/>
        <v>0.25902919265176533</v>
      </c>
      <c r="AG282">
        <f t="shared" si="161"/>
        <v>4.2390207711229895</v>
      </c>
      <c r="AH282">
        <v>1838.64297896894</v>
      </c>
      <c r="AI282">
        <v>1827.8268484848479</v>
      </c>
      <c r="AJ282">
        <v>1.669334415424238</v>
      </c>
      <c r="AK282">
        <v>66.492370730990942</v>
      </c>
      <c r="AL282">
        <f t="shared" si="162"/>
        <v>0.25303936125543819</v>
      </c>
      <c r="AM282">
        <v>38.770750631999952</v>
      </c>
      <c r="AN282">
        <v>38.995332967033001</v>
      </c>
      <c r="AO282">
        <v>-2.7270394506766249E-5</v>
      </c>
      <c r="AP282">
        <v>87.124668143058287</v>
      </c>
      <c r="AQ282">
        <v>35</v>
      </c>
      <c r="AR282">
        <v>5</v>
      </c>
      <c r="AS282">
        <f t="shared" si="163"/>
        <v>1</v>
      </c>
      <c r="AT282">
        <f t="shared" si="164"/>
        <v>0</v>
      </c>
      <c r="AU282">
        <f t="shared" si="165"/>
        <v>47051.292746001229</v>
      </c>
      <c r="AV282">
        <f t="shared" si="166"/>
        <v>1200.00875</v>
      </c>
      <c r="AW282">
        <f t="shared" si="167"/>
        <v>1025.933113593605</v>
      </c>
      <c r="AX282">
        <f t="shared" si="168"/>
        <v>0.85493802740488767</v>
      </c>
      <c r="AY282">
        <f t="shared" si="169"/>
        <v>0.1884303928914331</v>
      </c>
      <c r="AZ282">
        <v>6</v>
      </c>
      <c r="BA282">
        <v>0.5</v>
      </c>
      <c r="BB282" t="s">
        <v>355</v>
      </c>
      <c r="BC282">
        <v>2</v>
      </c>
      <c r="BD282" t="b">
        <v>1</v>
      </c>
      <c r="BE282">
        <v>1665770825.6875</v>
      </c>
      <c r="BF282">
        <v>1753.6212499999999</v>
      </c>
      <c r="BG282">
        <v>1767.3375000000001</v>
      </c>
      <c r="BH282">
        <v>38.9983875</v>
      </c>
      <c r="BI282">
        <v>38.768637499999997</v>
      </c>
      <c r="BJ282">
        <v>1754.635</v>
      </c>
      <c r="BK282">
        <v>38.780250000000002</v>
      </c>
      <c r="BL282">
        <v>650.08262500000001</v>
      </c>
      <c r="BM282">
        <v>101.18712499999999</v>
      </c>
      <c r="BN282">
        <v>0.100203475</v>
      </c>
      <c r="BO282">
        <v>34.901074999999999</v>
      </c>
      <c r="BP282">
        <v>34.895887500000001</v>
      </c>
      <c r="BQ282">
        <v>999.9</v>
      </c>
      <c r="BR282">
        <v>0</v>
      </c>
      <c r="BS282">
        <v>0</v>
      </c>
      <c r="BT282">
        <v>8998.7512499999993</v>
      </c>
      <c r="BU282">
        <v>0</v>
      </c>
      <c r="BV282">
        <v>973.81562499999995</v>
      </c>
      <c r="BW282">
        <v>-13.713649999999999</v>
      </c>
      <c r="BX282">
        <v>1824.7862500000001</v>
      </c>
      <c r="BY282">
        <v>1838.6175000000001</v>
      </c>
      <c r="BZ282">
        <v>0.229742</v>
      </c>
      <c r="CA282">
        <v>1767.3375000000001</v>
      </c>
      <c r="CB282">
        <v>38.768637499999997</v>
      </c>
      <c r="CC282">
        <v>3.9461362499999999</v>
      </c>
      <c r="CD282">
        <v>3.9228900000000002</v>
      </c>
      <c r="CE282">
        <v>28.6723</v>
      </c>
      <c r="CF282">
        <v>28.570474999999998</v>
      </c>
      <c r="CG282">
        <v>1200.00875</v>
      </c>
      <c r="CH282">
        <v>0.49998387500000002</v>
      </c>
      <c r="CI282">
        <v>0.50001612499999992</v>
      </c>
      <c r="CJ282">
        <v>0</v>
      </c>
      <c r="CK282">
        <v>1108.1937499999999</v>
      </c>
      <c r="CL282">
        <v>4.9990899999999998</v>
      </c>
      <c r="CM282">
        <v>13369.112499999999</v>
      </c>
      <c r="CN282">
        <v>9557.8724999999995</v>
      </c>
      <c r="CO282">
        <v>46.468499999999999</v>
      </c>
      <c r="CP282">
        <v>49.280999999999999</v>
      </c>
      <c r="CQ282">
        <v>47.359250000000003</v>
      </c>
      <c r="CR282">
        <v>47.936999999999998</v>
      </c>
      <c r="CS282">
        <v>47.835625</v>
      </c>
      <c r="CT282">
        <v>597.48374999999999</v>
      </c>
      <c r="CU282">
        <v>597.52499999999998</v>
      </c>
      <c r="CV282">
        <v>0</v>
      </c>
      <c r="CW282">
        <v>1665770833.4000001</v>
      </c>
      <c r="CX282">
        <v>0</v>
      </c>
      <c r="CY282">
        <v>1665769350.0999999</v>
      </c>
      <c r="CZ282" t="s">
        <v>356</v>
      </c>
      <c r="DA282">
        <v>1665769350.0999999</v>
      </c>
      <c r="DB282">
        <v>1665769349.0999999</v>
      </c>
      <c r="DC282">
        <v>11</v>
      </c>
      <c r="DD282">
        <v>-2.3E-2</v>
      </c>
      <c r="DE282">
        <v>-8.9999999999999993E-3</v>
      </c>
      <c r="DF282">
        <v>-1.113</v>
      </c>
      <c r="DG282">
        <v>0.21099999999999999</v>
      </c>
      <c r="DH282">
        <v>415</v>
      </c>
      <c r="DI282">
        <v>39</v>
      </c>
      <c r="DJ282">
        <v>0.32</v>
      </c>
      <c r="DK282">
        <v>0.12</v>
      </c>
      <c r="DL282">
        <v>-13.70801</v>
      </c>
      <c r="DM282">
        <v>-0.14398198874293411</v>
      </c>
      <c r="DN282">
        <v>7.918254795092157E-2</v>
      </c>
      <c r="DO282">
        <v>0</v>
      </c>
      <c r="DP282">
        <v>0.22726217500000001</v>
      </c>
      <c r="DQ282">
        <v>2.074233771106912E-2</v>
      </c>
      <c r="DR282">
        <v>2.335833661538209E-3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357</v>
      </c>
      <c r="EA282">
        <v>3.2935699999999999</v>
      </c>
      <c r="EB282">
        <v>2.6253299999999999</v>
      </c>
      <c r="EC282">
        <v>0.26186399999999999</v>
      </c>
      <c r="ED282">
        <v>0.26139200000000001</v>
      </c>
      <c r="EE282">
        <v>0.15174499999999999</v>
      </c>
      <c r="EF282">
        <v>0.14962300000000001</v>
      </c>
      <c r="EG282">
        <v>22236.3</v>
      </c>
      <c r="EH282">
        <v>22687.3</v>
      </c>
      <c r="EI282">
        <v>28062.5</v>
      </c>
      <c r="EJ282">
        <v>29607.9</v>
      </c>
      <c r="EK282">
        <v>32706.9</v>
      </c>
      <c r="EL282">
        <v>34997.599999999999</v>
      </c>
      <c r="EM282">
        <v>39548</v>
      </c>
      <c r="EN282">
        <v>42367.3</v>
      </c>
      <c r="EO282">
        <v>2.12168</v>
      </c>
      <c r="EP282">
        <v>2.1293700000000002</v>
      </c>
      <c r="EQ282">
        <v>8.1583900000000001E-2</v>
      </c>
      <c r="ER282">
        <v>0</v>
      </c>
      <c r="ES282">
        <v>33.572299999999998</v>
      </c>
      <c r="ET282">
        <v>999.9</v>
      </c>
      <c r="EU282">
        <v>64.900000000000006</v>
      </c>
      <c r="EV282">
        <v>38.6</v>
      </c>
      <c r="EW282">
        <v>44.107999999999997</v>
      </c>
      <c r="EX282">
        <v>57.387500000000003</v>
      </c>
      <c r="EY282">
        <v>-2.7524000000000002</v>
      </c>
      <c r="EZ282">
        <v>2</v>
      </c>
      <c r="FA282">
        <v>0.73923000000000005</v>
      </c>
      <c r="FB282">
        <v>1.8937600000000001</v>
      </c>
      <c r="FC282">
        <v>20.256799999999998</v>
      </c>
      <c r="FD282">
        <v>5.2172900000000002</v>
      </c>
      <c r="FE282">
        <v>12.0098</v>
      </c>
      <c r="FF282">
        <v>4.9860499999999996</v>
      </c>
      <c r="FG282">
        <v>3.2846500000000001</v>
      </c>
      <c r="FH282">
        <v>8060.9</v>
      </c>
      <c r="FI282">
        <v>9999</v>
      </c>
      <c r="FJ282">
        <v>9999</v>
      </c>
      <c r="FK282">
        <v>562.5</v>
      </c>
      <c r="FL282">
        <v>1.8658399999999999</v>
      </c>
      <c r="FM282">
        <v>1.86222</v>
      </c>
      <c r="FN282">
        <v>1.86432</v>
      </c>
      <c r="FO282">
        <v>1.8603499999999999</v>
      </c>
      <c r="FP282">
        <v>1.86111</v>
      </c>
      <c r="FQ282">
        <v>1.8601799999999999</v>
      </c>
      <c r="FR282">
        <v>1.86188</v>
      </c>
      <c r="FS282">
        <v>1.8585100000000001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-1.02</v>
      </c>
      <c r="GH282">
        <v>0.21809999999999999</v>
      </c>
      <c r="GI282">
        <v>-1.0539319262819791</v>
      </c>
      <c r="GJ282">
        <v>-4.1205714796583209E-4</v>
      </c>
      <c r="GK282">
        <v>7.7744911336874259E-7</v>
      </c>
      <c r="GL282">
        <v>-3.0144991668536769E-10</v>
      </c>
      <c r="GM282">
        <v>-0.1266511706023529</v>
      </c>
      <c r="GN282">
        <v>4.3598202540073173E-3</v>
      </c>
      <c r="GO282">
        <v>2.9285056325319391E-4</v>
      </c>
      <c r="GP282">
        <v>-4.5385929978810709E-6</v>
      </c>
      <c r="GQ282">
        <v>2</v>
      </c>
      <c r="GR282">
        <v>2069</v>
      </c>
      <c r="GS282">
        <v>4</v>
      </c>
      <c r="GT282">
        <v>38</v>
      </c>
      <c r="GU282">
        <v>24.6</v>
      </c>
      <c r="GV282">
        <v>24.6</v>
      </c>
      <c r="GW282">
        <v>4.4116200000000001</v>
      </c>
      <c r="GX282">
        <v>2.5293000000000001</v>
      </c>
      <c r="GY282">
        <v>2.04834</v>
      </c>
      <c r="GZ282">
        <v>2.6208499999999999</v>
      </c>
      <c r="HA282">
        <v>2.1972700000000001</v>
      </c>
      <c r="HB282">
        <v>2.34131</v>
      </c>
      <c r="HC282">
        <v>43.046900000000001</v>
      </c>
      <c r="HD282">
        <v>16.1722</v>
      </c>
      <c r="HE282">
        <v>18</v>
      </c>
      <c r="HF282">
        <v>654.94000000000005</v>
      </c>
      <c r="HG282">
        <v>733.79</v>
      </c>
      <c r="HH282">
        <v>31.000599999999999</v>
      </c>
      <c r="HI282">
        <v>36.500999999999998</v>
      </c>
      <c r="HJ282">
        <v>29.9998</v>
      </c>
      <c r="HK282">
        <v>36.351500000000001</v>
      </c>
      <c r="HL282">
        <v>36.332099999999997</v>
      </c>
      <c r="HM282">
        <v>88.183099999999996</v>
      </c>
      <c r="HN282">
        <v>15.0624</v>
      </c>
      <c r="HO282">
        <v>100</v>
      </c>
      <c r="HP282">
        <v>31</v>
      </c>
      <c r="HQ282">
        <v>1782.84</v>
      </c>
      <c r="HR282">
        <v>38.613500000000002</v>
      </c>
      <c r="HS282">
        <v>98.791700000000006</v>
      </c>
      <c r="HT282">
        <v>98.200999999999993</v>
      </c>
    </row>
    <row r="283" spans="1:228" x14ac:dyDescent="0.2">
      <c r="A283">
        <v>268</v>
      </c>
      <c r="B283">
        <v>1665770832</v>
      </c>
      <c r="C283">
        <v>1065.900000095367</v>
      </c>
      <c r="D283" t="s">
        <v>895</v>
      </c>
      <c r="E283" t="s">
        <v>896</v>
      </c>
      <c r="F283">
        <v>4</v>
      </c>
      <c r="G283">
        <v>1665770830</v>
      </c>
      <c r="H283">
        <f t="shared" si="136"/>
        <v>2.5746896212418757E-4</v>
      </c>
      <c r="I283">
        <f t="shared" si="137"/>
        <v>0.25746896212418757</v>
      </c>
      <c r="J283">
        <f t="shared" si="138"/>
        <v>4.0329186063421414</v>
      </c>
      <c r="K283">
        <f t="shared" si="139"/>
        <v>1760.6628571428571</v>
      </c>
      <c r="L283">
        <f t="shared" si="140"/>
        <v>1285.6263898600312</v>
      </c>
      <c r="M283">
        <f t="shared" si="141"/>
        <v>130.21877601413649</v>
      </c>
      <c r="N283">
        <f t="shared" si="142"/>
        <v>178.33436217473459</v>
      </c>
      <c r="O283">
        <f t="shared" si="143"/>
        <v>1.4942670001194272E-2</v>
      </c>
      <c r="P283">
        <f t="shared" si="144"/>
        <v>2.7671457434122968</v>
      </c>
      <c r="Q283">
        <f t="shared" si="145"/>
        <v>1.4897986494480531E-2</v>
      </c>
      <c r="R283">
        <f t="shared" si="146"/>
        <v>9.3152449895715066E-3</v>
      </c>
      <c r="S283">
        <f t="shared" si="147"/>
        <v>226.12327209265007</v>
      </c>
      <c r="T283">
        <f t="shared" si="148"/>
        <v>36.231276641784298</v>
      </c>
      <c r="U283">
        <f t="shared" si="149"/>
        <v>34.900799999999997</v>
      </c>
      <c r="V283">
        <f t="shared" si="150"/>
        <v>5.6174167508198218</v>
      </c>
      <c r="W283">
        <f t="shared" si="151"/>
        <v>70.299225895280443</v>
      </c>
      <c r="X283">
        <f t="shared" si="152"/>
        <v>3.9496101572904303</v>
      </c>
      <c r="Y283">
        <f t="shared" si="153"/>
        <v>5.6182839952944468</v>
      </c>
      <c r="Z283">
        <f t="shared" si="154"/>
        <v>1.6678065935293915</v>
      </c>
      <c r="AA283">
        <f t="shared" si="155"/>
        <v>-11.354381229676672</v>
      </c>
      <c r="AB283">
        <f t="shared" si="156"/>
        <v>0.41557943510250905</v>
      </c>
      <c r="AC283">
        <f t="shared" si="157"/>
        <v>3.5040602770198513E-2</v>
      </c>
      <c r="AD283">
        <f t="shared" si="158"/>
        <v>215.2195109008461</v>
      </c>
      <c r="AE283">
        <f t="shared" si="159"/>
        <v>14.53811649703896</v>
      </c>
      <c r="AF283">
        <f t="shared" si="160"/>
        <v>0.2771406821938967</v>
      </c>
      <c r="AG283">
        <f t="shared" si="161"/>
        <v>4.0329186063421414</v>
      </c>
      <c r="AH283">
        <v>1845.552009262231</v>
      </c>
      <c r="AI283">
        <v>1834.69490909091</v>
      </c>
      <c r="AJ283">
        <v>1.728161819825804</v>
      </c>
      <c r="AK283">
        <v>66.492370730990942</v>
      </c>
      <c r="AL283">
        <f t="shared" si="162"/>
        <v>0.25746896212418757</v>
      </c>
      <c r="AM283">
        <v>38.765539243092768</v>
      </c>
      <c r="AN283">
        <v>38.994167032967063</v>
      </c>
      <c r="AO283">
        <v>-4.4412958083908E-5</v>
      </c>
      <c r="AP283">
        <v>87.124668143058287</v>
      </c>
      <c r="AQ283">
        <v>35</v>
      </c>
      <c r="AR283">
        <v>5</v>
      </c>
      <c r="AS283">
        <f t="shared" si="163"/>
        <v>1</v>
      </c>
      <c r="AT283">
        <f t="shared" si="164"/>
        <v>0</v>
      </c>
      <c r="AU283">
        <f t="shared" si="165"/>
        <v>47031.144456643175</v>
      </c>
      <c r="AV283">
        <f t="shared" si="166"/>
        <v>1200.037142857143</v>
      </c>
      <c r="AW283">
        <f t="shared" si="167"/>
        <v>1025.9572850220986</v>
      </c>
      <c r="AX283">
        <f t="shared" si="168"/>
        <v>0.85493794182021621</v>
      </c>
      <c r="AY283">
        <f t="shared" si="169"/>
        <v>0.18843022771301726</v>
      </c>
      <c r="AZ283">
        <v>6</v>
      </c>
      <c r="BA283">
        <v>0.5</v>
      </c>
      <c r="BB283" t="s">
        <v>355</v>
      </c>
      <c r="BC283">
        <v>2</v>
      </c>
      <c r="BD283" t="b">
        <v>1</v>
      </c>
      <c r="BE283">
        <v>1665770830</v>
      </c>
      <c r="BF283">
        <v>1760.6628571428571</v>
      </c>
      <c r="BG283">
        <v>1774.532857142857</v>
      </c>
      <c r="BH283">
        <v>38.993785714285707</v>
      </c>
      <c r="BI283">
        <v>38.74794285714286</v>
      </c>
      <c r="BJ283">
        <v>1761.6771428571431</v>
      </c>
      <c r="BK283">
        <v>38.775657142857142</v>
      </c>
      <c r="BL283">
        <v>650.0101428571428</v>
      </c>
      <c r="BM283">
        <v>101.18814285714279</v>
      </c>
      <c r="BN283">
        <v>0.1000517857142857</v>
      </c>
      <c r="BO283">
        <v>34.903585714285711</v>
      </c>
      <c r="BP283">
        <v>34.900799999999997</v>
      </c>
      <c r="BQ283">
        <v>999.89999999999986</v>
      </c>
      <c r="BR283">
        <v>0</v>
      </c>
      <c r="BS283">
        <v>0</v>
      </c>
      <c r="BT283">
        <v>8994.8214285714294</v>
      </c>
      <c r="BU283">
        <v>0</v>
      </c>
      <c r="BV283">
        <v>1767.5985714285709</v>
      </c>
      <c r="BW283">
        <v>-13.87015714285714</v>
      </c>
      <c r="BX283">
        <v>1832.1028571428569</v>
      </c>
      <c r="BY283">
        <v>1846.0642857142859</v>
      </c>
      <c r="BZ283">
        <v>0.2458102857142857</v>
      </c>
      <c r="CA283">
        <v>1774.532857142857</v>
      </c>
      <c r="CB283">
        <v>38.74794285714286</v>
      </c>
      <c r="CC283">
        <v>3.9457142857142848</v>
      </c>
      <c r="CD283">
        <v>3.920835714285714</v>
      </c>
      <c r="CE283">
        <v>28.67042857142857</v>
      </c>
      <c r="CF283">
        <v>28.56145714285714</v>
      </c>
      <c r="CG283">
        <v>1200.037142857143</v>
      </c>
      <c r="CH283">
        <v>0.4999864285714285</v>
      </c>
      <c r="CI283">
        <v>0.50001357142857139</v>
      </c>
      <c r="CJ283">
        <v>0</v>
      </c>
      <c r="CK283">
        <v>1108.1385714285709</v>
      </c>
      <c r="CL283">
        <v>4.9990899999999998</v>
      </c>
      <c r="CM283">
        <v>13791.87142857143</v>
      </c>
      <c r="CN283">
        <v>9558.11</v>
      </c>
      <c r="CO283">
        <v>46.482000000000014</v>
      </c>
      <c r="CP283">
        <v>49.258857142857153</v>
      </c>
      <c r="CQ283">
        <v>47.375</v>
      </c>
      <c r="CR283">
        <v>47.936999999999998</v>
      </c>
      <c r="CS283">
        <v>47.811999999999998</v>
      </c>
      <c r="CT283">
        <v>597.50142857142862</v>
      </c>
      <c r="CU283">
        <v>597.53571428571433</v>
      </c>
      <c r="CV283">
        <v>0</v>
      </c>
      <c r="CW283">
        <v>1665770837.5999999</v>
      </c>
      <c r="CX283">
        <v>0</v>
      </c>
      <c r="CY283">
        <v>1665769350.0999999</v>
      </c>
      <c r="CZ283" t="s">
        <v>356</v>
      </c>
      <c r="DA283">
        <v>1665769350.0999999</v>
      </c>
      <c r="DB283">
        <v>1665769349.0999999</v>
      </c>
      <c r="DC283">
        <v>11</v>
      </c>
      <c r="DD283">
        <v>-2.3E-2</v>
      </c>
      <c r="DE283">
        <v>-8.9999999999999993E-3</v>
      </c>
      <c r="DF283">
        <v>-1.113</v>
      </c>
      <c r="DG283">
        <v>0.21099999999999999</v>
      </c>
      <c r="DH283">
        <v>415</v>
      </c>
      <c r="DI283">
        <v>39</v>
      </c>
      <c r="DJ283">
        <v>0.32</v>
      </c>
      <c r="DK283">
        <v>0.12</v>
      </c>
      <c r="DL283">
        <v>-13.742240000000001</v>
      </c>
      <c r="DM283">
        <v>-0.55828367729828765</v>
      </c>
      <c r="DN283">
        <v>9.9691032194475712E-2</v>
      </c>
      <c r="DO283">
        <v>0</v>
      </c>
      <c r="DP283">
        <v>0.23029132499999999</v>
      </c>
      <c r="DQ283">
        <v>4.5859418386490991E-2</v>
      </c>
      <c r="DR283">
        <v>6.796443067471028E-3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1</v>
      </c>
      <c r="DY283">
        <v>2</v>
      </c>
      <c r="DZ283" t="s">
        <v>357</v>
      </c>
      <c r="EA283">
        <v>3.2934999999999999</v>
      </c>
      <c r="EB283">
        <v>2.6252</v>
      </c>
      <c r="EC283">
        <v>0.26244800000000001</v>
      </c>
      <c r="ED283">
        <v>0.26196599999999998</v>
      </c>
      <c r="EE283">
        <v>0.15173900000000001</v>
      </c>
      <c r="EF283">
        <v>0.14951300000000001</v>
      </c>
      <c r="EG283">
        <v>22218.799999999999</v>
      </c>
      <c r="EH283">
        <v>22670</v>
      </c>
      <c r="EI283">
        <v>28062.7</v>
      </c>
      <c r="EJ283">
        <v>29608.3</v>
      </c>
      <c r="EK283">
        <v>32707.599999999999</v>
      </c>
      <c r="EL283">
        <v>35002.800000000003</v>
      </c>
      <c r="EM283">
        <v>39548.6</v>
      </c>
      <c r="EN283">
        <v>42368.1</v>
      </c>
      <c r="EO283">
        <v>2.1216200000000001</v>
      </c>
      <c r="EP283">
        <v>2.1293500000000001</v>
      </c>
      <c r="EQ283">
        <v>8.3036700000000005E-2</v>
      </c>
      <c r="ER283">
        <v>0</v>
      </c>
      <c r="ES283">
        <v>33.572299999999998</v>
      </c>
      <c r="ET283">
        <v>999.9</v>
      </c>
      <c r="EU283">
        <v>64.900000000000006</v>
      </c>
      <c r="EV283">
        <v>38.6</v>
      </c>
      <c r="EW283">
        <v>44.1066</v>
      </c>
      <c r="EX283">
        <v>57.6875</v>
      </c>
      <c r="EY283">
        <v>-2.7243599999999999</v>
      </c>
      <c r="EZ283">
        <v>2</v>
      </c>
      <c r="FA283">
        <v>0.73900900000000003</v>
      </c>
      <c r="FB283">
        <v>1.89778</v>
      </c>
      <c r="FC283">
        <v>20.256599999999999</v>
      </c>
      <c r="FD283">
        <v>5.2166899999999998</v>
      </c>
      <c r="FE283">
        <v>12.0099</v>
      </c>
      <c r="FF283">
        <v>4.9855999999999998</v>
      </c>
      <c r="FG283">
        <v>3.2846500000000001</v>
      </c>
      <c r="FH283">
        <v>8060.9</v>
      </c>
      <c r="FI283">
        <v>9999</v>
      </c>
      <c r="FJ283">
        <v>9999</v>
      </c>
      <c r="FK283">
        <v>562.5</v>
      </c>
      <c r="FL283">
        <v>1.8658399999999999</v>
      </c>
      <c r="FM283">
        <v>1.8622000000000001</v>
      </c>
      <c r="FN283">
        <v>1.86432</v>
      </c>
      <c r="FO283">
        <v>1.8603499999999999</v>
      </c>
      <c r="FP283">
        <v>1.86111</v>
      </c>
      <c r="FQ283">
        <v>1.86019</v>
      </c>
      <c r="FR283">
        <v>1.86188</v>
      </c>
      <c r="FS283">
        <v>1.8585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-1.02</v>
      </c>
      <c r="GH283">
        <v>0.21809999999999999</v>
      </c>
      <c r="GI283">
        <v>-1.0539319262819791</v>
      </c>
      <c r="GJ283">
        <v>-4.1205714796583209E-4</v>
      </c>
      <c r="GK283">
        <v>7.7744911336874259E-7</v>
      </c>
      <c r="GL283">
        <v>-3.0144991668536769E-10</v>
      </c>
      <c r="GM283">
        <v>-0.1266511706023529</v>
      </c>
      <c r="GN283">
        <v>4.3598202540073173E-3</v>
      </c>
      <c r="GO283">
        <v>2.9285056325319391E-4</v>
      </c>
      <c r="GP283">
        <v>-4.5385929978810709E-6</v>
      </c>
      <c r="GQ283">
        <v>2</v>
      </c>
      <c r="GR283">
        <v>2069</v>
      </c>
      <c r="GS283">
        <v>4</v>
      </c>
      <c r="GT283">
        <v>38</v>
      </c>
      <c r="GU283">
        <v>24.7</v>
      </c>
      <c r="GV283">
        <v>24.7</v>
      </c>
      <c r="GW283">
        <v>4.4238299999999997</v>
      </c>
      <c r="GX283">
        <v>2.5293000000000001</v>
      </c>
      <c r="GY283">
        <v>2.04834</v>
      </c>
      <c r="GZ283">
        <v>2.6220699999999999</v>
      </c>
      <c r="HA283">
        <v>2.1972700000000001</v>
      </c>
      <c r="HB283">
        <v>2.3132299999999999</v>
      </c>
      <c r="HC283">
        <v>43.046900000000001</v>
      </c>
      <c r="HD283">
        <v>16.1722</v>
      </c>
      <c r="HE283">
        <v>18</v>
      </c>
      <c r="HF283">
        <v>654.87900000000002</v>
      </c>
      <c r="HG283">
        <v>733.74900000000002</v>
      </c>
      <c r="HH283">
        <v>31.000900000000001</v>
      </c>
      <c r="HI283">
        <v>36.498100000000001</v>
      </c>
      <c r="HJ283">
        <v>29.9999</v>
      </c>
      <c r="HK283">
        <v>36.349499999999999</v>
      </c>
      <c r="HL283">
        <v>36.3307</v>
      </c>
      <c r="HM283">
        <v>88.434600000000003</v>
      </c>
      <c r="HN283">
        <v>15.0624</v>
      </c>
      <c r="HO283">
        <v>100</v>
      </c>
      <c r="HP283">
        <v>31</v>
      </c>
      <c r="HQ283">
        <v>1789.51</v>
      </c>
      <c r="HR283">
        <v>38.570099999999996</v>
      </c>
      <c r="HS283">
        <v>98.792900000000003</v>
      </c>
      <c r="HT283">
        <v>98.202600000000004</v>
      </c>
    </row>
    <row r="284" spans="1:228" x14ac:dyDescent="0.2">
      <c r="A284">
        <v>269</v>
      </c>
      <c r="B284">
        <v>1665770835.5</v>
      </c>
      <c r="C284">
        <v>1069.400000095367</v>
      </c>
      <c r="D284" t="s">
        <v>897</v>
      </c>
      <c r="E284" t="s">
        <v>898</v>
      </c>
      <c r="F284">
        <v>4</v>
      </c>
      <c r="G284">
        <v>1665770833.428571</v>
      </c>
      <c r="H284">
        <f t="shared" si="136"/>
        <v>2.8655110496982489E-4</v>
      </c>
      <c r="I284">
        <f t="shared" si="137"/>
        <v>0.28655110496982489</v>
      </c>
      <c r="J284">
        <f t="shared" si="138"/>
        <v>3.4767294876385146</v>
      </c>
      <c r="K284">
        <f t="shared" si="139"/>
        <v>1766.487142857143</v>
      </c>
      <c r="L284">
        <f t="shared" si="140"/>
        <v>1386.2252792125466</v>
      </c>
      <c r="M284">
        <f t="shared" si="141"/>
        <v>140.40644428151856</v>
      </c>
      <c r="N284">
        <f t="shared" si="142"/>
        <v>178.92198498824305</v>
      </c>
      <c r="O284">
        <f t="shared" si="143"/>
        <v>1.657652317069741E-2</v>
      </c>
      <c r="P284">
        <f t="shared" si="144"/>
        <v>2.7649033442667204</v>
      </c>
      <c r="Q284">
        <f t="shared" si="145"/>
        <v>1.6521508911983177E-2</v>
      </c>
      <c r="R284">
        <f t="shared" si="146"/>
        <v>1.0330870585035123E-2</v>
      </c>
      <c r="S284">
        <f t="shared" si="147"/>
        <v>226.11765480777936</v>
      </c>
      <c r="T284">
        <f t="shared" si="148"/>
        <v>36.230908121844038</v>
      </c>
      <c r="U284">
        <f t="shared" si="149"/>
        <v>34.917785714285714</v>
      </c>
      <c r="V284">
        <f t="shared" si="150"/>
        <v>5.6227065271707133</v>
      </c>
      <c r="W284">
        <f t="shared" si="151"/>
        <v>70.26225954124277</v>
      </c>
      <c r="X284">
        <f t="shared" si="152"/>
        <v>3.9489804152101575</v>
      </c>
      <c r="Y284">
        <f t="shared" si="153"/>
        <v>5.620343611198801</v>
      </c>
      <c r="Z284">
        <f t="shared" si="154"/>
        <v>1.6737261119605558</v>
      </c>
      <c r="AA284">
        <f t="shared" si="155"/>
        <v>-12.636903729169278</v>
      </c>
      <c r="AB284">
        <f t="shared" si="156"/>
        <v>-1.1307377155713081</v>
      </c>
      <c r="AC284">
        <f t="shared" si="157"/>
        <v>-9.5429227594107324E-2</v>
      </c>
      <c r="AD284">
        <f t="shared" si="158"/>
        <v>212.25458413544465</v>
      </c>
      <c r="AE284">
        <f t="shared" si="159"/>
        <v>14.452203176746567</v>
      </c>
      <c r="AF284">
        <f t="shared" si="160"/>
        <v>0.3130020960473695</v>
      </c>
      <c r="AG284">
        <f t="shared" si="161"/>
        <v>3.4767294876385146</v>
      </c>
      <c r="AH284">
        <v>1851.649361696775</v>
      </c>
      <c r="AI284">
        <v>1840.999272727272</v>
      </c>
      <c r="AJ284">
        <v>1.809040130328579</v>
      </c>
      <c r="AK284">
        <v>66.492370730990942</v>
      </c>
      <c r="AL284">
        <f t="shared" si="162"/>
        <v>0.28655110496982489</v>
      </c>
      <c r="AM284">
        <v>38.727832930669237</v>
      </c>
      <c r="AN284">
        <v>38.981995604395628</v>
      </c>
      <c r="AO284">
        <v>8.5113423717730038E-6</v>
      </c>
      <c r="AP284">
        <v>87.124668143058287</v>
      </c>
      <c r="AQ284">
        <v>35</v>
      </c>
      <c r="AR284">
        <v>5</v>
      </c>
      <c r="AS284">
        <f t="shared" si="163"/>
        <v>1</v>
      </c>
      <c r="AT284">
        <f t="shared" si="164"/>
        <v>0</v>
      </c>
      <c r="AU284">
        <f t="shared" si="165"/>
        <v>46968.830107538182</v>
      </c>
      <c r="AV284">
        <f t="shared" si="166"/>
        <v>1200.001428571429</v>
      </c>
      <c r="AW284">
        <f t="shared" si="167"/>
        <v>1025.9273278796786</v>
      </c>
      <c r="AX284">
        <f t="shared" si="168"/>
        <v>0.85493842211589599</v>
      </c>
      <c r="AY284">
        <f t="shared" si="169"/>
        <v>0.18843115468367955</v>
      </c>
      <c r="AZ284">
        <v>6</v>
      </c>
      <c r="BA284">
        <v>0.5</v>
      </c>
      <c r="BB284" t="s">
        <v>355</v>
      </c>
      <c r="BC284">
        <v>2</v>
      </c>
      <c r="BD284" t="b">
        <v>1</v>
      </c>
      <c r="BE284">
        <v>1665770833.428571</v>
      </c>
      <c r="BF284">
        <v>1766.487142857143</v>
      </c>
      <c r="BG284">
        <v>1780.338571428571</v>
      </c>
      <c r="BH284">
        <v>38.988071428571423</v>
      </c>
      <c r="BI284">
        <v>38.7104</v>
      </c>
      <c r="BJ284">
        <v>1767.505714285714</v>
      </c>
      <c r="BK284">
        <v>38.769985714285717</v>
      </c>
      <c r="BL284">
        <v>649.97414285714274</v>
      </c>
      <c r="BM284">
        <v>101.18685714285721</v>
      </c>
      <c r="BN284">
        <v>0.1000306285714286</v>
      </c>
      <c r="BO284">
        <v>34.910200000000003</v>
      </c>
      <c r="BP284">
        <v>34.917785714285714</v>
      </c>
      <c r="BQ284">
        <v>999.89999999999986</v>
      </c>
      <c r="BR284">
        <v>0</v>
      </c>
      <c r="BS284">
        <v>0</v>
      </c>
      <c r="BT284">
        <v>8983.0357142857138</v>
      </c>
      <c r="BU284">
        <v>0</v>
      </c>
      <c r="BV284">
        <v>1958.481428571429</v>
      </c>
      <c r="BW284">
        <v>-13.85251428571428</v>
      </c>
      <c r="BX284">
        <v>1838.1542857142861</v>
      </c>
      <c r="BY284">
        <v>1852.032857142857</v>
      </c>
      <c r="BZ284">
        <v>0.27767128571428568</v>
      </c>
      <c r="CA284">
        <v>1780.338571428571</v>
      </c>
      <c r="CB284">
        <v>38.7104</v>
      </c>
      <c r="CC284">
        <v>3.9450828571428569</v>
      </c>
      <c r="CD284">
        <v>3.9169842857142858</v>
      </c>
      <c r="CE284">
        <v>28.66768571428571</v>
      </c>
      <c r="CF284">
        <v>28.544514285714289</v>
      </c>
      <c r="CG284">
        <v>1200.001428571429</v>
      </c>
      <c r="CH284">
        <v>0.49996871428571438</v>
      </c>
      <c r="CI284">
        <v>0.50003128571428568</v>
      </c>
      <c r="CJ284">
        <v>0</v>
      </c>
      <c r="CK284">
        <v>1107.8942857142861</v>
      </c>
      <c r="CL284">
        <v>4.9990899999999998</v>
      </c>
      <c r="CM284">
        <v>13799.8</v>
      </c>
      <c r="CN284">
        <v>9557.7799999999988</v>
      </c>
      <c r="CO284">
        <v>46.5</v>
      </c>
      <c r="CP284">
        <v>49.294285714285706</v>
      </c>
      <c r="CQ284">
        <v>47.375</v>
      </c>
      <c r="CR284">
        <v>47.954999999999998</v>
      </c>
      <c r="CS284">
        <v>47.811999999999998</v>
      </c>
      <c r="CT284">
        <v>597.46428571428567</v>
      </c>
      <c r="CU284">
        <v>597.53714285714273</v>
      </c>
      <c r="CV284">
        <v>0</v>
      </c>
      <c r="CW284">
        <v>1665770841.2</v>
      </c>
      <c r="CX284">
        <v>0</v>
      </c>
      <c r="CY284">
        <v>1665769350.0999999</v>
      </c>
      <c r="CZ284" t="s">
        <v>356</v>
      </c>
      <c r="DA284">
        <v>1665769350.0999999</v>
      </c>
      <c r="DB284">
        <v>1665769349.0999999</v>
      </c>
      <c r="DC284">
        <v>11</v>
      </c>
      <c r="DD284">
        <v>-2.3E-2</v>
      </c>
      <c r="DE284">
        <v>-8.9999999999999993E-3</v>
      </c>
      <c r="DF284">
        <v>-1.113</v>
      </c>
      <c r="DG284">
        <v>0.21099999999999999</v>
      </c>
      <c r="DH284">
        <v>415</v>
      </c>
      <c r="DI284">
        <v>39</v>
      </c>
      <c r="DJ284">
        <v>0.32</v>
      </c>
      <c r="DK284">
        <v>0.12</v>
      </c>
      <c r="DL284">
        <v>-13.777604999999999</v>
      </c>
      <c r="DM284">
        <v>-0.6385823639774415</v>
      </c>
      <c r="DN284">
        <v>9.489412771610263E-2</v>
      </c>
      <c r="DO284">
        <v>0</v>
      </c>
      <c r="DP284">
        <v>0.24028022499999999</v>
      </c>
      <c r="DQ284">
        <v>0.1659035459662288</v>
      </c>
      <c r="DR284">
        <v>1.9515254485257809E-2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363</v>
      </c>
      <c r="EA284">
        <v>3.2934899999999998</v>
      </c>
      <c r="EB284">
        <v>2.6250900000000001</v>
      </c>
      <c r="EC284">
        <v>0.262963</v>
      </c>
      <c r="ED284">
        <v>0.26246399999999998</v>
      </c>
      <c r="EE284">
        <v>0.15170600000000001</v>
      </c>
      <c r="EF284">
        <v>0.14945</v>
      </c>
      <c r="EG284">
        <v>22203</v>
      </c>
      <c r="EH284">
        <v>22654.400000000001</v>
      </c>
      <c r="EI284">
        <v>28062.5</v>
      </c>
      <c r="EJ284">
        <v>29608.1</v>
      </c>
      <c r="EK284">
        <v>32708.6</v>
      </c>
      <c r="EL284">
        <v>35005.199999999997</v>
      </c>
      <c r="EM284">
        <v>39548.199999999997</v>
      </c>
      <c r="EN284">
        <v>42367.7</v>
      </c>
      <c r="EO284">
        <v>2.1215299999999999</v>
      </c>
      <c r="EP284">
        <v>2.1292300000000002</v>
      </c>
      <c r="EQ284">
        <v>8.3297499999999997E-2</v>
      </c>
      <c r="ER284">
        <v>0</v>
      </c>
      <c r="ES284">
        <v>33.573700000000002</v>
      </c>
      <c r="ET284">
        <v>999.9</v>
      </c>
      <c r="EU284">
        <v>64.900000000000006</v>
      </c>
      <c r="EV284">
        <v>38.6</v>
      </c>
      <c r="EW284">
        <v>44.1053</v>
      </c>
      <c r="EX284">
        <v>57.177500000000002</v>
      </c>
      <c r="EY284">
        <v>-2.9086500000000002</v>
      </c>
      <c r="EZ284">
        <v>2</v>
      </c>
      <c r="FA284">
        <v>0.739035</v>
      </c>
      <c r="FB284">
        <v>1.90086</v>
      </c>
      <c r="FC284">
        <v>20.256699999999999</v>
      </c>
      <c r="FD284">
        <v>5.2172900000000002</v>
      </c>
      <c r="FE284">
        <v>12.0099</v>
      </c>
      <c r="FF284">
        <v>4.9858500000000001</v>
      </c>
      <c r="FG284">
        <v>3.2846500000000001</v>
      </c>
      <c r="FH284">
        <v>8061.2</v>
      </c>
      <c r="FI284">
        <v>9999</v>
      </c>
      <c r="FJ284">
        <v>9999</v>
      </c>
      <c r="FK284">
        <v>562.5</v>
      </c>
      <c r="FL284">
        <v>1.8658399999999999</v>
      </c>
      <c r="FM284">
        <v>1.8622000000000001</v>
      </c>
      <c r="FN284">
        <v>1.86432</v>
      </c>
      <c r="FO284">
        <v>1.8603499999999999</v>
      </c>
      <c r="FP284">
        <v>1.86111</v>
      </c>
      <c r="FQ284">
        <v>1.86019</v>
      </c>
      <c r="FR284">
        <v>1.86188</v>
      </c>
      <c r="FS284">
        <v>1.85849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-1.02</v>
      </c>
      <c r="GH284">
        <v>0.218</v>
      </c>
      <c r="GI284">
        <v>-1.0539319262819791</v>
      </c>
      <c r="GJ284">
        <v>-4.1205714796583209E-4</v>
      </c>
      <c r="GK284">
        <v>7.7744911336874259E-7</v>
      </c>
      <c r="GL284">
        <v>-3.0144991668536769E-10</v>
      </c>
      <c r="GM284">
        <v>-0.1266511706023529</v>
      </c>
      <c r="GN284">
        <v>4.3598202540073173E-3</v>
      </c>
      <c r="GO284">
        <v>2.9285056325319391E-4</v>
      </c>
      <c r="GP284">
        <v>-4.5385929978810709E-6</v>
      </c>
      <c r="GQ284">
        <v>2</v>
      </c>
      <c r="GR284">
        <v>2069</v>
      </c>
      <c r="GS284">
        <v>4</v>
      </c>
      <c r="GT284">
        <v>38</v>
      </c>
      <c r="GU284">
        <v>24.8</v>
      </c>
      <c r="GV284">
        <v>24.8</v>
      </c>
      <c r="GW284">
        <v>4.4335899999999997</v>
      </c>
      <c r="GX284">
        <v>2.52319</v>
      </c>
      <c r="GY284">
        <v>2.04834</v>
      </c>
      <c r="GZ284">
        <v>2.6220699999999999</v>
      </c>
      <c r="HA284">
        <v>2.1972700000000001</v>
      </c>
      <c r="HB284">
        <v>2.3547400000000001</v>
      </c>
      <c r="HC284">
        <v>43.046900000000001</v>
      </c>
      <c r="HD284">
        <v>16.180900000000001</v>
      </c>
      <c r="HE284">
        <v>18</v>
      </c>
      <c r="HF284">
        <v>654.79899999999998</v>
      </c>
      <c r="HG284">
        <v>733.62900000000002</v>
      </c>
      <c r="HH284">
        <v>31.001000000000001</v>
      </c>
      <c r="HI284">
        <v>36.498100000000001</v>
      </c>
      <c r="HJ284">
        <v>29.9999</v>
      </c>
      <c r="HK284">
        <v>36.349499999999999</v>
      </c>
      <c r="HL284">
        <v>36.3307</v>
      </c>
      <c r="HM284">
        <v>88.628</v>
      </c>
      <c r="HN284">
        <v>15.3567</v>
      </c>
      <c r="HO284">
        <v>100</v>
      </c>
      <c r="HP284">
        <v>31</v>
      </c>
      <c r="HQ284">
        <v>1796.19</v>
      </c>
      <c r="HR284">
        <v>38.532299999999999</v>
      </c>
      <c r="HS284">
        <v>98.792100000000005</v>
      </c>
      <c r="HT284">
        <v>98.201800000000006</v>
      </c>
    </row>
    <row r="285" spans="1:228" x14ac:dyDescent="0.2">
      <c r="A285">
        <v>270</v>
      </c>
      <c r="B285">
        <v>1665770839.5</v>
      </c>
      <c r="C285">
        <v>1073.400000095367</v>
      </c>
      <c r="D285" t="s">
        <v>899</v>
      </c>
      <c r="E285" t="s">
        <v>900</v>
      </c>
      <c r="F285">
        <v>4</v>
      </c>
      <c r="G285">
        <v>1665770837.5</v>
      </c>
      <c r="H285">
        <f t="shared" si="136"/>
        <v>2.9968121102473354E-4</v>
      </c>
      <c r="I285">
        <f t="shared" si="137"/>
        <v>0.29968121102473355</v>
      </c>
      <c r="J285">
        <f t="shared" si="138"/>
        <v>4.0452721738999209</v>
      </c>
      <c r="K285">
        <f t="shared" si="139"/>
        <v>1773.3685714285721</v>
      </c>
      <c r="L285">
        <f t="shared" si="140"/>
        <v>1354.862320870446</v>
      </c>
      <c r="M285">
        <f t="shared" si="141"/>
        <v>137.22811992680437</v>
      </c>
      <c r="N285">
        <f t="shared" si="142"/>
        <v>179.61680035361755</v>
      </c>
      <c r="O285">
        <f t="shared" si="143"/>
        <v>1.7308918356345075E-2</v>
      </c>
      <c r="P285">
        <f t="shared" si="144"/>
        <v>2.7681841783054142</v>
      </c>
      <c r="Q285">
        <f t="shared" si="145"/>
        <v>1.7249015658121931E-2</v>
      </c>
      <c r="R285">
        <f t="shared" si="146"/>
        <v>1.0785999441978573E-2</v>
      </c>
      <c r="S285">
        <f t="shared" si="147"/>
        <v>226.12287652194217</v>
      </c>
      <c r="T285">
        <f t="shared" si="148"/>
        <v>36.232069461642034</v>
      </c>
      <c r="U285">
        <f t="shared" si="149"/>
        <v>34.921785714285718</v>
      </c>
      <c r="V285">
        <f t="shared" si="150"/>
        <v>5.6239528568858814</v>
      </c>
      <c r="W285">
        <f t="shared" si="151"/>
        <v>70.209823520164178</v>
      </c>
      <c r="X285">
        <f t="shared" si="152"/>
        <v>3.9473798542426999</v>
      </c>
      <c r="Y285">
        <f t="shared" si="153"/>
        <v>5.6222614675979319</v>
      </c>
      <c r="Z285">
        <f t="shared" si="154"/>
        <v>1.6765730026431815</v>
      </c>
      <c r="AA285">
        <f t="shared" si="155"/>
        <v>-13.215941406190749</v>
      </c>
      <c r="AB285">
        <f t="shared" si="156"/>
        <v>-0.81015101800008127</v>
      </c>
      <c r="AC285">
        <f t="shared" si="157"/>
        <v>-6.8295481782761014E-2</v>
      </c>
      <c r="AD285">
        <f t="shared" si="158"/>
        <v>212.02848861596857</v>
      </c>
      <c r="AE285">
        <f t="shared" si="159"/>
        <v>14.358026272799721</v>
      </c>
      <c r="AF285">
        <f t="shared" si="160"/>
        <v>0.35635471835539911</v>
      </c>
      <c r="AG285">
        <f t="shared" si="161"/>
        <v>4.0452721738999209</v>
      </c>
      <c r="AH285">
        <v>1858.567378043954</v>
      </c>
      <c r="AI285">
        <v>1847.829151515152</v>
      </c>
      <c r="AJ285">
        <v>1.6959252639835349</v>
      </c>
      <c r="AK285">
        <v>66.492370730990942</v>
      </c>
      <c r="AL285">
        <f t="shared" si="162"/>
        <v>0.29968121102473355</v>
      </c>
      <c r="AM285">
        <v>38.697501800908867</v>
      </c>
      <c r="AN285">
        <v>38.963614285714307</v>
      </c>
      <c r="AO285">
        <v>-4.8619033536449933E-5</v>
      </c>
      <c r="AP285">
        <v>87.124668143058287</v>
      </c>
      <c r="AQ285">
        <v>35</v>
      </c>
      <c r="AR285">
        <v>5</v>
      </c>
      <c r="AS285">
        <f t="shared" si="163"/>
        <v>1</v>
      </c>
      <c r="AT285">
        <f t="shared" si="164"/>
        <v>0</v>
      </c>
      <c r="AU285">
        <f t="shared" si="165"/>
        <v>47057.571069976933</v>
      </c>
      <c r="AV285">
        <f t="shared" si="166"/>
        <v>1200.03</v>
      </c>
      <c r="AW285">
        <f t="shared" si="167"/>
        <v>1025.9516707367575</v>
      </c>
      <c r="AX285">
        <f t="shared" si="168"/>
        <v>0.85493835215516079</v>
      </c>
      <c r="AY285">
        <f t="shared" si="169"/>
        <v>0.18843101965946032</v>
      </c>
      <c r="AZ285">
        <v>6</v>
      </c>
      <c r="BA285">
        <v>0.5</v>
      </c>
      <c r="BB285" t="s">
        <v>355</v>
      </c>
      <c r="BC285">
        <v>2</v>
      </c>
      <c r="BD285" t="b">
        <v>1</v>
      </c>
      <c r="BE285">
        <v>1665770837.5</v>
      </c>
      <c r="BF285">
        <v>1773.3685714285721</v>
      </c>
      <c r="BG285">
        <v>1787.2057142857141</v>
      </c>
      <c r="BH285">
        <v>38.972742857142848</v>
      </c>
      <c r="BI285">
        <v>38.656614285714291</v>
      </c>
      <c r="BJ285">
        <v>1774.39</v>
      </c>
      <c r="BK285">
        <v>38.754785714285717</v>
      </c>
      <c r="BL285">
        <v>649.98857142857139</v>
      </c>
      <c r="BM285">
        <v>101.1858571428571</v>
      </c>
      <c r="BN285">
        <v>9.9799571428571432E-2</v>
      </c>
      <c r="BO285">
        <v>34.916357142857137</v>
      </c>
      <c r="BP285">
        <v>34.921785714285718</v>
      </c>
      <c r="BQ285">
        <v>999.89999999999986</v>
      </c>
      <c r="BR285">
        <v>0</v>
      </c>
      <c r="BS285">
        <v>0</v>
      </c>
      <c r="BT285">
        <v>9000.5385714285694</v>
      </c>
      <c r="BU285">
        <v>0</v>
      </c>
      <c r="BV285">
        <v>1938.8642857142861</v>
      </c>
      <c r="BW285">
        <v>-13.83944285714286</v>
      </c>
      <c r="BX285">
        <v>1845.2842857142859</v>
      </c>
      <c r="BY285">
        <v>1859.071428571428</v>
      </c>
      <c r="BZ285">
        <v>0.31613785714285708</v>
      </c>
      <c r="CA285">
        <v>1787.2057142857141</v>
      </c>
      <c r="CB285">
        <v>38.656614285714291</v>
      </c>
      <c r="CC285">
        <v>3.9434928571428571</v>
      </c>
      <c r="CD285">
        <v>3.9115057142857141</v>
      </c>
      <c r="CE285">
        <v>28.66075714285714</v>
      </c>
      <c r="CF285">
        <v>28.520414285714281</v>
      </c>
      <c r="CG285">
        <v>1200.03</v>
      </c>
      <c r="CH285">
        <v>0.49997057142857138</v>
      </c>
      <c r="CI285">
        <v>0.50002942857142851</v>
      </c>
      <c r="CJ285">
        <v>0</v>
      </c>
      <c r="CK285">
        <v>1107.975714285714</v>
      </c>
      <c r="CL285">
        <v>4.9990899999999998</v>
      </c>
      <c r="CM285">
        <v>13668.414285714291</v>
      </c>
      <c r="CN285">
        <v>9557.9985714285722</v>
      </c>
      <c r="CO285">
        <v>46.5</v>
      </c>
      <c r="CP285">
        <v>49.285428571428568</v>
      </c>
      <c r="CQ285">
        <v>47.375</v>
      </c>
      <c r="CR285">
        <v>47.936999999999998</v>
      </c>
      <c r="CS285">
        <v>47.811999999999998</v>
      </c>
      <c r="CT285">
        <v>597.48142857142852</v>
      </c>
      <c r="CU285">
        <v>597.54857142857145</v>
      </c>
      <c r="CV285">
        <v>0</v>
      </c>
      <c r="CW285">
        <v>1665770845.4000001</v>
      </c>
      <c r="CX285">
        <v>0</v>
      </c>
      <c r="CY285">
        <v>1665769350.0999999</v>
      </c>
      <c r="CZ285" t="s">
        <v>356</v>
      </c>
      <c r="DA285">
        <v>1665769350.0999999</v>
      </c>
      <c r="DB285">
        <v>1665769349.0999999</v>
      </c>
      <c r="DC285">
        <v>11</v>
      </c>
      <c r="DD285">
        <v>-2.3E-2</v>
      </c>
      <c r="DE285">
        <v>-8.9999999999999993E-3</v>
      </c>
      <c r="DF285">
        <v>-1.113</v>
      </c>
      <c r="DG285">
        <v>0.21099999999999999</v>
      </c>
      <c r="DH285">
        <v>415</v>
      </c>
      <c r="DI285">
        <v>39</v>
      </c>
      <c r="DJ285">
        <v>0.32</v>
      </c>
      <c r="DK285">
        <v>0.12</v>
      </c>
      <c r="DL285">
        <v>-13.80593</v>
      </c>
      <c r="DM285">
        <v>-0.38230018761724988</v>
      </c>
      <c r="DN285">
        <v>8.1298607614152821E-2</v>
      </c>
      <c r="DO285">
        <v>0</v>
      </c>
      <c r="DP285">
        <v>0.25738519999999998</v>
      </c>
      <c r="DQ285">
        <v>0.32009106191369591</v>
      </c>
      <c r="DR285">
        <v>3.3906448072011319E-2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0</v>
      </c>
      <c r="DY285">
        <v>2</v>
      </c>
      <c r="DZ285" t="s">
        <v>363</v>
      </c>
      <c r="EA285">
        <v>3.2934299999999999</v>
      </c>
      <c r="EB285">
        <v>2.6252599999999999</v>
      </c>
      <c r="EC285">
        <v>0.26352399999999998</v>
      </c>
      <c r="ED285">
        <v>0.26303100000000001</v>
      </c>
      <c r="EE285">
        <v>0.151645</v>
      </c>
      <c r="EF285">
        <v>0.149229</v>
      </c>
      <c r="EG285">
        <v>22186.2</v>
      </c>
      <c r="EH285">
        <v>22636.799999999999</v>
      </c>
      <c r="EI285">
        <v>28062.799999999999</v>
      </c>
      <c r="EJ285">
        <v>29608</v>
      </c>
      <c r="EK285">
        <v>32711.4</v>
      </c>
      <c r="EL285">
        <v>35013.9</v>
      </c>
      <c r="EM285">
        <v>39548.699999999997</v>
      </c>
      <c r="EN285">
        <v>42367.3</v>
      </c>
      <c r="EO285">
        <v>2.1213000000000002</v>
      </c>
      <c r="EP285">
        <v>2.12948</v>
      </c>
      <c r="EQ285">
        <v>8.3413000000000001E-2</v>
      </c>
      <c r="ER285">
        <v>0</v>
      </c>
      <c r="ES285">
        <v>33.580800000000004</v>
      </c>
      <c r="ET285">
        <v>999.9</v>
      </c>
      <c r="EU285">
        <v>64.900000000000006</v>
      </c>
      <c r="EV285">
        <v>38.6</v>
      </c>
      <c r="EW285">
        <v>44.108199999999997</v>
      </c>
      <c r="EX285">
        <v>57.267499999999998</v>
      </c>
      <c r="EY285">
        <v>-2.7524000000000002</v>
      </c>
      <c r="EZ285">
        <v>2</v>
      </c>
      <c r="FA285">
        <v>0.73900900000000003</v>
      </c>
      <c r="FB285">
        <v>1.9061300000000001</v>
      </c>
      <c r="FC285">
        <v>20.256699999999999</v>
      </c>
      <c r="FD285">
        <v>5.21624</v>
      </c>
      <c r="FE285">
        <v>12.0099</v>
      </c>
      <c r="FF285">
        <v>4.9852999999999996</v>
      </c>
      <c r="FG285">
        <v>3.2845</v>
      </c>
      <c r="FH285">
        <v>8061.2</v>
      </c>
      <c r="FI285">
        <v>9999</v>
      </c>
      <c r="FJ285">
        <v>9999</v>
      </c>
      <c r="FK285">
        <v>562.5</v>
      </c>
      <c r="FL285">
        <v>1.8658399999999999</v>
      </c>
      <c r="FM285">
        <v>1.8622099999999999</v>
      </c>
      <c r="FN285">
        <v>1.86432</v>
      </c>
      <c r="FO285">
        <v>1.8603499999999999</v>
      </c>
      <c r="FP285">
        <v>1.86111</v>
      </c>
      <c r="FQ285">
        <v>1.8601799999999999</v>
      </c>
      <c r="FR285">
        <v>1.86188</v>
      </c>
      <c r="FS285">
        <v>1.85849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-1.02</v>
      </c>
      <c r="GH285">
        <v>0.21790000000000001</v>
      </c>
      <c r="GI285">
        <v>-1.0539319262819791</v>
      </c>
      <c r="GJ285">
        <v>-4.1205714796583209E-4</v>
      </c>
      <c r="GK285">
        <v>7.7744911336874259E-7</v>
      </c>
      <c r="GL285">
        <v>-3.0144991668536769E-10</v>
      </c>
      <c r="GM285">
        <v>-0.1266511706023529</v>
      </c>
      <c r="GN285">
        <v>4.3598202540073173E-3</v>
      </c>
      <c r="GO285">
        <v>2.9285056325319391E-4</v>
      </c>
      <c r="GP285">
        <v>-4.5385929978810709E-6</v>
      </c>
      <c r="GQ285">
        <v>2</v>
      </c>
      <c r="GR285">
        <v>2069</v>
      </c>
      <c r="GS285">
        <v>4</v>
      </c>
      <c r="GT285">
        <v>38</v>
      </c>
      <c r="GU285">
        <v>24.8</v>
      </c>
      <c r="GV285">
        <v>24.8</v>
      </c>
      <c r="GW285">
        <v>4.4458000000000002</v>
      </c>
      <c r="GX285">
        <v>2.5305200000000001</v>
      </c>
      <c r="GY285">
        <v>2.04956</v>
      </c>
      <c r="GZ285">
        <v>2.6220699999999999</v>
      </c>
      <c r="HA285">
        <v>2.1972700000000001</v>
      </c>
      <c r="HB285">
        <v>2.32178</v>
      </c>
      <c r="HC285">
        <v>43.046900000000001</v>
      </c>
      <c r="HD285">
        <v>16.180900000000001</v>
      </c>
      <c r="HE285">
        <v>18</v>
      </c>
      <c r="HF285">
        <v>654.60900000000004</v>
      </c>
      <c r="HG285">
        <v>733.86900000000003</v>
      </c>
      <c r="HH285">
        <v>31.001300000000001</v>
      </c>
      <c r="HI285">
        <v>36.494799999999998</v>
      </c>
      <c r="HJ285">
        <v>29.9999</v>
      </c>
      <c r="HK285">
        <v>36.348399999999998</v>
      </c>
      <c r="HL285">
        <v>36.3307</v>
      </c>
      <c r="HM285">
        <v>88.881600000000006</v>
      </c>
      <c r="HN285">
        <v>15.3567</v>
      </c>
      <c r="HO285">
        <v>100</v>
      </c>
      <c r="HP285">
        <v>31</v>
      </c>
      <c r="HQ285">
        <v>1802.88</v>
      </c>
      <c r="HR285">
        <v>38.514699999999998</v>
      </c>
      <c r="HS285">
        <v>98.793099999999995</v>
      </c>
      <c r="HT285">
        <v>98.200999999999993</v>
      </c>
    </row>
    <row r="286" spans="1:228" x14ac:dyDescent="0.2">
      <c r="A286">
        <v>271</v>
      </c>
      <c r="B286">
        <v>1665770843.5</v>
      </c>
      <c r="C286">
        <v>1077.400000095367</v>
      </c>
      <c r="D286" t="s">
        <v>901</v>
      </c>
      <c r="E286" t="s">
        <v>902</v>
      </c>
      <c r="F286">
        <v>4</v>
      </c>
      <c r="G286">
        <v>1665770841.1875</v>
      </c>
      <c r="H286">
        <f t="shared" si="136"/>
        <v>3.0450060485191587E-4</v>
      </c>
      <c r="I286">
        <f t="shared" si="137"/>
        <v>0.30450060485191588</v>
      </c>
      <c r="J286">
        <f t="shared" si="138"/>
        <v>4.0963420370735468</v>
      </c>
      <c r="K286">
        <f t="shared" si="139"/>
        <v>1779.4749999999999</v>
      </c>
      <c r="L286">
        <f t="shared" si="140"/>
        <v>1360.2876818220088</v>
      </c>
      <c r="M286">
        <f t="shared" si="141"/>
        <v>137.77898957154909</v>
      </c>
      <c r="N286">
        <f t="shared" si="142"/>
        <v>180.23707098445439</v>
      </c>
      <c r="O286">
        <f t="shared" si="143"/>
        <v>1.7512561898740051E-2</v>
      </c>
      <c r="P286">
        <f t="shared" si="144"/>
        <v>2.764636577756066</v>
      </c>
      <c r="Q286">
        <f t="shared" si="145"/>
        <v>1.7451165679509439E-2</v>
      </c>
      <c r="R286">
        <f t="shared" si="146"/>
        <v>1.0912476729518708E-2</v>
      </c>
      <c r="S286">
        <f t="shared" si="147"/>
        <v>226.11819261071241</v>
      </c>
      <c r="T286">
        <f t="shared" si="148"/>
        <v>36.239842735445499</v>
      </c>
      <c r="U286">
        <f t="shared" si="149"/>
        <v>34.935699999999997</v>
      </c>
      <c r="V286">
        <f t="shared" si="150"/>
        <v>5.62829017441691</v>
      </c>
      <c r="W286">
        <f t="shared" si="151"/>
        <v>70.128893801300563</v>
      </c>
      <c r="X286">
        <f t="shared" si="152"/>
        <v>3.944483449396162</v>
      </c>
      <c r="Y286">
        <f t="shared" si="153"/>
        <v>5.6246195192701158</v>
      </c>
      <c r="Z286">
        <f t="shared" si="154"/>
        <v>1.683806725020748</v>
      </c>
      <c r="AA286">
        <f t="shared" si="155"/>
        <v>-13.42847667396949</v>
      </c>
      <c r="AB286">
        <f t="shared" si="156"/>
        <v>-1.7550294515443376</v>
      </c>
      <c r="AC286">
        <f t="shared" si="157"/>
        <v>-0.14815379474220122</v>
      </c>
      <c r="AD286">
        <f t="shared" si="158"/>
        <v>210.78653269045637</v>
      </c>
      <c r="AE286">
        <f t="shared" si="159"/>
        <v>14.335849930926889</v>
      </c>
      <c r="AF286">
        <f t="shared" si="160"/>
        <v>0.37936970674891829</v>
      </c>
      <c r="AG286">
        <f t="shared" si="161"/>
        <v>4.0963420370735468</v>
      </c>
      <c r="AH286">
        <v>1865.3767787886479</v>
      </c>
      <c r="AI286">
        <v>1854.638181818184</v>
      </c>
      <c r="AJ286">
        <v>1.684006823151829</v>
      </c>
      <c r="AK286">
        <v>66.492370730990942</v>
      </c>
      <c r="AL286">
        <f t="shared" si="162"/>
        <v>0.30450060485191588</v>
      </c>
      <c r="AM286">
        <v>38.61506666568566</v>
      </c>
      <c r="AN286">
        <v>38.92918131868133</v>
      </c>
      <c r="AO286">
        <v>-8.3053984777210991E-3</v>
      </c>
      <c r="AP286">
        <v>87.124668143058287</v>
      </c>
      <c r="AQ286">
        <v>35</v>
      </c>
      <c r="AR286">
        <v>5</v>
      </c>
      <c r="AS286">
        <f t="shared" si="163"/>
        <v>1</v>
      </c>
      <c r="AT286">
        <f t="shared" si="164"/>
        <v>0</v>
      </c>
      <c r="AU286">
        <f t="shared" si="165"/>
        <v>46959.445081604106</v>
      </c>
      <c r="AV286">
        <f t="shared" si="166"/>
        <v>1200.00875</v>
      </c>
      <c r="AW286">
        <f t="shared" si="167"/>
        <v>1025.9331510936333</v>
      </c>
      <c r="AX286">
        <f t="shared" si="168"/>
        <v>0.85493805865468342</v>
      </c>
      <c r="AY286">
        <f t="shared" si="169"/>
        <v>0.18843045320353907</v>
      </c>
      <c r="AZ286">
        <v>6</v>
      </c>
      <c r="BA286">
        <v>0.5</v>
      </c>
      <c r="BB286" t="s">
        <v>355</v>
      </c>
      <c r="BC286">
        <v>2</v>
      </c>
      <c r="BD286" t="b">
        <v>1</v>
      </c>
      <c r="BE286">
        <v>1665770841.1875</v>
      </c>
      <c r="BF286">
        <v>1779.4749999999999</v>
      </c>
      <c r="BG286">
        <v>1793.33125</v>
      </c>
      <c r="BH286">
        <v>38.943762500000012</v>
      </c>
      <c r="BI286">
        <v>38.607212500000003</v>
      </c>
      <c r="BJ286">
        <v>1780.5</v>
      </c>
      <c r="BK286">
        <v>38.725975000000012</v>
      </c>
      <c r="BL286">
        <v>649.99962499999992</v>
      </c>
      <c r="BM286">
        <v>101.18662500000001</v>
      </c>
      <c r="BN286">
        <v>0.100030325</v>
      </c>
      <c r="BO286">
        <v>34.923924999999997</v>
      </c>
      <c r="BP286">
        <v>34.935699999999997</v>
      </c>
      <c r="BQ286">
        <v>999.9</v>
      </c>
      <c r="BR286">
        <v>0</v>
      </c>
      <c r="BS286">
        <v>0</v>
      </c>
      <c r="BT286">
        <v>8981.6412500000006</v>
      </c>
      <c r="BU286">
        <v>0</v>
      </c>
      <c r="BV286">
        <v>1699.46</v>
      </c>
      <c r="BW286">
        <v>-13.8572375</v>
      </c>
      <c r="BX286">
        <v>1851.5825</v>
      </c>
      <c r="BY286">
        <v>1865.3475000000001</v>
      </c>
      <c r="BZ286">
        <v>0.33655849999999998</v>
      </c>
      <c r="CA286">
        <v>1793.33125</v>
      </c>
      <c r="CB286">
        <v>38.607212500000003</v>
      </c>
      <c r="CC286">
        <v>3.94058625</v>
      </c>
      <c r="CD286">
        <v>3.90653125</v>
      </c>
      <c r="CE286">
        <v>28.648037500000001</v>
      </c>
      <c r="CF286">
        <v>28.498525000000001</v>
      </c>
      <c r="CG286">
        <v>1200.00875</v>
      </c>
      <c r="CH286">
        <v>0.499982125</v>
      </c>
      <c r="CI286">
        <v>0.50001787500000006</v>
      </c>
      <c r="CJ286">
        <v>0</v>
      </c>
      <c r="CK286">
        <v>1107.8150000000001</v>
      </c>
      <c r="CL286">
        <v>4.9990899999999998</v>
      </c>
      <c r="CM286">
        <v>13412.275</v>
      </c>
      <c r="CN286">
        <v>9557.8549999999996</v>
      </c>
      <c r="CO286">
        <v>46.5</v>
      </c>
      <c r="CP286">
        <v>49.273249999999997</v>
      </c>
      <c r="CQ286">
        <v>47.375</v>
      </c>
      <c r="CR286">
        <v>47.968499999999999</v>
      </c>
      <c r="CS286">
        <v>47.827749999999988</v>
      </c>
      <c r="CT286">
        <v>597.48249999999996</v>
      </c>
      <c r="CU286">
        <v>597.52625</v>
      </c>
      <c r="CV286">
        <v>0</v>
      </c>
      <c r="CW286">
        <v>1665770849</v>
      </c>
      <c r="CX286">
        <v>0</v>
      </c>
      <c r="CY286">
        <v>1665769350.0999999</v>
      </c>
      <c r="CZ286" t="s">
        <v>356</v>
      </c>
      <c r="DA286">
        <v>1665769350.0999999</v>
      </c>
      <c r="DB286">
        <v>1665769349.0999999</v>
      </c>
      <c r="DC286">
        <v>11</v>
      </c>
      <c r="DD286">
        <v>-2.3E-2</v>
      </c>
      <c r="DE286">
        <v>-8.9999999999999993E-3</v>
      </c>
      <c r="DF286">
        <v>-1.113</v>
      </c>
      <c r="DG286">
        <v>0.21099999999999999</v>
      </c>
      <c r="DH286">
        <v>415</v>
      </c>
      <c r="DI286">
        <v>39</v>
      </c>
      <c r="DJ286">
        <v>0.32</v>
      </c>
      <c r="DK286">
        <v>0.12</v>
      </c>
      <c r="DL286">
        <v>-13.820404999999999</v>
      </c>
      <c r="DM286">
        <v>-0.43186491557219298</v>
      </c>
      <c r="DN286">
        <v>8.2137847396921621E-2</v>
      </c>
      <c r="DO286">
        <v>0</v>
      </c>
      <c r="DP286">
        <v>0.27894180000000002</v>
      </c>
      <c r="DQ286">
        <v>0.42429892682926862</v>
      </c>
      <c r="DR286">
        <v>4.2366879437952483E-2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0</v>
      </c>
      <c r="DY286">
        <v>2</v>
      </c>
      <c r="DZ286" t="s">
        <v>363</v>
      </c>
      <c r="EA286">
        <v>3.29331</v>
      </c>
      <c r="EB286">
        <v>2.6251699999999998</v>
      </c>
      <c r="EC286">
        <v>0.26409500000000002</v>
      </c>
      <c r="ED286">
        <v>0.26359300000000002</v>
      </c>
      <c r="EE286">
        <v>0.15156700000000001</v>
      </c>
      <c r="EF286">
        <v>0.149198</v>
      </c>
      <c r="EG286">
        <v>22169.4</v>
      </c>
      <c r="EH286">
        <v>22619.200000000001</v>
      </c>
      <c r="EI286">
        <v>28063.4</v>
      </c>
      <c r="EJ286">
        <v>29607.8</v>
      </c>
      <c r="EK286">
        <v>32715.3</v>
      </c>
      <c r="EL286">
        <v>35015.1</v>
      </c>
      <c r="EM286">
        <v>39549.699999999997</v>
      </c>
      <c r="EN286">
        <v>42367.1</v>
      </c>
      <c r="EO286">
        <v>2.1213700000000002</v>
      </c>
      <c r="EP286">
        <v>2.1295500000000001</v>
      </c>
      <c r="EQ286">
        <v>8.3748299999999998E-2</v>
      </c>
      <c r="ER286">
        <v>0</v>
      </c>
      <c r="ES286">
        <v>33.589399999999998</v>
      </c>
      <c r="ET286">
        <v>999.9</v>
      </c>
      <c r="EU286">
        <v>64.900000000000006</v>
      </c>
      <c r="EV286">
        <v>38.6</v>
      </c>
      <c r="EW286">
        <v>44.107100000000003</v>
      </c>
      <c r="EX286">
        <v>57.777500000000003</v>
      </c>
      <c r="EY286">
        <v>-2.7844500000000001</v>
      </c>
      <c r="EZ286">
        <v>2</v>
      </c>
      <c r="FA286">
        <v>0.73847600000000002</v>
      </c>
      <c r="FB286">
        <v>1.9110400000000001</v>
      </c>
      <c r="FC286">
        <v>20.256599999999999</v>
      </c>
      <c r="FD286">
        <v>5.2159399999999998</v>
      </c>
      <c r="FE286">
        <v>12.0099</v>
      </c>
      <c r="FF286">
        <v>4.9851999999999999</v>
      </c>
      <c r="FG286">
        <v>3.2844799999999998</v>
      </c>
      <c r="FH286">
        <v>8061.5</v>
      </c>
      <c r="FI286">
        <v>9999</v>
      </c>
      <c r="FJ286">
        <v>9999</v>
      </c>
      <c r="FK286">
        <v>562.5</v>
      </c>
      <c r="FL286">
        <v>1.8658600000000001</v>
      </c>
      <c r="FM286">
        <v>1.86222</v>
      </c>
      <c r="FN286">
        <v>1.86432</v>
      </c>
      <c r="FO286">
        <v>1.8603499999999999</v>
      </c>
      <c r="FP286">
        <v>1.86111</v>
      </c>
      <c r="FQ286">
        <v>1.86019</v>
      </c>
      <c r="FR286">
        <v>1.86188</v>
      </c>
      <c r="FS286">
        <v>1.8585100000000001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-1.03</v>
      </c>
      <c r="GH286">
        <v>0.2177</v>
      </c>
      <c r="GI286">
        <v>-1.0539319262819791</v>
      </c>
      <c r="GJ286">
        <v>-4.1205714796583209E-4</v>
      </c>
      <c r="GK286">
        <v>7.7744911336874259E-7</v>
      </c>
      <c r="GL286">
        <v>-3.0144991668536769E-10</v>
      </c>
      <c r="GM286">
        <v>-0.1266511706023529</v>
      </c>
      <c r="GN286">
        <v>4.3598202540073173E-3</v>
      </c>
      <c r="GO286">
        <v>2.9285056325319391E-4</v>
      </c>
      <c r="GP286">
        <v>-4.5385929978810709E-6</v>
      </c>
      <c r="GQ286">
        <v>2</v>
      </c>
      <c r="GR286">
        <v>2069</v>
      </c>
      <c r="GS286">
        <v>4</v>
      </c>
      <c r="GT286">
        <v>38</v>
      </c>
      <c r="GU286">
        <v>24.9</v>
      </c>
      <c r="GV286">
        <v>24.9</v>
      </c>
      <c r="GW286">
        <v>4.4592299999999998</v>
      </c>
      <c r="GX286">
        <v>2.5305200000000001</v>
      </c>
      <c r="GY286">
        <v>2.04834</v>
      </c>
      <c r="GZ286">
        <v>2.6208499999999999</v>
      </c>
      <c r="HA286">
        <v>2.1972700000000001</v>
      </c>
      <c r="HB286">
        <v>2.32056</v>
      </c>
      <c r="HC286">
        <v>43.0199</v>
      </c>
      <c r="HD286">
        <v>16.1722</v>
      </c>
      <c r="HE286">
        <v>18</v>
      </c>
      <c r="HF286">
        <v>654.64599999999996</v>
      </c>
      <c r="HG286">
        <v>733.91399999999999</v>
      </c>
      <c r="HH286">
        <v>31.001300000000001</v>
      </c>
      <c r="HI286">
        <v>36.494799999999998</v>
      </c>
      <c r="HJ286">
        <v>30</v>
      </c>
      <c r="HK286">
        <v>36.3461</v>
      </c>
      <c r="HL286">
        <v>36.328299999999999</v>
      </c>
      <c r="HM286">
        <v>89.137</v>
      </c>
      <c r="HN286">
        <v>15.3567</v>
      </c>
      <c r="HO286">
        <v>100</v>
      </c>
      <c r="HP286">
        <v>31</v>
      </c>
      <c r="HQ286">
        <v>1809.58</v>
      </c>
      <c r="HR286">
        <v>38.5047</v>
      </c>
      <c r="HS286">
        <v>98.795400000000001</v>
      </c>
      <c r="HT286">
        <v>98.200400000000002</v>
      </c>
    </row>
    <row r="287" spans="1:228" x14ac:dyDescent="0.2">
      <c r="A287">
        <v>272</v>
      </c>
      <c r="B287">
        <v>1665770847.5</v>
      </c>
      <c r="C287">
        <v>1081.400000095367</v>
      </c>
      <c r="D287" t="s">
        <v>903</v>
      </c>
      <c r="E287" t="s">
        <v>904</v>
      </c>
      <c r="F287">
        <v>4</v>
      </c>
      <c r="G287">
        <v>1665770845.5</v>
      </c>
      <c r="H287">
        <f t="shared" si="136"/>
        <v>2.9747174870810858E-4</v>
      </c>
      <c r="I287">
        <f t="shared" si="137"/>
        <v>0.29747174870810861</v>
      </c>
      <c r="J287">
        <f t="shared" si="138"/>
        <v>4.0751303239033767</v>
      </c>
      <c r="K287">
        <f t="shared" si="139"/>
        <v>1786.575714285714</v>
      </c>
      <c r="L287">
        <f t="shared" si="140"/>
        <v>1358.8433262048625</v>
      </c>
      <c r="M287">
        <f t="shared" si="141"/>
        <v>137.63505941245563</v>
      </c>
      <c r="N287">
        <f t="shared" si="142"/>
        <v>180.9593864417985</v>
      </c>
      <c r="O287">
        <f t="shared" si="143"/>
        <v>1.7043438059039507E-2</v>
      </c>
      <c r="P287">
        <f t="shared" si="144"/>
        <v>2.7682436553091176</v>
      </c>
      <c r="Q287">
        <f t="shared" si="145"/>
        <v>1.6985356731928622E-2</v>
      </c>
      <c r="R287">
        <f t="shared" si="146"/>
        <v>1.0621049753758438E-2</v>
      </c>
      <c r="S287">
        <f t="shared" si="147"/>
        <v>226.12298152140946</v>
      </c>
      <c r="T287">
        <f t="shared" si="148"/>
        <v>36.251227620799348</v>
      </c>
      <c r="U287">
        <f t="shared" si="149"/>
        <v>34.94622857142857</v>
      </c>
      <c r="V287">
        <f t="shared" si="150"/>
        <v>5.6315740397002134</v>
      </c>
      <c r="W287">
        <f t="shared" si="151"/>
        <v>70.032961727402864</v>
      </c>
      <c r="X287">
        <f t="shared" si="152"/>
        <v>3.9414960832247323</v>
      </c>
      <c r="Y287">
        <f t="shared" si="153"/>
        <v>5.6280585398724945</v>
      </c>
      <c r="Z287">
        <f t="shared" si="154"/>
        <v>1.6900779564754811</v>
      </c>
      <c r="AA287">
        <f t="shared" si="155"/>
        <v>-13.118504118027589</v>
      </c>
      <c r="AB287">
        <f t="shared" si="156"/>
        <v>-1.6821654926381977</v>
      </c>
      <c r="AC287">
        <f t="shared" si="157"/>
        <v>-0.14183272245458545</v>
      </c>
      <c r="AD287">
        <f t="shared" si="158"/>
        <v>211.18047918828907</v>
      </c>
      <c r="AE287">
        <f t="shared" si="159"/>
        <v>14.399282177892243</v>
      </c>
      <c r="AF287">
        <f t="shared" si="160"/>
        <v>0.35837914894565298</v>
      </c>
      <c r="AG287">
        <f t="shared" si="161"/>
        <v>4.0751303239033767</v>
      </c>
      <c r="AH287">
        <v>1872.2266156995529</v>
      </c>
      <c r="AI287">
        <v>1861.4581818181809</v>
      </c>
      <c r="AJ287">
        <v>1.696436284721089</v>
      </c>
      <c r="AK287">
        <v>66.492370730990942</v>
      </c>
      <c r="AL287">
        <f t="shared" si="162"/>
        <v>0.29747174870810861</v>
      </c>
      <c r="AM287">
        <v>38.600739782163181</v>
      </c>
      <c r="AN287">
        <v>38.905072527472541</v>
      </c>
      <c r="AO287">
        <v>-7.6338074926365308E-3</v>
      </c>
      <c r="AP287">
        <v>87.124668143058287</v>
      </c>
      <c r="AQ287">
        <v>35</v>
      </c>
      <c r="AR287">
        <v>5</v>
      </c>
      <c r="AS287">
        <f t="shared" si="163"/>
        <v>1</v>
      </c>
      <c r="AT287">
        <f t="shared" si="164"/>
        <v>0</v>
      </c>
      <c r="AU287">
        <f t="shared" si="165"/>
        <v>47056.373155676956</v>
      </c>
      <c r="AV287">
        <f t="shared" si="166"/>
        <v>1200.0342857142859</v>
      </c>
      <c r="AW287">
        <f t="shared" si="167"/>
        <v>1025.9549707364818</v>
      </c>
      <c r="AX287">
        <f t="shared" si="168"/>
        <v>0.85493804881233992</v>
      </c>
      <c r="AY287">
        <f t="shared" si="169"/>
        <v>0.18843043420781619</v>
      </c>
      <c r="AZ287">
        <v>6</v>
      </c>
      <c r="BA287">
        <v>0.5</v>
      </c>
      <c r="BB287" t="s">
        <v>355</v>
      </c>
      <c r="BC287">
        <v>2</v>
      </c>
      <c r="BD287" t="b">
        <v>1</v>
      </c>
      <c r="BE287">
        <v>1665770845.5</v>
      </c>
      <c r="BF287">
        <v>1786.575714285714</v>
      </c>
      <c r="BG287">
        <v>1800.4585714285711</v>
      </c>
      <c r="BH287">
        <v>38.913600000000002</v>
      </c>
      <c r="BI287">
        <v>38.595657142857142</v>
      </c>
      <c r="BJ287">
        <v>1787.6042857142861</v>
      </c>
      <c r="BK287">
        <v>38.696042857142857</v>
      </c>
      <c r="BL287">
        <v>649.99099999999999</v>
      </c>
      <c r="BM287">
        <v>101.1884285714286</v>
      </c>
      <c r="BN287">
        <v>9.9966314285714272E-2</v>
      </c>
      <c r="BO287">
        <v>34.934957142857137</v>
      </c>
      <c r="BP287">
        <v>34.94622857142857</v>
      </c>
      <c r="BQ287">
        <v>999.89999999999986</v>
      </c>
      <c r="BR287">
        <v>0</v>
      </c>
      <c r="BS287">
        <v>0</v>
      </c>
      <c r="BT287">
        <v>9000.6257142857139</v>
      </c>
      <c r="BU287">
        <v>0</v>
      </c>
      <c r="BV287">
        <v>1539.6442857142849</v>
      </c>
      <c r="BW287">
        <v>-13.88222857142857</v>
      </c>
      <c r="BX287">
        <v>1858.9128571428571</v>
      </c>
      <c r="BY287">
        <v>1872.74</v>
      </c>
      <c r="BZ287">
        <v>0.31795499999999999</v>
      </c>
      <c r="CA287">
        <v>1800.4585714285711</v>
      </c>
      <c r="CB287">
        <v>38.595657142857142</v>
      </c>
      <c r="CC287">
        <v>3.9376071428571429</v>
      </c>
      <c r="CD287">
        <v>3.9054357142857139</v>
      </c>
      <c r="CE287">
        <v>28.634985714285708</v>
      </c>
      <c r="CF287">
        <v>28.493671428571432</v>
      </c>
      <c r="CG287">
        <v>1200.0342857142859</v>
      </c>
      <c r="CH287">
        <v>0.49998242857142872</v>
      </c>
      <c r="CI287">
        <v>0.50001757142857139</v>
      </c>
      <c r="CJ287">
        <v>0</v>
      </c>
      <c r="CK287">
        <v>1107.8428571428569</v>
      </c>
      <c r="CL287">
        <v>4.9990899999999998</v>
      </c>
      <c r="CM287">
        <v>13711.17142857143</v>
      </c>
      <c r="CN287">
        <v>9558.0699999999979</v>
      </c>
      <c r="CO287">
        <v>46.5</v>
      </c>
      <c r="CP287">
        <v>49.25</v>
      </c>
      <c r="CQ287">
        <v>47.375</v>
      </c>
      <c r="CR287">
        <v>47.955000000000013</v>
      </c>
      <c r="CS287">
        <v>47.838999999999999</v>
      </c>
      <c r="CT287">
        <v>597.49571428571414</v>
      </c>
      <c r="CU287">
        <v>597.53857142857134</v>
      </c>
      <c r="CV287">
        <v>0</v>
      </c>
      <c r="CW287">
        <v>1665770853.2</v>
      </c>
      <c r="CX287">
        <v>0</v>
      </c>
      <c r="CY287">
        <v>1665769350.0999999</v>
      </c>
      <c r="CZ287" t="s">
        <v>356</v>
      </c>
      <c r="DA287">
        <v>1665769350.0999999</v>
      </c>
      <c r="DB287">
        <v>1665769349.0999999</v>
      </c>
      <c r="DC287">
        <v>11</v>
      </c>
      <c r="DD287">
        <v>-2.3E-2</v>
      </c>
      <c r="DE287">
        <v>-8.9999999999999993E-3</v>
      </c>
      <c r="DF287">
        <v>-1.113</v>
      </c>
      <c r="DG287">
        <v>0.21099999999999999</v>
      </c>
      <c r="DH287">
        <v>415</v>
      </c>
      <c r="DI287">
        <v>39</v>
      </c>
      <c r="DJ287">
        <v>0.32</v>
      </c>
      <c r="DK287">
        <v>0.12</v>
      </c>
      <c r="DL287">
        <v>-13.851195121951219</v>
      </c>
      <c r="DM287">
        <v>-7.7604878048766784E-2</v>
      </c>
      <c r="DN287">
        <v>5.2536240459043961E-2</v>
      </c>
      <c r="DO287">
        <v>1</v>
      </c>
      <c r="DP287">
        <v>0.29306900000000002</v>
      </c>
      <c r="DQ287">
        <v>0.3506013658536587</v>
      </c>
      <c r="DR287">
        <v>3.8588663203765673E-2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1</v>
      </c>
      <c r="DY287">
        <v>2</v>
      </c>
      <c r="DZ287" t="s">
        <v>357</v>
      </c>
      <c r="EA287">
        <v>3.29365</v>
      </c>
      <c r="EB287">
        <v>2.62521</v>
      </c>
      <c r="EC287">
        <v>0.26466699999999999</v>
      </c>
      <c r="ED287">
        <v>0.26416800000000001</v>
      </c>
      <c r="EE287">
        <v>0.151509</v>
      </c>
      <c r="EF287">
        <v>0.14917800000000001</v>
      </c>
      <c r="EG287">
        <v>22152.1</v>
      </c>
      <c r="EH287">
        <v>22601.7</v>
      </c>
      <c r="EI287">
        <v>28063.5</v>
      </c>
      <c r="EJ287">
        <v>29608</v>
      </c>
      <c r="EK287">
        <v>32717.5</v>
      </c>
      <c r="EL287">
        <v>35016.199999999997</v>
      </c>
      <c r="EM287">
        <v>39549.599999999999</v>
      </c>
      <c r="EN287">
        <v>42367.5</v>
      </c>
      <c r="EO287">
        <v>2.12175</v>
      </c>
      <c r="EP287">
        <v>2.1293500000000001</v>
      </c>
      <c r="EQ287">
        <v>8.3431599999999995E-2</v>
      </c>
      <c r="ER287">
        <v>0</v>
      </c>
      <c r="ES287">
        <v>33.600700000000003</v>
      </c>
      <c r="ET287">
        <v>999.9</v>
      </c>
      <c r="EU287">
        <v>64.900000000000006</v>
      </c>
      <c r="EV287">
        <v>38.6</v>
      </c>
      <c r="EW287">
        <v>44.101700000000001</v>
      </c>
      <c r="EX287">
        <v>57.777500000000003</v>
      </c>
      <c r="EY287">
        <v>-2.8445499999999999</v>
      </c>
      <c r="EZ287">
        <v>2</v>
      </c>
      <c r="FA287">
        <v>0.73876500000000001</v>
      </c>
      <c r="FB287">
        <v>1.91564</v>
      </c>
      <c r="FC287">
        <v>20.256499999999999</v>
      </c>
      <c r="FD287">
        <v>5.2160900000000003</v>
      </c>
      <c r="FE287">
        <v>12.0099</v>
      </c>
      <c r="FF287">
        <v>4.9855</v>
      </c>
      <c r="FG287">
        <v>3.2844799999999998</v>
      </c>
      <c r="FH287">
        <v>8061.5</v>
      </c>
      <c r="FI287">
        <v>9999</v>
      </c>
      <c r="FJ287">
        <v>9999</v>
      </c>
      <c r="FK287">
        <v>562.5</v>
      </c>
      <c r="FL287">
        <v>1.8658600000000001</v>
      </c>
      <c r="FM287">
        <v>1.8622399999999999</v>
      </c>
      <c r="FN287">
        <v>1.86432</v>
      </c>
      <c r="FO287">
        <v>1.86036</v>
      </c>
      <c r="FP287">
        <v>1.86111</v>
      </c>
      <c r="FQ287">
        <v>1.8602000000000001</v>
      </c>
      <c r="FR287">
        <v>1.86189</v>
      </c>
      <c r="FS287">
        <v>1.8585100000000001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-1.03</v>
      </c>
      <c r="GH287">
        <v>0.21759999999999999</v>
      </c>
      <c r="GI287">
        <v>-1.0539319262819791</v>
      </c>
      <c r="GJ287">
        <v>-4.1205714796583209E-4</v>
      </c>
      <c r="GK287">
        <v>7.7744911336874259E-7</v>
      </c>
      <c r="GL287">
        <v>-3.0144991668536769E-10</v>
      </c>
      <c r="GM287">
        <v>-0.1266511706023529</v>
      </c>
      <c r="GN287">
        <v>4.3598202540073173E-3</v>
      </c>
      <c r="GO287">
        <v>2.9285056325319391E-4</v>
      </c>
      <c r="GP287">
        <v>-4.5385929978810709E-6</v>
      </c>
      <c r="GQ287">
        <v>2</v>
      </c>
      <c r="GR287">
        <v>2069</v>
      </c>
      <c r="GS287">
        <v>4</v>
      </c>
      <c r="GT287">
        <v>38</v>
      </c>
      <c r="GU287">
        <v>25</v>
      </c>
      <c r="GV287">
        <v>25</v>
      </c>
      <c r="GW287">
        <v>4.4714400000000003</v>
      </c>
      <c r="GX287">
        <v>2.5317400000000001</v>
      </c>
      <c r="GY287">
        <v>2.04834</v>
      </c>
      <c r="GZ287">
        <v>2.6208499999999999</v>
      </c>
      <c r="HA287">
        <v>2.1972700000000001</v>
      </c>
      <c r="HB287">
        <v>2.32178</v>
      </c>
      <c r="HC287">
        <v>43.0199</v>
      </c>
      <c r="HD287">
        <v>16.180900000000001</v>
      </c>
      <c r="HE287">
        <v>18</v>
      </c>
      <c r="HF287">
        <v>654.94600000000003</v>
      </c>
      <c r="HG287">
        <v>733.72</v>
      </c>
      <c r="HH287">
        <v>31.001300000000001</v>
      </c>
      <c r="HI287">
        <v>36.494799999999998</v>
      </c>
      <c r="HJ287">
        <v>30.0002</v>
      </c>
      <c r="HK287">
        <v>36.3461</v>
      </c>
      <c r="HL287">
        <v>36.328200000000002</v>
      </c>
      <c r="HM287">
        <v>89.388099999999994</v>
      </c>
      <c r="HN287">
        <v>15.3567</v>
      </c>
      <c r="HO287">
        <v>100</v>
      </c>
      <c r="HP287">
        <v>31</v>
      </c>
      <c r="HQ287">
        <v>1816.26</v>
      </c>
      <c r="HR287">
        <v>38.496400000000001</v>
      </c>
      <c r="HS287">
        <v>98.795500000000004</v>
      </c>
      <c r="HT287">
        <v>98.201300000000003</v>
      </c>
    </row>
    <row r="288" spans="1:228" x14ac:dyDescent="0.2">
      <c r="A288">
        <v>273</v>
      </c>
      <c r="B288">
        <v>1665770851.5</v>
      </c>
      <c r="C288">
        <v>1085.400000095367</v>
      </c>
      <c r="D288" t="s">
        <v>905</v>
      </c>
      <c r="E288" t="s">
        <v>906</v>
      </c>
      <c r="F288">
        <v>4</v>
      </c>
      <c r="G288">
        <v>1665770849.1875</v>
      </c>
      <c r="H288">
        <f t="shared" si="136"/>
        <v>2.9984608428821637E-4</v>
      </c>
      <c r="I288">
        <f t="shared" si="137"/>
        <v>0.29984608428821635</v>
      </c>
      <c r="J288">
        <f t="shared" si="138"/>
        <v>3.1822484375908031</v>
      </c>
      <c r="K288">
        <f t="shared" si="139"/>
        <v>1792.885</v>
      </c>
      <c r="L288">
        <f t="shared" si="140"/>
        <v>1448.9178219114547</v>
      </c>
      <c r="M288">
        <f t="shared" si="141"/>
        <v>146.75908233305736</v>
      </c>
      <c r="N288">
        <f t="shared" si="142"/>
        <v>181.59908957540819</v>
      </c>
      <c r="O288">
        <f t="shared" si="143"/>
        <v>1.711351141662272E-2</v>
      </c>
      <c r="P288">
        <f t="shared" si="144"/>
        <v>2.7683811791899982</v>
      </c>
      <c r="Q288">
        <f t="shared" si="145"/>
        <v>1.7054955294044719E-2</v>
      </c>
      <c r="R288">
        <f t="shared" si="146"/>
        <v>1.0664591310915201E-2</v>
      </c>
      <c r="S288">
        <f t="shared" si="147"/>
        <v>226.11764698637035</v>
      </c>
      <c r="T288">
        <f t="shared" si="148"/>
        <v>36.254388799647387</v>
      </c>
      <c r="U288">
        <f t="shared" si="149"/>
        <v>34.961262499999997</v>
      </c>
      <c r="V288">
        <f t="shared" si="150"/>
        <v>5.6362660141589798</v>
      </c>
      <c r="W288">
        <f t="shared" si="151"/>
        <v>69.985357013597465</v>
      </c>
      <c r="X288">
        <f t="shared" si="152"/>
        <v>3.9396691749044535</v>
      </c>
      <c r="Y288">
        <f t="shared" si="153"/>
        <v>5.629276384399974</v>
      </c>
      <c r="Z288">
        <f t="shared" si="154"/>
        <v>1.6965968392545263</v>
      </c>
      <c r="AA288">
        <f t="shared" si="155"/>
        <v>-13.223212317110342</v>
      </c>
      <c r="AB288">
        <f t="shared" si="156"/>
        <v>-3.3431768413674341</v>
      </c>
      <c r="AC288">
        <f t="shared" si="157"/>
        <v>-0.28189382318931505</v>
      </c>
      <c r="AD288">
        <f t="shared" si="158"/>
        <v>209.26936400470325</v>
      </c>
      <c r="AE288">
        <f t="shared" si="159"/>
        <v>14.300179035028032</v>
      </c>
      <c r="AF288">
        <f t="shared" si="160"/>
        <v>0.35054524689080097</v>
      </c>
      <c r="AG288">
        <f t="shared" si="161"/>
        <v>3.1822484375908031</v>
      </c>
      <c r="AH288">
        <v>1879.2256864942481</v>
      </c>
      <c r="AI288">
        <v>1868.763212121213</v>
      </c>
      <c r="AJ288">
        <v>1.832984132421563</v>
      </c>
      <c r="AK288">
        <v>66.492370730990942</v>
      </c>
      <c r="AL288">
        <f t="shared" si="162"/>
        <v>0.29984608428821635</v>
      </c>
      <c r="AM288">
        <v>38.592746621761997</v>
      </c>
      <c r="AN288">
        <v>38.888246153846161</v>
      </c>
      <c r="AO288">
        <v>-5.5690473495070246E-3</v>
      </c>
      <c r="AP288">
        <v>87.124668143058287</v>
      </c>
      <c r="AQ288">
        <v>35</v>
      </c>
      <c r="AR288">
        <v>5</v>
      </c>
      <c r="AS288">
        <f t="shared" si="163"/>
        <v>1</v>
      </c>
      <c r="AT288">
        <f t="shared" si="164"/>
        <v>0</v>
      </c>
      <c r="AU288">
        <f t="shared" si="165"/>
        <v>47059.539086119628</v>
      </c>
      <c r="AV288">
        <f t="shared" si="166"/>
        <v>1200.00125</v>
      </c>
      <c r="AW288">
        <f t="shared" si="167"/>
        <v>1025.9271885939743</v>
      </c>
      <c r="AX288">
        <f t="shared" si="168"/>
        <v>0.8549384332674439</v>
      </c>
      <c r="AY288">
        <f t="shared" si="169"/>
        <v>0.18843117620616673</v>
      </c>
      <c r="AZ288">
        <v>6</v>
      </c>
      <c r="BA288">
        <v>0.5</v>
      </c>
      <c r="BB288" t="s">
        <v>355</v>
      </c>
      <c r="BC288">
        <v>2</v>
      </c>
      <c r="BD288" t="b">
        <v>1</v>
      </c>
      <c r="BE288">
        <v>1665770849.1875</v>
      </c>
      <c r="BF288">
        <v>1792.885</v>
      </c>
      <c r="BG288">
        <v>1806.665</v>
      </c>
      <c r="BH288">
        <v>38.895425000000003</v>
      </c>
      <c r="BI288">
        <v>38.5844375</v>
      </c>
      <c r="BJ288">
        <v>1793.915</v>
      </c>
      <c r="BK288">
        <v>38.677975000000004</v>
      </c>
      <c r="BL288">
        <v>650.0145</v>
      </c>
      <c r="BM288">
        <v>101.18875</v>
      </c>
      <c r="BN288">
        <v>0.1000050375</v>
      </c>
      <c r="BO288">
        <v>34.938862499999999</v>
      </c>
      <c r="BP288">
        <v>34.961262499999997</v>
      </c>
      <c r="BQ288">
        <v>999.9</v>
      </c>
      <c r="BR288">
        <v>0</v>
      </c>
      <c r="BS288">
        <v>0</v>
      </c>
      <c r="BT288">
        <v>9001.3274999999994</v>
      </c>
      <c r="BU288">
        <v>0</v>
      </c>
      <c r="BV288">
        <v>1892.8687500000001</v>
      </c>
      <c r="BW288">
        <v>-13.781012499999999</v>
      </c>
      <c r="BX288">
        <v>1865.4412500000001</v>
      </c>
      <c r="BY288">
        <v>1879.1712500000001</v>
      </c>
      <c r="BZ288">
        <v>0.31100575000000003</v>
      </c>
      <c r="CA288">
        <v>1806.665</v>
      </c>
      <c r="CB288">
        <v>38.5844375</v>
      </c>
      <c r="CC288">
        <v>3.9357799999999998</v>
      </c>
      <c r="CD288">
        <v>3.9043087500000002</v>
      </c>
      <c r="CE288">
        <v>28.627012499999999</v>
      </c>
      <c r="CF288">
        <v>28.488712499999998</v>
      </c>
      <c r="CG288">
        <v>1200.00125</v>
      </c>
      <c r="CH288">
        <v>0.49997025</v>
      </c>
      <c r="CI288">
        <v>0.50002974999999994</v>
      </c>
      <c r="CJ288">
        <v>0</v>
      </c>
      <c r="CK288">
        <v>1107.7037499999999</v>
      </c>
      <c r="CL288">
        <v>4.9990899999999998</v>
      </c>
      <c r="CM288">
        <v>13764.35</v>
      </c>
      <c r="CN288">
        <v>9557.77</v>
      </c>
      <c r="CO288">
        <v>46.5</v>
      </c>
      <c r="CP288">
        <v>49.265500000000003</v>
      </c>
      <c r="CQ288">
        <v>47.375</v>
      </c>
      <c r="CR288">
        <v>47.936999999999998</v>
      </c>
      <c r="CS288">
        <v>47.835624999999993</v>
      </c>
      <c r="CT288">
        <v>597.46374999999989</v>
      </c>
      <c r="CU288">
        <v>597.53750000000002</v>
      </c>
      <c r="CV288">
        <v>0</v>
      </c>
      <c r="CW288">
        <v>1665770857.4000001</v>
      </c>
      <c r="CX288">
        <v>0</v>
      </c>
      <c r="CY288">
        <v>1665769350.0999999</v>
      </c>
      <c r="CZ288" t="s">
        <v>356</v>
      </c>
      <c r="DA288">
        <v>1665769350.0999999</v>
      </c>
      <c r="DB288">
        <v>1665769349.0999999</v>
      </c>
      <c r="DC288">
        <v>11</v>
      </c>
      <c r="DD288">
        <v>-2.3E-2</v>
      </c>
      <c r="DE288">
        <v>-8.9999999999999993E-3</v>
      </c>
      <c r="DF288">
        <v>-1.113</v>
      </c>
      <c r="DG288">
        <v>0.21099999999999999</v>
      </c>
      <c r="DH288">
        <v>415</v>
      </c>
      <c r="DI288">
        <v>39</v>
      </c>
      <c r="DJ288">
        <v>0.32</v>
      </c>
      <c r="DK288">
        <v>0.12</v>
      </c>
      <c r="DL288">
        <v>-13.84551463414634</v>
      </c>
      <c r="DM288">
        <v>0.11060069686405311</v>
      </c>
      <c r="DN288">
        <v>6.5595320925391887E-2</v>
      </c>
      <c r="DO288">
        <v>0</v>
      </c>
      <c r="DP288">
        <v>0.30797614634146342</v>
      </c>
      <c r="DQ288">
        <v>0.1462541184668987</v>
      </c>
      <c r="DR288">
        <v>2.4621231140148799E-2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363</v>
      </c>
      <c r="EA288">
        <v>3.2934899999999998</v>
      </c>
      <c r="EB288">
        <v>2.62527</v>
      </c>
      <c r="EC288">
        <v>0.26525399999999999</v>
      </c>
      <c r="ED288">
        <v>0.26472800000000002</v>
      </c>
      <c r="EE288">
        <v>0.15146599999999999</v>
      </c>
      <c r="EF288">
        <v>0.14906700000000001</v>
      </c>
      <c r="EG288">
        <v>22134.400000000001</v>
      </c>
      <c r="EH288">
        <v>22584.400000000001</v>
      </c>
      <c r="EI288">
        <v>28063.599999999999</v>
      </c>
      <c r="EJ288">
        <v>29608.2</v>
      </c>
      <c r="EK288">
        <v>32719.200000000001</v>
      </c>
      <c r="EL288">
        <v>35021.4</v>
      </c>
      <c r="EM288">
        <v>39549.599999999999</v>
      </c>
      <c r="EN288">
        <v>42368.1</v>
      </c>
      <c r="EO288">
        <v>2.1219000000000001</v>
      </c>
      <c r="EP288">
        <v>2.1291699999999998</v>
      </c>
      <c r="EQ288">
        <v>8.4590200000000004E-2</v>
      </c>
      <c r="ER288">
        <v>0</v>
      </c>
      <c r="ES288">
        <v>33.613500000000002</v>
      </c>
      <c r="ET288">
        <v>999.9</v>
      </c>
      <c r="EU288">
        <v>64.900000000000006</v>
      </c>
      <c r="EV288">
        <v>38.5</v>
      </c>
      <c r="EW288">
        <v>43.872300000000003</v>
      </c>
      <c r="EX288">
        <v>57.537500000000001</v>
      </c>
      <c r="EY288">
        <v>-2.73237</v>
      </c>
      <c r="EZ288">
        <v>2</v>
      </c>
      <c r="FA288">
        <v>0.73891499999999999</v>
      </c>
      <c r="FB288">
        <v>1.9183399999999999</v>
      </c>
      <c r="FC288">
        <v>20.256399999999999</v>
      </c>
      <c r="FD288">
        <v>5.21624</v>
      </c>
      <c r="FE288">
        <v>12.0099</v>
      </c>
      <c r="FF288">
        <v>4.9854000000000003</v>
      </c>
      <c r="FG288">
        <v>3.2844799999999998</v>
      </c>
      <c r="FH288">
        <v>8061.5</v>
      </c>
      <c r="FI288">
        <v>9999</v>
      </c>
      <c r="FJ288">
        <v>9999</v>
      </c>
      <c r="FK288">
        <v>562.5</v>
      </c>
      <c r="FL288">
        <v>1.8658399999999999</v>
      </c>
      <c r="FM288">
        <v>1.8622399999999999</v>
      </c>
      <c r="FN288">
        <v>1.8643099999999999</v>
      </c>
      <c r="FO288">
        <v>1.8603499999999999</v>
      </c>
      <c r="FP288">
        <v>1.86111</v>
      </c>
      <c r="FQ288">
        <v>1.86019</v>
      </c>
      <c r="FR288">
        <v>1.86188</v>
      </c>
      <c r="FS288">
        <v>1.8585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-1.04</v>
      </c>
      <c r="GH288">
        <v>0.21740000000000001</v>
      </c>
      <c r="GI288">
        <v>-1.0539319262819791</v>
      </c>
      <c r="GJ288">
        <v>-4.1205714796583209E-4</v>
      </c>
      <c r="GK288">
        <v>7.7744911336874259E-7</v>
      </c>
      <c r="GL288">
        <v>-3.0144991668536769E-10</v>
      </c>
      <c r="GM288">
        <v>-0.1266511706023529</v>
      </c>
      <c r="GN288">
        <v>4.3598202540073173E-3</v>
      </c>
      <c r="GO288">
        <v>2.9285056325319391E-4</v>
      </c>
      <c r="GP288">
        <v>-4.5385929978810709E-6</v>
      </c>
      <c r="GQ288">
        <v>2</v>
      </c>
      <c r="GR288">
        <v>2069</v>
      </c>
      <c r="GS288">
        <v>4</v>
      </c>
      <c r="GT288">
        <v>38</v>
      </c>
      <c r="GU288">
        <v>25</v>
      </c>
      <c r="GV288">
        <v>25</v>
      </c>
      <c r="GW288">
        <v>4.4836400000000003</v>
      </c>
      <c r="GX288">
        <v>2.5268600000000001</v>
      </c>
      <c r="GY288">
        <v>2.04834</v>
      </c>
      <c r="GZ288">
        <v>2.6196299999999999</v>
      </c>
      <c r="HA288">
        <v>2.1972700000000001</v>
      </c>
      <c r="HB288">
        <v>2.3132299999999999</v>
      </c>
      <c r="HC288">
        <v>43.0199</v>
      </c>
      <c r="HD288">
        <v>16.1722</v>
      </c>
      <c r="HE288">
        <v>18</v>
      </c>
      <c r="HF288">
        <v>655.06700000000001</v>
      </c>
      <c r="HG288">
        <v>733.54200000000003</v>
      </c>
      <c r="HH288">
        <v>31.001000000000001</v>
      </c>
      <c r="HI288">
        <v>36.494799999999998</v>
      </c>
      <c r="HJ288">
        <v>30.0001</v>
      </c>
      <c r="HK288">
        <v>36.3461</v>
      </c>
      <c r="HL288">
        <v>36.327399999999997</v>
      </c>
      <c r="HM288">
        <v>89.641900000000007</v>
      </c>
      <c r="HN288">
        <v>15.6358</v>
      </c>
      <c r="HO288">
        <v>100</v>
      </c>
      <c r="HP288">
        <v>31</v>
      </c>
      <c r="HQ288">
        <v>1822.96</v>
      </c>
      <c r="HR288">
        <v>38.491300000000003</v>
      </c>
      <c r="HS288">
        <v>98.795699999999997</v>
      </c>
      <c r="HT288">
        <v>98.202399999999997</v>
      </c>
    </row>
    <row r="289" spans="1:228" x14ac:dyDescent="0.2">
      <c r="A289">
        <v>274</v>
      </c>
      <c r="B289">
        <v>1665770855.5</v>
      </c>
      <c r="C289">
        <v>1089.400000095367</v>
      </c>
      <c r="D289" t="s">
        <v>907</v>
      </c>
      <c r="E289" t="s">
        <v>908</v>
      </c>
      <c r="F289">
        <v>4</v>
      </c>
      <c r="G289">
        <v>1665770853.5</v>
      </c>
      <c r="H289">
        <f t="shared" si="136"/>
        <v>3.431642653455606E-4</v>
      </c>
      <c r="I289">
        <f t="shared" si="137"/>
        <v>0.3431642653455606</v>
      </c>
      <c r="J289">
        <f t="shared" si="138"/>
        <v>3.6391893107689954</v>
      </c>
      <c r="K289">
        <f t="shared" si="139"/>
        <v>1800.18</v>
      </c>
      <c r="L289">
        <f t="shared" si="140"/>
        <v>1454.4241736284673</v>
      </c>
      <c r="M289">
        <f t="shared" si="141"/>
        <v>147.31534428010124</v>
      </c>
      <c r="N289">
        <f t="shared" si="142"/>
        <v>182.3361721254617</v>
      </c>
      <c r="O289">
        <f t="shared" si="143"/>
        <v>1.9489562189705305E-2</v>
      </c>
      <c r="P289">
        <f t="shared" si="144"/>
        <v>2.7745842095628768</v>
      </c>
      <c r="Q289">
        <f t="shared" si="145"/>
        <v>1.9413825276229636E-2</v>
      </c>
      <c r="R289">
        <f t="shared" si="146"/>
        <v>1.2140420828007502E-2</v>
      </c>
      <c r="S289">
        <f t="shared" si="147"/>
        <v>226.11707152325576</v>
      </c>
      <c r="T289">
        <f t="shared" si="148"/>
        <v>36.253088266842553</v>
      </c>
      <c r="U289">
        <f t="shared" si="149"/>
        <v>34.982799999999997</v>
      </c>
      <c r="V289">
        <f t="shared" si="150"/>
        <v>5.6429936237522487</v>
      </c>
      <c r="W289">
        <f t="shared" si="151"/>
        <v>69.891656309656497</v>
      </c>
      <c r="X289">
        <f t="shared" si="152"/>
        <v>3.9372745728151934</v>
      </c>
      <c r="Y289">
        <f t="shared" si="153"/>
        <v>5.6333971473948372</v>
      </c>
      <c r="Z289">
        <f t="shared" si="154"/>
        <v>1.7057190509370552</v>
      </c>
      <c r="AA289">
        <f t="shared" si="155"/>
        <v>-15.133544101739222</v>
      </c>
      <c r="AB289">
        <f t="shared" si="156"/>
        <v>-4.5964836968821237</v>
      </c>
      <c r="AC289">
        <f t="shared" si="157"/>
        <v>-0.38677056361299311</v>
      </c>
      <c r="AD289">
        <f t="shared" si="158"/>
        <v>206.0002731610214</v>
      </c>
      <c r="AE289">
        <f t="shared" si="159"/>
        <v>14.109478360131755</v>
      </c>
      <c r="AF289">
        <f t="shared" si="160"/>
        <v>0.4141124468830919</v>
      </c>
      <c r="AG289">
        <f t="shared" si="161"/>
        <v>3.6391893107689954</v>
      </c>
      <c r="AH289">
        <v>1886.019414118316</v>
      </c>
      <c r="AI289">
        <v>1875.5695757575761</v>
      </c>
      <c r="AJ289">
        <v>1.7212832929044659</v>
      </c>
      <c r="AK289">
        <v>66.492370730990942</v>
      </c>
      <c r="AL289">
        <f t="shared" si="162"/>
        <v>0.3431642653455606</v>
      </c>
      <c r="AM289">
        <v>38.549378552393193</v>
      </c>
      <c r="AN289">
        <v>38.858239560439593</v>
      </c>
      <c r="AO289">
        <v>-8.2905329824470167E-4</v>
      </c>
      <c r="AP289">
        <v>87.124668143058287</v>
      </c>
      <c r="AQ289">
        <v>35</v>
      </c>
      <c r="AR289">
        <v>5</v>
      </c>
      <c r="AS289">
        <f t="shared" si="163"/>
        <v>1</v>
      </c>
      <c r="AT289">
        <f t="shared" si="164"/>
        <v>0</v>
      </c>
      <c r="AU289">
        <f t="shared" si="165"/>
        <v>47227.2239768898</v>
      </c>
      <c r="AV289">
        <f t="shared" si="166"/>
        <v>1199.99</v>
      </c>
      <c r="AW289">
        <f t="shared" si="167"/>
        <v>1025.9183707374382</v>
      </c>
      <c r="AX289">
        <f t="shared" si="168"/>
        <v>0.85493910010703267</v>
      </c>
      <c r="AY289">
        <f t="shared" si="169"/>
        <v>0.1884324632065732</v>
      </c>
      <c r="AZ289">
        <v>6</v>
      </c>
      <c r="BA289">
        <v>0.5</v>
      </c>
      <c r="BB289" t="s">
        <v>355</v>
      </c>
      <c r="BC289">
        <v>2</v>
      </c>
      <c r="BD289" t="b">
        <v>1</v>
      </c>
      <c r="BE289">
        <v>1665770853.5</v>
      </c>
      <c r="BF289">
        <v>1800.18</v>
      </c>
      <c r="BG289">
        <v>1813.8928571428571</v>
      </c>
      <c r="BH289">
        <v>38.872171428571427</v>
      </c>
      <c r="BI289">
        <v>38.504757142857137</v>
      </c>
      <c r="BJ289">
        <v>1801.2157142857141</v>
      </c>
      <c r="BK289">
        <v>38.65484285714286</v>
      </c>
      <c r="BL289">
        <v>649.97199999999998</v>
      </c>
      <c r="BM289">
        <v>101.188</v>
      </c>
      <c r="BN289">
        <v>9.9744628571428587E-2</v>
      </c>
      <c r="BO289">
        <v>34.952071428571422</v>
      </c>
      <c r="BP289">
        <v>34.982799999999997</v>
      </c>
      <c r="BQ289">
        <v>999.89999999999986</v>
      </c>
      <c r="BR289">
        <v>0</v>
      </c>
      <c r="BS289">
        <v>0</v>
      </c>
      <c r="BT289">
        <v>9034.3742857142861</v>
      </c>
      <c r="BU289">
        <v>0</v>
      </c>
      <c r="BV289">
        <v>1906.13</v>
      </c>
      <c r="BW289">
        <v>-13.70987142857143</v>
      </c>
      <c r="BX289">
        <v>1872.988571428571</v>
      </c>
      <c r="BY289">
        <v>1886.531428571428</v>
      </c>
      <c r="BZ289">
        <v>0.36741757142857129</v>
      </c>
      <c r="CA289">
        <v>1813.8928571428571</v>
      </c>
      <c r="CB289">
        <v>38.504757142857137</v>
      </c>
      <c r="CC289">
        <v>3.9333999999999998</v>
      </c>
      <c r="CD289">
        <v>3.896222857142857</v>
      </c>
      <c r="CE289">
        <v>28.616585714285709</v>
      </c>
      <c r="CF289">
        <v>28.453014285714289</v>
      </c>
      <c r="CG289">
        <v>1199.99</v>
      </c>
      <c r="CH289">
        <v>0.4999487142857143</v>
      </c>
      <c r="CI289">
        <v>0.5000512857142857</v>
      </c>
      <c r="CJ289">
        <v>0</v>
      </c>
      <c r="CK289">
        <v>1107.6428571428571</v>
      </c>
      <c r="CL289">
        <v>4.9990899999999998</v>
      </c>
      <c r="CM289">
        <v>13745.857142857139</v>
      </c>
      <c r="CN289">
        <v>9557.6085714285709</v>
      </c>
      <c r="CO289">
        <v>46.5</v>
      </c>
      <c r="CP289">
        <v>49.294285714285706</v>
      </c>
      <c r="CQ289">
        <v>47.375</v>
      </c>
      <c r="CR289">
        <v>47.936999999999998</v>
      </c>
      <c r="CS289">
        <v>47.830000000000013</v>
      </c>
      <c r="CT289">
        <v>597.43142857142846</v>
      </c>
      <c r="CU289">
        <v>597.55857142857144</v>
      </c>
      <c r="CV289">
        <v>0</v>
      </c>
      <c r="CW289">
        <v>1665770861</v>
      </c>
      <c r="CX289">
        <v>0</v>
      </c>
      <c r="CY289">
        <v>1665769350.0999999</v>
      </c>
      <c r="CZ289" t="s">
        <v>356</v>
      </c>
      <c r="DA289">
        <v>1665769350.0999999</v>
      </c>
      <c r="DB289">
        <v>1665769349.0999999</v>
      </c>
      <c r="DC289">
        <v>11</v>
      </c>
      <c r="DD289">
        <v>-2.3E-2</v>
      </c>
      <c r="DE289">
        <v>-8.9999999999999993E-3</v>
      </c>
      <c r="DF289">
        <v>-1.113</v>
      </c>
      <c r="DG289">
        <v>0.21099999999999999</v>
      </c>
      <c r="DH289">
        <v>415</v>
      </c>
      <c r="DI289">
        <v>39</v>
      </c>
      <c r="DJ289">
        <v>0.32</v>
      </c>
      <c r="DK289">
        <v>0.12</v>
      </c>
      <c r="DL289">
        <v>-13.81264</v>
      </c>
      <c r="DM289">
        <v>0.36491482176365098</v>
      </c>
      <c r="DN289">
        <v>8.4763697418175188E-2</v>
      </c>
      <c r="DO289">
        <v>0</v>
      </c>
      <c r="DP289">
        <v>0.32361594999999999</v>
      </c>
      <c r="DQ289">
        <v>0.12042373733583429</v>
      </c>
      <c r="DR289">
        <v>2.282082225945201E-2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363</v>
      </c>
      <c r="EA289">
        <v>3.2935300000000001</v>
      </c>
      <c r="EB289">
        <v>2.6255700000000002</v>
      </c>
      <c r="EC289">
        <v>0.26582099999999997</v>
      </c>
      <c r="ED289">
        <v>0.265295</v>
      </c>
      <c r="EE289">
        <v>0.15137500000000001</v>
      </c>
      <c r="EF289">
        <v>0.148895</v>
      </c>
      <c r="EG289">
        <v>22116.7</v>
      </c>
      <c r="EH289">
        <v>22567.599999999999</v>
      </c>
      <c r="EI289">
        <v>28063</v>
      </c>
      <c r="EJ289">
        <v>29609.200000000001</v>
      </c>
      <c r="EK289">
        <v>32721.9</v>
      </c>
      <c r="EL289">
        <v>35029.199999999997</v>
      </c>
      <c r="EM289">
        <v>39548.6</v>
      </c>
      <c r="EN289">
        <v>42368.9</v>
      </c>
      <c r="EO289">
        <v>2.12168</v>
      </c>
      <c r="EP289">
        <v>2.1292499999999999</v>
      </c>
      <c r="EQ289">
        <v>8.3614099999999997E-2</v>
      </c>
      <c r="ER289">
        <v>0</v>
      </c>
      <c r="ES289">
        <v>33.629399999999997</v>
      </c>
      <c r="ET289">
        <v>999.9</v>
      </c>
      <c r="EU289">
        <v>64.900000000000006</v>
      </c>
      <c r="EV289">
        <v>38.5</v>
      </c>
      <c r="EW289">
        <v>43.867600000000003</v>
      </c>
      <c r="EX289">
        <v>57.297499999999999</v>
      </c>
      <c r="EY289">
        <v>-2.8846099999999999</v>
      </c>
      <c r="EZ289">
        <v>2</v>
      </c>
      <c r="FA289">
        <v>0.73879600000000001</v>
      </c>
      <c r="FB289">
        <v>1.9213199999999999</v>
      </c>
      <c r="FC289">
        <v>20.2563</v>
      </c>
      <c r="FD289">
        <v>5.2168400000000004</v>
      </c>
      <c r="FE289">
        <v>12.0099</v>
      </c>
      <c r="FF289">
        <v>4.9850500000000002</v>
      </c>
      <c r="FG289">
        <v>3.2845499999999999</v>
      </c>
      <c r="FH289">
        <v>8061.8</v>
      </c>
      <c r="FI289">
        <v>9999</v>
      </c>
      <c r="FJ289">
        <v>9999</v>
      </c>
      <c r="FK289">
        <v>562.5</v>
      </c>
      <c r="FL289">
        <v>1.8658399999999999</v>
      </c>
      <c r="FM289">
        <v>1.8622700000000001</v>
      </c>
      <c r="FN289">
        <v>1.8643099999999999</v>
      </c>
      <c r="FO289">
        <v>1.8603499999999999</v>
      </c>
      <c r="FP289">
        <v>1.86111</v>
      </c>
      <c r="FQ289">
        <v>1.8602000000000001</v>
      </c>
      <c r="FR289">
        <v>1.86188</v>
      </c>
      <c r="FS289">
        <v>1.8585100000000001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-1.04</v>
      </c>
      <c r="GH289">
        <v>0.2172</v>
      </c>
      <c r="GI289">
        <v>-1.0539319262819791</v>
      </c>
      <c r="GJ289">
        <v>-4.1205714796583209E-4</v>
      </c>
      <c r="GK289">
        <v>7.7744911336874259E-7</v>
      </c>
      <c r="GL289">
        <v>-3.0144991668536769E-10</v>
      </c>
      <c r="GM289">
        <v>-0.1266511706023529</v>
      </c>
      <c r="GN289">
        <v>4.3598202540073173E-3</v>
      </c>
      <c r="GO289">
        <v>2.9285056325319391E-4</v>
      </c>
      <c r="GP289">
        <v>-4.5385929978810709E-6</v>
      </c>
      <c r="GQ289">
        <v>2</v>
      </c>
      <c r="GR289">
        <v>2069</v>
      </c>
      <c r="GS289">
        <v>4</v>
      </c>
      <c r="GT289">
        <v>38</v>
      </c>
      <c r="GU289">
        <v>25.1</v>
      </c>
      <c r="GV289">
        <v>25.1</v>
      </c>
      <c r="GW289">
        <v>4.4970699999999999</v>
      </c>
      <c r="GX289">
        <v>2.5329600000000001</v>
      </c>
      <c r="GY289">
        <v>2.04834</v>
      </c>
      <c r="GZ289">
        <v>2.6208499999999999</v>
      </c>
      <c r="HA289">
        <v>2.1972700000000001</v>
      </c>
      <c r="HB289">
        <v>2.3303199999999999</v>
      </c>
      <c r="HC289">
        <v>42.992899999999999</v>
      </c>
      <c r="HD289">
        <v>16.180900000000001</v>
      </c>
      <c r="HE289">
        <v>18</v>
      </c>
      <c r="HF289">
        <v>654.88599999999997</v>
      </c>
      <c r="HG289">
        <v>733.61400000000003</v>
      </c>
      <c r="HH289">
        <v>31.000900000000001</v>
      </c>
      <c r="HI289">
        <v>36.494799999999998</v>
      </c>
      <c r="HJ289">
        <v>30.0002</v>
      </c>
      <c r="HK289">
        <v>36.3461</v>
      </c>
      <c r="HL289">
        <v>36.327399999999997</v>
      </c>
      <c r="HM289">
        <v>89.897099999999995</v>
      </c>
      <c r="HN289">
        <v>15.6358</v>
      </c>
      <c r="HO289">
        <v>100</v>
      </c>
      <c r="HP289">
        <v>31</v>
      </c>
      <c r="HQ289">
        <v>1829.65</v>
      </c>
      <c r="HR289">
        <v>38.514400000000002</v>
      </c>
      <c r="HS289">
        <v>98.793400000000005</v>
      </c>
      <c r="HT289">
        <v>98.204899999999995</v>
      </c>
    </row>
    <row r="290" spans="1:228" x14ac:dyDescent="0.2">
      <c r="A290">
        <v>275</v>
      </c>
      <c r="B290">
        <v>1665770859.5</v>
      </c>
      <c r="C290">
        <v>1093.400000095367</v>
      </c>
      <c r="D290" t="s">
        <v>909</v>
      </c>
      <c r="E290" t="s">
        <v>910</v>
      </c>
      <c r="F290">
        <v>4</v>
      </c>
      <c r="G290">
        <v>1665770857.1875</v>
      </c>
      <c r="H290">
        <f t="shared" si="136"/>
        <v>3.1948505443619394E-4</v>
      </c>
      <c r="I290">
        <f t="shared" si="137"/>
        <v>0.31948505443619396</v>
      </c>
      <c r="J290">
        <f t="shared" si="138"/>
        <v>3.9398043571036547</v>
      </c>
      <c r="K290">
        <f t="shared" si="139"/>
        <v>1806.2262499999999</v>
      </c>
      <c r="L290">
        <f t="shared" si="140"/>
        <v>1411.145910050926</v>
      </c>
      <c r="M290">
        <f t="shared" si="141"/>
        <v>142.93391235132896</v>
      </c>
      <c r="N290">
        <f t="shared" si="142"/>
        <v>182.95130408935006</v>
      </c>
      <c r="O290">
        <f t="shared" si="143"/>
        <v>1.8092771401414118E-2</v>
      </c>
      <c r="P290">
        <f t="shared" si="144"/>
        <v>2.7757936650653789</v>
      </c>
      <c r="Q290">
        <f t="shared" si="145"/>
        <v>1.8027510105677859E-2</v>
      </c>
      <c r="R290">
        <f t="shared" si="146"/>
        <v>1.1273037573890482E-2</v>
      </c>
      <c r="S290">
        <f t="shared" si="147"/>
        <v>226.11532723604017</v>
      </c>
      <c r="T290">
        <f t="shared" si="148"/>
        <v>36.266962041814658</v>
      </c>
      <c r="U290">
        <f t="shared" si="149"/>
        <v>34.985887499999997</v>
      </c>
      <c r="V290">
        <f t="shared" si="150"/>
        <v>5.6439586293784059</v>
      </c>
      <c r="W290">
        <f t="shared" si="151"/>
        <v>69.798601544401777</v>
      </c>
      <c r="X290">
        <f t="shared" si="152"/>
        <v>3.9337706430288502</v>
      </c>
      <c r="Y290">
        <f t="shared" si="153"/>
        <v>5.6358874762360616</v>
      </c>
      <c r="Z290">
        <f t="shared" si="154"/>
        <v>1.7101879863495557</v>
      </c>
      <c r="AA290">
        <f t="shared" si="155"/>
        <v>-14.089290900636152</v>
      </c>
      <c r="AB290">
        <f t="shared" si="156"/>
        <v>-3.8665453942837473</v>
      </c>
      <c r="AC290">
        <f t="shared" si="157"/>
        <v>-0.32522576210983911</v>
      </c>
      <c r="AD290">
        <f t="shared" si="158"/>
        <v>207.83426517901043</v>
      </c>
      <c r="AE290">
        <f t="shared" si="159"/>
        <v>14.211745616537931</v>
      </c>
      <c r="AF290">
        <f t="shared" si="160"/>
        <v>0.40675842573007903</v>
      </c>
      <c r="AG290">
        <f t="shared" si="161"/>
        <v>3.9398043571036547</v>
      </c>
      <c r="AH290">
        <v>1892.8797022329211</v>
      </c>
      <c r="AI290">
        <v>1882.266727272726</v>
      </c>
      <c r="AJ290">
        <v>1.6904854594765679</v>
      </c>
      <c r="AK290">
        <v>66.492370730990942</v>
      </c>
      <c r="AL290">
        <f t="shared" si="162"/>
        <v>0.31948505443619396</v>
      </c>
      <c r="AM290">
        <v>38.482026019644103</v>
      </c>
      <c r="AN290">
        <v>38.820362637362649</v>
      </c>
      <c r="AO290">
        <v>-1.036633844951718E-2</v>
      </c>
      <c r="AP290">
        <v>87.124668143058287</v>
      </c>
      <c r="AQ290">
        <v>35</v>
      </c>
      <c r="AR290">
        <v>5</v>
      </c>
      <c r="AS290">
        <f t="shared" si="163"/>
        <v>1</v>
      </c>
      <c r="AT290">
        <f t="shared" si="164"/>
        <v>0</v>
      </c>
      <c r="AU290">
        <f t="shared" si="165"/>
        <v>47259.121700992255</v>
      </c>
      <c r="AV290">
        <f t="shared" si="166"/>
        <v>1199.99125</v>
      </c>
      <c r="AW290">
        <f t="shared" si="167"/>
        <v>1025.9184135938033</v>
      </c>
      <c r="AX290">
        <f t="shared" si="168"/>
        <v>0.85493824525287432</v>
      </c>
      <c r="AY290">
        <f t="shared" si="169"/>
        <v>0.1884308133380474</v>
      </c>
      <c r="AZ290">
        <v>6</v>
      </c>
      <c r="BA290">
        <v>0.5</v>
      </c>
      <c r="BB290" t="s">
        <v>355</v>
      </c>
      <c r="BC290">
        <v>2</v>
      </c>
      <c r="BD290" t="b">
        <v>1</v>
      </c>
      <c r="BE290">
        <v>1665770857.1875</v>
      </c>
      <c r="BF290">
        <v>1806.2262499999999</v>
      </c>
      <c r="BG290">
        <v>1820.0225</v>
      </c>
      <c r="BH290">
        <v>38.837000000000003</v>
      </c>
      <c r="BI290">
        <v>38.476125000000003</v>
      </c>
      <c r="BJ290">
        <v>1807.2650000000001</v>
      </c>
      <c r="BK290">
        <v>38.619912499999998</v>
      </c>
      <c r="BL290">
        <v>650.02199999999993</v>
      </c>
      <c r="BM290">
        <v>101.18925</v>
      </c>
      <c r="BN290">
        <v>0.10000104999999999</v>
      </c>
      <c r="BO290">
        <v>34.960050000000003</v>
      </c>
      <c r="BP290">
        <v>34.985887499999997</v>
      </c>
      <c r="BQ290">
        <v>999.9</v>
      </c>
      <c r="BR290">
        <v>0</v>
      </c>
      <c r="BS290">
        <v>0</v>
      </c>
      <c r="BT290">
        <v>9040.7012500000019</v>
      </c>
      <c r="BU290">
        <v>0</v>
      </c>
      <c r="BV290">
        <v>1894.60375</v>
      </c>
      <c r="BW290">
        <v>-13.7958125</v>
      </c>
      <c r="BX290">
        <v>1879.20875</v>
      </c>
      <c r="BY290">
        <v>1892.85375</v>
      </c>
      <c r="BZ290">
        <v>0.36086987500000001</v>
      </c>
      <c r="CA290">
        <v>1820.0225</v>
      </c>
      <c r="CB290">
        <v>38.476125000000003</v>
      </c>
      <c r="CC290">
        <v>3.9298875</v>
      </c>
      <c r="CD290">
        <v>3.89336875</v>
      </c>
      <c r="CE290">
        <v>28.601162500000001</v>
      </c>
      <c r="CF290">
        <v>28.440425000000001</v>
      </c>
      <c r="CG290">
        <v>1199.99125</v>
      </c>
      <c r="CH290">
        <v>0.49997512500000002</v>
      </c>
      <c r="CI290">
        <v>0.50002487500000004</v>
      </c>
      <c r="CJ290">
        <v>0</v>
      </c>
      <c r="CK290">
        <v>1107.5237500000001</v>
      </c>
      <c r="CL290">
        <v>4.9990899999999998</v>
      </c>
      <c r="CM290">
        <v>13737.762500000001</v>
      </c>
      <c r="CN290">
        <v>9557.6899999999987</v>
      </c>
      <c r="CO290">
        <v>46.5</v>
      </c>
      <c r="CP290">
        <v>49.311999999999998</v>
      </c>
      <c r="CQ290">
        <v>47.375</v>
      </c>
      <c r="CR290">
        <v>47.936999999999998</v>
      </c>
      <c r="CS290">
        <v>47.843499999999999</v>
      </c>
      <c r="CT290">
        <v>597.46624999999995</v>
      </c>
      <c r="CU290">
        <v>597.52500000000009</v>
      </c>
      <c r="CV290">
        <v>0</v>
      </c>
      <c r="CW290">
        <v>1665770865.2</v>
      </c>
      <c r="CX290">
        <v>0</v>
      </c>
      <c r="CY290">
        <v>1665769350.0999999</v>
      </c>
      <c r="CZ290" t="s">
        <v>356</v>
      </c>
      <c r="DA290">
        <v>1665769350.0999999</v>
      </c>
      <c r="DB290">
        <v>1665769349.0999999</v>
      </c>
      <c r="DC290">
        <v>11</v>
      </c>
      <c r="DD290">
        <v>-2.3E-2</v>
      </c>
      <c r="DE290">
        <v>-8.9999999999999993E-3</v>
      </c>
      <c r="DF290">
        <v>-1.113</v>
      </c>
      <c r="DG290">
        <v>0.21099999999999999</v>
      </c>
      <c r="DH290">
        <v>415</v>
      </c>
      <c r="DI290">
        <v>39</v>
      </c>
      <c r="DJ290">
        <v>0.32</v>
      </c>
      <c r="DK290">
        <v>0.12</v>
      </c>
      <c r="DL290">
        <v>-13.80697073170732</v>
      </c>
      <c r="DM290">
        <v>0.4942243902438988</v>
      </c>
      <c r="DN290">
        <v>8.6503295422641277E-2</v>
      </c>
      <c r="DO290">
        <v>0</v>
      </c>
      <c r="DP290">
        <v>0.33780204878048781</v>
      </c>
      <c r="DQ290">
        <v>0.1189997560975616</v>
      </c>
      <c r="DR290">
        <v>2.2496950080498689E-2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363</v>
      </c>
      <c r="EA290">
        <v>3.2935099999999999</v>
      </c>
      <c r="EB290">
        <v>2.6254200000000001</v>
      </c>
      <c r="EC290">
        <v>0.26637699999999997</v>
      </c>
      <c r="ED290">
        <v>0.26585399999999998</v>
      </c>
      <c r="EE290">
        <v>0.15128800000000001</v>
      </c>
      <c r="EF290">
        <v>0.148864</v>
      </c>
      <c r="EG290">
        <v>22100.2</v>
      </c>
      <c r="EH290">
        <v>22550</v>
      </c>
      <c r="EI290">
        <v>28063.5</v>
      </c>
      <c r="EJ290">
        <v>29608.799999999999</v>
      </c>
      <c r="EK290">
        <v>32726.2</v>
      </c>
      <c r="EL290">
        <v>35029.9</v>
      </c>
      <c r="EM290">
        <v>39549.800000000003</v>
      </c>
      <c r="EN290">
        <v>42368.2</v>
      </c>
      <c r="EO290">
        <v>2.12188</v>
      </c>
      <c r="EP290">
        <v>2.1290800000000001</v>
      </c>
      <c r="EQ290">
        <v>8.34651E-2</v>
      </c>
      <c r="ER290">
        <v>0</v>
      </c>
      <c r="ES290">
        <v>33.645899999999997</v>
      </c>
      <c r="ET290">
        <v>999.9</v>
      </c>
      <c r="EU290">
        <v>64.900000000000006</v>
      </c>
      <c r="EV290">
        <v>38.5</v>
      </c>
      <c r="EW290">
        <v>43.869500000000002</v>
      </c>
      <c r="EX290">
        <v>57.477499999999999</v>
      </c>
      <c r="EY290">
        <v>-2.85256</v>
      </c>
      <c r="EZ290">
        <v>2</v>
      </c>
      <c r="FA290">
        <v>0.73914400000000002</v>
      </c>
      <c r="FB290">
        <v>1.92438</v>
      </c>
      <c r="FC290">
        <v>20.256399999999999</v>
      </c>
      <c r="FD290">
        <v>5.2168400000000004</v>
      </c>
      <c r="FE290">
        <v>12.0099</v>
      </c>
      <c r="FF290">
        <v>4.9859999999999998</v>
      </c>
      <c r="FG290">
        <v>3.2846500000000001</v>
      </c>
      <c r="FH290">
        <v>8061.8</v>
      </c>
      <c r="FI290">
        <v>9999</v>
      </c>
      <c r="FJ290">
        <v>9999</v>
      </c>
      <c r="FK290">
        <v>562.5</v>
      </c>
      <c r="FL290">
        <v>1.8658399999999999</v>
      </c>
      <c r="FM290">
        <v>1.86222</v>
      </c>
      <c r="FN290">
        <v>1.8643000000000001</v>
      </c>
      <c r="FO290">
        <v>1.8603499999999999</v>
      </c>
      <c r="FP290">
        <v>1.86111</v>
      </c>
      <c r="FQ290">
        <v>1.8601700000000001</v>
      </c>
      <c r="FR290">
        <v>1.86188</v>
      </c>
      <c r="FS290">
        <v>1.8585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-1.04</v>
      </c>
      <c r="GH290">
        <v>0.217</v>
      </c>
      <c r="GI290">
        <v>-1.0539319262819791</v>
      </c>
      <c r="GJ290">
        <v>-4.1205714796583209E-4</v>
      </c>
      <c r="GK290">
        <v>7.7744911336874259E-7</v>
      </c>
      <c r="GL290">
        <v>-3.0144991668536769E-10</v>
      </c>
      <c r="GM290">
        <v>-0.1266511706023529</v>
      </c>
      <c r="GN290">
        <v>4.3598202540073173E-3</v>
      </c>
      <c r="GO290">
        <v>2.9285056325319391E-4</v>
      </c>
      <c r="GP290">
        <v>-4.5385929978810709E-6</v>
      </c>
      <c r="GQ290">
        <v>2</v>
      </c>
      <c r="GR290">
        <v>2069</v>
      </c>
      <c r="GS290">
        <v>4</v>
      </c>
      <c r="GT290">
        <v>38</v>
      </c>
      <c r="GU290">
        <v>25.2</v>
      </c>
      <c r="GV290">
        <v>25.2</v>
      </c>
      <c r="GW290">
        <v>4.5092800000000004</v>
      </c>
      <c r="GX290">
        <v>2.5305200000000001</v>
      </c>
      <c r="GY290">
        <v>2.04834</v>
      </c>
      <c r="GZ290">
        <v>2.6220699999999999</v>
      </c>
      <c r="HA290">
        <v>2.1972700000000001</v>
      </c>
      <c r="HB290">
        <v>2.3559600000000001</v>
      </c>
      <c r="HC290">
        <v>42.992899999999999</v>
      </c>
      <c r="HD290">
        <v>16.180900000000001</v>
      </c>
      <c r="HE290">
        <v>18</v>
      </c>
      <c r="HF290">
        <v>655.04700000000003</v>
      </c>
      <c r="HG290">
        <v>733.44600000000003</v>
      </c>
      <c r="HH290">
        <v>31.000900000000001</v>
      </c>
      <c r="HI290">
        <v>36.494799999999998</v>
      </c>
      <c r="HJ290">
        <v>30.0001</v>
      </c>
      <c r="HK290">
        <v>36.3461</v>
      </c>
      <c r="HL290">
        <v>36.327399999999997</v>
      </c>
      <c r="HM290">
        <v>90.150199999999998</v>
      </c>
      <c r="HN290">
        <v>15.6358</v>
      </c>
      <c r="HO290">
        <v>100</v>
      </c>
      <c r="HP290">
        <v>31</v>
      </c>
      <c r="HQ290">
        <v>1836.33</v>
      </c>
      <c r="HR290">
        <v>38.514400000000002</v>
      </c>
      <c r="HS290">
        <v>98.795699999999997</v>
      </c>
      <c r="HT290">
        <v>98.203400000000002</v>
      </c>
    </row>
    <row r="291" spans="1:228" x14ac:dyDescent="0.2">
      <c r="A291">
        <v>276</v>
      </c>
      <c r="B291">
        <v>1665770863.5</v>
      </c>
      <c r="C291">
        <v>1097.400000095367</v>
      </c>
      <c r="D291" t="s">
        <v>911</v>
      </c>
      <c r="E291" t="s">
        <v>912</v>
      </c>
      <c r="F291">
        <v>4</v>
      </c>
      <c r="G291">
        <v>1665770861.5</v>
      </c>
      <c r="H291">
        <f t="shared" si="136"/>
        <v>3.2111314460699287E-4</v>
      </c>
      <c r="I291">
        <f t="shared" si="137"/>
        <v>0.32111314460699286</v>
      </c>
      <c r="J291">
        <f t="shared" si="138"/>
        <v>3.2990127064670727</v>
      </c>
      <c r="K291">
        <f t="shared" si="139"/>
        <v>1813.5928571428569</v>
      </c>
      <c r="L291">
        <f t="shared" si="140"/>
        <v>1474.1709648370813</v>
      </c>
      <c r="M291">
        <f t="shared" si="141"/>
        <v>149.3147487508887</v>
      </c>
      <c r="N291">
        <f t="shared" si="142"/>
        <v>183.69386472797558</v>
      </c>
      <c r="O291">
        <f t="shared" si="143"/>
        <v>1.8095672823740541E-2</v>
      </c>
      <c r="P291">
        <f t="shared" si="144"/>
        <v>2.7658168702079275</v>
      </c>
      <c r="Q291">
        <f t="shared" si="145"/>
        <v>1.8030156071962084E-2</v>
      </c>
      <c r="R291">
        <f t="shared" si="146"/>
        <v>1.1274714103650338E-2</v>
      </c>
      <c r="S291">
        <f t="shared" si="147"/>
        <v>226.11504180865577</v>
      </c>
      <c r="T291">
        <f t="shared" si="148"/>
        <v>36.278691494978993</v>
      </c>
      <c r="U291">
        <f t="shared" si="149"/>
        <v>35.002971428571428</v>
      </c>
      <c r="V291">
        <f t="shared" si="150"/>
        <v>5.6493008456877636</v>
      </c>
      <c r="W291">
        <f t="shared" si="151"/>
        <v>69.713953243135109</v>
      </c>
      <c r="X291">
        <f t="shared" si="152"/>
        <v>3.9307056307342867</v>
      </c>
      <c r="Y291">
        <f t="shared" si="153"/>
        <v>5.6383341467173969</v>
      </c>
      <c r="Z291">
        <f t="shared" si="154"/>
        <v>1.7185952149534769</v>
      </c>
      <c r="AA291">
        <f t="shared" si="155"/>
        <v>-14.161089677168386</v>
      </c>
      <c r="AB291">
        <f t="shared" si="156"/>
        <v>-5.2316560875142883</v>
      </c>
      <c r="AC291">
        <f t="shared" si="157"/>
        <v>-0.44168991566347815</v>
      </c>
      <c r="AD291">
        <f t="shared" si="158"/>
        <v>206.28060612830961</v>
      </c>
      <c r="AE291">
        <f t="shared" si="159"/>
        <v>14.066594505441641</v>
      </c>
      <c r="AF291">
        <f t="shared" si="160"/>
        <v>0.37886359339029324</v>
      </c>
      <c r="AG291">
        <f t="shared" si="161"/>
        <v>3.2990127064670727</v>
      </c>
      <c r="AH291">
        <v>1899.791537974108</v>
      </c>
      <c r="AI291">
        <v>1889.4687272727281</v>
      </c>
      <c r="AJ291">
        <v>1.770954128610813</v>
      </c>
      <c r="AK291">
        <v>66.492370730990942</v>
      </c>
      <c r="AL291">
        <f t="shared" si="162"/>
        <v>0.32111314460699286</v>
      </c>
      <c r="AM291">
        <v>38.471677927869912</v>
      </c>
      <c r="AN291">
        <v>38.800889010989053</v>
      </c>
      <c r="AO291">
        <v>-8.3681891012973714E-3</v>
      </c>
      <c r="AP291">
        <v>87.124668143058287</v>
      </c>
      <c r="AQ291">
        <v>35</v>
      </c>
      <c r="AR291">
        <v>5</v>
      </c>
      <c r="AS291">
        <f t="shared" si="163"/>
        <v>1</v>
      </c>
      <c r="AT291">
        <f t="shared" si="164"/>
        <v>0</v>
      </c>
      <c r="AU291">
        <f t="shared" si="165"/>
        <v>46984.997388862714</v>
      </c>
      <c r="AV291">
        <f t="shared" si="166"/>
        <v>1199.981428571429</v>
      </c>
      <c r="AW291">
        <f t="shared" si="167"/>
        <v>1025.9108278801327</v>
      </c>
      <c r="AX291">
        <f t="shared" si="168"/>
        <v>0.85493892109769876</v>
      </c>
      <c r="AY291">
        <f t="shared" si="169"/>
        <v>0.18843211771855872</v>
      </c>
      <c r="AZ291">
        <v>6</v>
      </c>
      <c r="BA291">
        <v>0.5</v>
      </c>
      <c r="BB291" t="s">
        <v>355</v>
      </c>
      <c r="BC291">
        <v>2</v>
      </c>
      <c r="BD291" t="b">
        <v>1</v>
      </c>
      <c r="BE291">
        <v>1665770861.5</v>
      </c>
      <c r="BF291">
        <v>1813.5928571428569</v>
      </c>
      <c r="BG291">
        <v>1827.211428571429</v>
      </c>
      <c r="BH291">
        <v>38.807499999999997</v>
      </c>
      <c r="BI291">
        <v>38.471357142857137</v>
      </c>
      <c r="BJ291">
        <v>1814.6357142857139</v>
      </c>
      <c r="BK291">
        <v>38.590614285714288</v>
      </c>
      <c r="BL291">
        <v>650.01085714285716</v>
      </c>
      <c r="BM291">
        <v>101.1871428571429</v>
      </c>
      <c r="BN291">
        <v>0.1001245714285714</v>
      </c>
      <c r="BO291">
        <v>34.967885714285707</v>
      </c>
      <c r="BP291">
        <v>35.002971428571428</v>
      </c>
      <c r="BQ291">
        <v>999.89999999999986</v>
      </c>
      <c r="BR291">
        <v>0</v>
      </c>
      <c r="BS291">
        <v>0</v>
      </c>
      <c r="BT291">
        <v>8987.8571428571431</v>
      </c>
      <c r="BU291">
        <v>0</v>
      </c>
      <c r="BV291">
        <v>1883.521428571428</v>
      </c>
      <c r="BW291">
        <v>-13.620200000000001</v>
      </c>
      <c r="BX291">
        <v>1886.8171428571429</v>
      </c>
      <c r="BY291">
        <v>1900.32</v>
      </c>
      <c r="BZ291">
        <v>0.33613085714285712</v>
      </c>
      <c r="CA291">
        <v>1827.211428571429</v>
      </c>
      <c r="CB291">
        <v>38.471357142857137</v>
      </c>
      <c r="CC291">
        <v>3.926818571428571</v>
      </c>
      <c r="CD291">
        <v>3.8928085714285712</v>
      </c>
      <c r="CE291">
        <v>28.587714285714281</v>
      </c>
      <c r="CF291">
        <v>28.437914285714282</v>
      </c>
      <c r="CG291">
        <v>1199.981428571429</v>
      </c>
      <c r="CH291">
        <v>0.49995299999999998</v>
      </c>
      <c r="CI291">
        <v>0.50004700000000002</v>
      </c>
      <c r="CJ291">
        <v>0</v>
      </c>
      <c r="CK291">
        <v>1107.694285714286</v>
      </c>
      <c r="CL291">
        <v>4.9990899999999998</v>
      </c>
      <c r="CM291">
        <v>13728.914285714291</v>
      </c>
      <c r="CN291">
        <v>9557.5414285714305</v>
      </c>
      <c r="CO291">
        <v>46.5</v>
      </c>
      <c r="CP291">
        <v>49.311999999999998</v>
      </c>
      <c r="CQ291">
        <v>47.375</v>
      </c>
      <c r="CR291">
        <v>47.964000000000013</v>
      </c>
      <c r="CS291">
        <v>47.875</v>
      </c>
      <c r="CT291">
        <v>597.43428571428569</v>
      </c>
      <c r="CU291">
        <v>597.54714285714283</v>
      </c>
      <c r="CV291">
        <v>0</v>
      </c>
      <c r="CW291">
        <v>1665770869.4000001</v>
      </c>
      <c r="CX291">
        <v>0</v>
      </c>
      <c r="CY291">
        <v>1665769350.0999999</v>
      </c>
      <c r="CZ291" t="s">
        <v>356</v>
      </c>
      <c r="DA291">
        <v>1665769350.0999999</v>
      </c>
      <c r="DB291">
        <v>1665769349.0999999</v>
      </c>
      <c r="DC291">
        <v>11</v>
      </c>
      <c r="DD291">
        <v>-2.3E-2</v>
      </c>
      <c r="DE291">
        <v>-8.9999999999999993E-3</v>
      </c>
      <c r="DF291">
        <v>-1.113</v>
      </c>
      <c r="DG291">
        <v>0.21099999999999999</v>
      </c>
      <c r="DH291">
        <v>415</v>
      </c>
      <c r="DI291">
        <v>39</v>
      </c>
      <c r="DJ291">
        <v>0.32</v>
      </c>
      <c r="DK291">
        <v>0.12</v>
      </c>
      <c r="DL291">
        <v>-13.76698536585366</v>
      </c>
      <c r="DM291">
        <v>0.62958397212544215</v>
      </c>
      <c r="DN291">
        <v>0.1008450600044699</v>
      </c>
      <c r="DO291">
        <v>0</v>
      </c>
      <c r="DP291">
        <v>0.33800890243902437</v>
      </c>
      <c r="DQ291">
        <v>0.1267974355400697</v>
      </c>
      <c r="DR291">
        <v>2.2594176991908809E-2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363</v>
      </c>
      <c r="EA291">
        <v>3.29345</v>
      </c>
      <c r="EB291">
        <v>2.6253099999999998</v>
      </c>
      <c r="EC291">
        <v>0.26695799999999997</v>
      </c>
      <c r="ED291">
        <v>0.26641599999999999</v>
      </c>
      <c r="EE291">
        <v>0.151225</v>
      </c>
      <c r="EF291">
        <v>0.14885699999999999</v>
      </c>
      <c r="EG291">
        <v>22082.7</v>
      </c>
      <c r="EH291">
        <v>22532.6</v>
      </c>
      <c r="EI291">
        <v>28063.599999999999</v>
      </c>
      <c r="EJ291">
        <v>29608.7</v>
      </c>
      <c r="EK291">
        <v>32728.3</v>
      </c>
      <c r="EL291">
        <v>35030.5</v>
      </c>
      <c r="EM291">
        <v>39549.300000000003</v>
      </c>
      <c r="EN291">
        <v>42368.5</v>
      </c>
      <c r="EO291">
        <v>2.1216499999999998</v>
      </c>
      <c r="EP291">
        <v>2.1292</v>
      </c>
      <c r="EQ291">
        <v>8.3379400000000006E-2</v>
      </c>
      <c r="ER291">
        <v>0</v>
      </c>
      <c r="ES291">
        <v>33.6648</v>
      </c>
      <c r="ET291">
        <v>999.9</v>
      </c>
      <c r="EU291">
        <v>64.900000000000006</v>
      </c>
      <c r="EV291">
        <v>38.5</v>
      </c>
      <c r="EW291">
        <v>43.871099999999998</v>
      </c>
      <c r="EX291">
        <v>57.387500000000003</v>
      </c>
      <c r="EY291">
        <v>-2.8285300000000002</v>
      </c>
      <c r="EZ291">
        <v>2</v>
      </c>
      <c r="FA291">
        <v>0.738869</v>
      </c>
      <c r="FB291">
        <v>1.92757</v>
      </c>
      <c r="FC291">
        <v>20.256399999999999</v>
      </c>
      <c r="FD291">
        <v>5.2165400000000002</v>
      </c>
      <c r="FE291">
        <v>12.0099</v>
      </c>
      <c r="FF291">
        <v>4.9854000000000003</v>
      </c>
      <c r="FG291">
        <v>3.2846500000000001</v>
      </c>
      <c r="FH291">
        <v>8061.8</v>
      </c>
      <c r="FI291">
        <v>9999</v>
      </c>
      <c r="FJ291">
        <v>9999</v>
      </c>
      <c r="FK291">
        <v>562.5</v>
      </c>
      <c r="FL291">
        <v>1.8658399999999999</v>
      </c>
      <c r="FM291">
        <v>1.86225</v>
      </c>
      <c r="FN291">
        <v>1.86432</v>
      </c>
      <c r="FO291">
        <v>1.8603499999999999</v>
      </c>
      <c r="FP291">
        <v>1.86111</v>
      </c>
      <c r="FQ291">
        <v>1.86016</v>
      </c>
      <c r="FR291">
        <v>1.86188</v>
      </c>
      <c r="FS291">
        <v>1.8585199999999999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-1.05</v>
      </c>
      <c r="GH291">
        <v>0.21679999999999999</v>
      </c>
      <c r="GI291">
        <v>-1.0539319262819791</v>
      </c>
      <c r="GJ291">
        <v>-4.1205714796583209E-4</v>
      </c>
      <c r="GK291">
        <v>7.7744911336874259E-7</v>
      </c>
      <c r="GL291">
        <v>-3.0144991668536769E-10</v>
      </c>
      <c r="GM291">
        <v>-0.1266511706023529</v>
      </c>
      <c r="GN291">
        <v>4.3598202540073173E-3</v>
      </c>
      <c r="GO291">
        <v>2.9285056325319391E-4</v>
      </c>
      <c r="GP291">
        <v>-4.5385929978810709E-6</v>
      </c>
      <c r="GQ291">
        <v>2</v>
      </c>
      <c r="GR291">
        <v>2069</v>
      </c>
      <c r="GS291">
        <v>4</v>
      </c>
      <c r="GT291">
        <v>38</v>
      </c>
      <c r="GU291">
        <v>25.2</v>
      </c>
      <c r="GV291">
        <v>25.2</v>
      </c>
      <c r="GW291">
        <v>4.5214800000000004</v>
      </c>
      <c r="GX291">
        <v>2.5280800000000001</v>
      </c>
      <c r="GY291">
        <v>2.04834</v>
      </c>
      <c r="GZ291">
        <v>2.6208499999999999</v>
      </c>
      <c r="HA291">
        <v>2.1972700000000001</v>
      </c>
      <c r="HB291">
        <v>2.3767100000000001</v>
      </c>
      <c r="HC291">
        <v>42.992899999999999</v>
      </c>
      <c r="HD291">
        <v>16.180900000000001</v>
      </c>
      <c r="HE291">
        <v>18</v>
      </c>
      <c r="HF291">
        <v>654.86599999999999</v>
      </c>
      <c r="HG291">
        <v>733.60299999999995</v>
      </c>
      <c r="HH291">
        <v>31.000900000000001</v>
      </c>
      <c r="HI291">
        <v>36.494900000000001</v>
      </c>
      <c r="HJ291">
        <v>30.0002</v>
      </c>
      <c r="HK291">
        <v>36.3461</v>
      </c>
      <c r="HL291">
        <v>36.3307</v>
      </c>
      <c r="HM291">
        <v>90.403199999999998</v>
      </c>
      <c r="HN291">
        <v>15.6358</v>
      </c>
      <c r="HO291">
        <v>100</v>
      </c>
      <c r="HP291">
        <v>31</v>
      </c>
      <c r="HQ291">
        <v>1843.01</v>
      </c>
      <c r="HR291">
        <v>38.514400000000002</v>
      </c>
      <c r="HS291">
        <v>98.795199999999994</v>
      </c>
      <c r="HT291">
        <v>98.203699999999998</v>
      </c>
    </row>
    <row r="292" spans="1:228" x14ac:dyDescent="0.2">
      <c r="A292">
        <v>277</v>
      </c>
      <c r="B292">
        <v>1665770868</v>
      </c>
      <c r="C292">
        <v>1101.900000095367</v>
      </c>
      <c r="D292" t="s">
        <v>913</v>
      </c>
      <c r="E292" t="s">
        <v>914</v>
      </c>
      <c r="F292">
        <v>4</v>
      </c>
      <c r="G292">
        <v>1665770865.75</v>
      </c>
      <c r="H292">
        <f t="shared" si="136"/>
        <v>3.1056833340183115E-4</v>
      </c>
      <c r="I292">
        <f t="shared" si="137"/>
        <v>0.31056833340183115</v>
      </c>
      <c r="J292">
        <f t="shared" si="138"/>
        <v>3.517345297994547</v>
      </c>
      <c r="K292">
        <f t="shared" si="139"/>
        <v>1820.7375</v>
      </c>
      <c r="L292">
        <f t="shared" si="140"/>
        <v>1449.5851124555415</v>
      </c>
      <c r="M292">
        <f t="shared" si="141"/>
        <v>146.82370012879142</v>
      </c>
      <c r="N292">
        <f t="shared" si="142"/>
        <v>184.41650263667717</v>
      </c>
      <c r="O292">
        <f t="shared" si="143"/>
        <v>1.7403985042132683E-2</v>
      </c>
      <c r="P292">
        <f t="shared" si="144"/>
        <v>2.7689800163395257</v>
      </c>
      <c r="Q292">
        <f t="shared" si="145"/>
        <v>1.7343441106828096E-2</v>
      </c>
      <c r="R292">
        <f t="shared" si="146"/>
        <v>1.0845072683873577E-2</v>
      </c>
      <c r="S292">
        <f t="shared" si="147"/>
        <v>226.11766273727537</v>
      </c>
      <c r="T292">
        <f t="shared" si="148"/>
        <v>36.29020392752961</v>
      </c>
      <c r="U292">
        <f t="shared" si="149"/>
        <v>35.025437500000002</v>
      </c>
      <c r="V292">
        <f t="shared" si="150"/>
        <v>5.6563327701272899</v>
      </c>
      <c r="W292">
        <f t="shared" si="151"/>
        <v>69.634647475556434</v>
      </c>
      <c r="X292">
        <f t="shared" si="152"/>
        <v>3.9284124625330255</v>
      </c>
      <c r="Y292">
        <f t="shared" si="153"/>
        <v>5.6414624112400373</v>
      </c>
      <c r="Z292">
        <f t="shared" si="154"/>
        <v>1.7279203075942644</v>
      </c>
      <c r="AA292">
        <f t="shared" si="155"/>
        <v>-13.696063503020754</v>
      </c>
      <c r="AB292">
        <f t="shared" si="156"/>
        <v>-7.096457452342249</v>
      </c>
      <c r="AC292">
        <f t="shared" si="157"/>
        <v>-0.59853865131705397</v>
      </c>
      <c r="AD292">
        <f t="shared" si="158"/>
        <v>204.72660313059532</v>
      </c>
      <c r="AE292">
        <f t="shared" si="159"/>
        <v>14.148624227856475</v>
      </c>
      <c r="AF292">
        <f t="shared" si="160"/>
        <v>0.35827621376970253</v>
      </c>
      <c r="AG292">
        <f t="shared" si="161"/>
        <v>3.517345297994547</v>
      </c>
      <c r="AH292">
        <v>1907.699844547421</v>
      </c>
      <c r="AI292">
        <v>1897.260848484847</v>
      </c>
      <c r="AJ292">
        <v>1.7480804770758369</v>
      </c>
      <c r="AK292">
        <v>66.492370730990942</v>
      </c>
      <c r="AL292">
        <f t="shared" si="162"/>
        <v>0.31056833340183115</v>
      </c>
      <c r="AM292">
        <v>38.469615140251797</v>
      </c>
      <c r="AN292">
        <v>38.778914285714293</v>
      </c>
      <c r="AO292">
        <v>-6.3774304402581944E-3</v>
      </c>
      <c r="AP292">
        <v>87.124668143058287</v>
      </c>
      <c r="AQ292">
        <v>35</v>
      </c>
      <c r="AR292">
        <v>5</v>
      </c>
      <c r="AS292">
        <f t="shared" si="163"/>
        <v>1</v>
      </c>
      <c r="AT292">
        <f t="shared" si="164"/>
        <v>0</v>
      </c>
      <c r="AU292">
        <f t="shared" si="165"/>
        <v>47069.933470680866</v>
      </c>
      <c r="AV292">
        <f t="shared" si="166"/>
        <v>1199.9949999999999</v>
      </c>
      <c r="AW292">
        <f t="shared" si="167"/>
        <v>1025.9224635944431</v>
      </c>
      <c r="AX292">
        <f t="shared" si="168"/>
        <v>0.85493894857432173</v>
      </c>
      <c r="AY292">
        <f t="shared" si="169"/>
        <v>0.18843217074844093</v>
      </c>
      <c r="AZ292">
        <v>6</v>
      </c>
      <c r="BA292">
        <v>0.5</v>
      </c>
      <c r="BB292" t="s">
        <v>355</v>
      </c>
      <c r="BC292">
        <v>2</v>
      </c>
      <c r="BD292" t="b">
        <v>1</v>
      </c>
      <c r="BE292">
        <v>1665770865.75</v>
      </c>
      <c r="BF292">
        <v>1820.7375</v>
      </c>
      <c r="BG292">
        <v>1834.3987500000001</v>
      </c>
      <c r="BH292">
        <v>38.785075000000013</v>
      </c>
      <c r="BI292">
        <v>38.467212500000002</v>
      </c>
      <c r="BJ292">
        <v>1821.7862500000001</v>
      </c>
      <c r="BK292">
        <v>38.568362499999999</v>
      </c>
      <c r="BL292">
        <v>650.05549999999994</v>
      </c>
      <c r="BM292">
        <v>101.18675</v>
      </c>
      <c r="BN292">
        <v>9.9955324999999998E-2</v>
      </c>
      <c r="BO292">
        <v>34.977899999999998</v>
      </c>
      <c r="BP292">
        <v>35.025437500000002</v>
      </c>
      <c r="BQ292">
        <v>999.9</v>
      </c>
      <c r="BR292">
        <v>0</v>
      </c>
      <c r="BS292">
        <v>0</v>
      </c>
      <c r="BT292">
        <v>9004.6862499999988</v>
      </c>
      <c r="BU292">
        <v>0</v>
      </c>
      <c r="BV292">
        <v>1868.20625</v>
      </c>
      <c r="BW292">
        <v>-13.657400000000001</v>
      </c>
      <c r="BX292">
        <v>1894.2037499999999</v>
      </c>
      <c r="BY292">
        <v>1907.7850000000001</v>
      </c>
      <c r="BZ292">
        <v>0.31790012499999998</v>
      </c>
      <c r="CA292">
        <v>1834.3987500000001</v>
      </c>
      <c r="CB292">
        <v>38.467212500000002</v>
      </c>
      <c r="CC292">
        <v>3.9245337500000002</v>
      </c>
      <c r="CD292">
        <v>3.8923662499999998</v>
      </c>
      <c r="CE292">
        <v>28.577674999999999</v>
      </c>
      <c r="CF292">
        <v>28.4359875</v>
      </c>
      <c r="CG292">
        <v>1199.9949999999999</v>
      </c>
      <c r="CH292">
        <v>0.49995299999999998</v>
      </c>
      <c r="CI292">
        <v>0.50004700000000002</v>
      </c>
      <c r="CJ292">
        <v>0</v>
      </c>
      <c r="CK292">
        <v>1107.4349999999999</v>
      </c>
      <c r="CL292">
        <v>4.9990899999999998</v>
      </c>
      <c r="CM292">
        <v>13720.65</v>
      </c>
      <c r="CN292">
        <v>9557.6574999999993</v>
      </c>
      <c r="CO292">
        <v>46.5</v>
      </c>
      <c r="CP292">
        <v>49.311999999999998</v>
      </c>
      <c r="CQ292">
        <v>47.375</v>
      </c>
      <c r="CR292">
        <v>47.968499999999999</v>
      </c>
      <c r="CS292">
        <v>47.875</v>
      </c>
      <c r="CT292">
        <v>597.44000000000005</v>
      </c>
      <c r="CU292">
        <v>597.55499999999995</v>
      </c>
      <c r="CV292">
        <v>0</v>
      </c>
      <c r="CW292">
        <v>1665770873.5999999</v>
      </c>
      <c r="CX292">
        <v>0</v>
      </c>
      <c r="CY292">
        <v>1665769350.0999999</v>
      </c>
      <c r="CZ292" t="s">
        <v>356</v>
      </c>
      <c r="DA292">
        <v>1665769350.0999999</v>
      </c>
      <c r="DB292">
        <v>1665769349.0999999</v>
      </c>
      <c r="DC292">
        <v>11</v>
      </c>
      <c r="DD292">
        <v>-2.3E-2</v>
      </c>
      <c r="DE292">
        <v>-8.9999999999999993E-3</v>
      </c>
      <c r="DF292">
        <v>-1.113</v>
      </c>
      <c r="DG292">
        <v>0.21099999999999999</v>
      </c>
      <c r="DH292">
        <v>415</v>
      </c>
      <c r="DI292">
        <v>39</v>
      </c>
      <c r="DJ292">
        <v>0.32</v>
      </c>
      <c r="DK292">
        <v>0.12</v>
      </c>
      <c r="DL292">
        <v>-13.72850975609756</v>
      </c>
      <c r="DM292">
        <v>0.59802439024387233</v>
      </c>
      <c r="DN292">
        <v>0.1001050224243251</v>
      </c>
      <c r="DO292">
        <v>0</v>
      </c>
      <c r="DP292">
        <v>0.33769795121951218</v>
      </c>
      <c r="DQ292">
        <v>1.8220766550522949E-2</v>
      </c>
      <c r="DR292">
        <v>2.2788586928389011E-2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357</v>
      </c>
      <c r="EA292">
        <v>3.2935500000000002</v>
      </c>
      <c r="EB292">
        <v>2.6253099999999998</v>
      </c>
      <c r="EC292">
        <v>0.26759500000000003</v>
      </c>
      <c r="ED292">
        <v>0.26704600000000001</v>
      </c>
      <c r="EE292">
        <v>0.15118300000000001</v>
      </c>
      <c r="EF292">
        <v>0.148843</v>
      </c>
      <c r="EG292">
        <v>22063.5</v>
      </c>
      <c r="EH292">
        <v>22512.799999999999</v>
      </c>
      <c r="EI292">
        <v>28063.8</v>
      </c>
      <c r="EJ292">
        <v>29608.400000000001</v>
      </c>
      <c r="EK292">
        <v>32730.400000000001</v>
      </c>
      <c r="EL292">
        <v>35030.6</v>
      </c>
      <c r="EM292">
        <v>39549.800000000003</v>
      </c>
      <c r="EN292">
        <v>42368</v>
      </c>
      <c r="EO292">
        <v>2.1219999999999999</v>
      </c>
      <c r="EP292">
        <v>2.1290800000000001</v>
      </c>
      <c r="EQ292">
        <v>8.3789199999999994E-2</v>
      </c>
      <c r="ER292">
        <v>0</v>
      </c>
      <c r="ES292">
        <v>33.686799999999998</v>
      </c>
      <c r="ET292">
        <v>999.9</v>
      </c>
      <c r="EU292">
        <v>64.900000000000006</v>
      </c>
      <c r="EV292">
        <v>38.5</v>
      </c>
      <c r="EW292">
        <v>43.870100000000001</v>
      </c>
      <c r="EX292">
        <v>57.447499999999998</v>
      </c>
      <c r="EY292">
        <v>-2.7884600000000002</v>
      </c>
      <c r="EZ292">
        <v>2</v>
      </c>
      <c r="FA292">
        <v>0.73921800000000004</v>
      </c>
      <c r="FB292">
        <v>1.9289499999999999</v>
      </c>
      <c r="FC292">
        <v>20.2562</v>
      </c>
      <c r="FD292">
        <v>5.21699</v>
      </c>
      <c r="FE292">
        <v>12.0099</v>
      </c>
      <c r="FF292">
        <v>4.9856999999999996</v>
      </c>
      <c r="FG292">
        <v>3.2846000000000002</v>
      </c>
      <c r="FH292">
        <v>8062.1</v>
      </c>
      <c r="FI292">
        <v>9999</v>
      </c>
      <c r="FJ292">
        <v>9999</v>
      </c>
      <c r="FK292">
        <v>562.5</v>
      </c>
      <c r="FL292">
        <v>1.8658399999999999</v>
      </c>
      <c r="FM292">
        <v>1.8622399999999999</v>
      </c>
      <c r="FN292">
        <v>1.8643099999999999</v>
      </c>
      <c r="FO292">
        <v>1.8603499999999999</v>
      </c>
      <c r="FP292">
        <v>1.86111</v>
      </c>
      <c r="FQ292">
        <v>1.8601799999999999</v>
      </c>
      <c r="FR292">
        <v>1.86188</v>
      </c>
      <c r="FS292">
        <v>1.8585100000000001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-1.05</v>
      </c>
      <c r="GH292">
        <v>0.2167</v>
      </c>
      <c r="GI292">
        <v>-1.0539319262819791</v>
      </c>
      <c r="GJ292">
        <v>-4.1205714796583209E-4</v>
      </c>
      <c r="GK292">
        <v>7.7744911336874259E-7</v>
      </c>
      <c r="GL292">
        <v>-3.0144991668536769E-10</v>
      </c>
      <c r="GM292">
        <v>-0.1266511706023529</v>
      </c>
      <c r="GN292">
        <v>4.3598202540073173E-3</v>
      </c>
      <c r="GO292">
        <v>2.9285056325319391E-4</v>
      </c>
      <c r="GP292">
        <v>-4.5385929978810709E-6</v>
      </c>
      <c r="GQ292">
        <v>2</v>
      </c>
      <c r="GR292">
        <v>2069</v>
      </c>
      <c r="GS292">
        <v>4</v>
      </c>
      <c r="GT292">
        <v>38</v>
      </c>
      <c r="GU292">
        <v>25.3</v>
      </c>
      <c r="GV292">
        <v>25.3</v>
      </c>
      <c r="GW292">
        <v>4.53491</v>
      </c>
      <c r="GX292">
        <v>2.52319</v>
      </c>
      <c r="GY292">
        <v>2.04834</v>
      </c>
      <c r="GZ292">
        <v>2.6220699999999999</v>
      </c>
      <c r="HA292">
        <v>2.1972700000000001</v>
      </c>
      <c r="HB292">
        <v>2.34253</v>
      </c>
      <c r="HC292">
        <v>42.992899999999999</v>
      </c>
      <c r="HD292">
        <v>16.1722</v>
      </c>
      <c r="HE292">
        <v>18</v>
      </c>
      <c r="HF292">
        <v>655.14700000000005</v>
      </c>
      <c r="HG292">
        <v>733.48500000000001</v>
      </c>
      <c r="HH292">
        <v>31.000599999999999</v>
      </c>
      <c r="HI292">
        <v>36.498100000000001</v>
      </c>
      <c r="HJ292">
        <v>30.0001</v>
      </c>
      <c r="HK292">
        <v>36.3461</v>
      </c>
      <c r="HL292">
        <v>36.3307</v>
      </c>
      <c r="HM292">
        <v>90.706299999999999</v>
      </c>
      <c r="HN292">
        <v>15.6358</v>
      </c>
      <c r="HO292">
        <v>100</v>
      </c>
      <c r="HP292">
        <v>31</v>
      </c>
      <c r="HQ292">
        <v>1849.69</v>
      </c>
      <c r="HR292">
        <v>38.522100000000002</v>
      </c>
      <c r="HS292">
        <v>98.796400000000006</v>
      </c>
      <c r="HT292">
        <v>98.202500000000001</v>
      </c>
    </row>
    <row r="293" spans="1:228" x14ac:dyDescent="0.2">
      <c r="A293">
        <v>278</v>
      </c>
      <c r="B293">
        <v>1665770872</v>
      </c>
      <c r="C293">
        <v>1105.900000095367</v>
      </c>
      <c r="D293" t="s">
        <v>915</v>
      </c>
      <c r="E293" t="s">
        <v>916</v>
      </c>
      <c r="F293">
        <v>4</v>
      </c>
      <c r="G293">
        <v>1665770870</v>
      </c>
      <c r="H293">
        <f t="shared" si="136"/>
        <v>3.3094023180786609E-4</v>
      </c>
      <c r="I293">
        <f t="shared" si="137"/>
        <v>0.33094023180786608</v>
      </c>
      <c r="J293">
        <f t="shared" si="138"/>
        <v>3.3937022922406967</v>
      </c>
      <c r="K293">
        <f t="shared" si="139"/>
        <v>1827.937142857143</v>
      </c>
      <c r="L293">
        <f t="shared" si="140"/>
        <v>1485.5119578745716</v>
      </c>
      <c r="M293">
        <f t="shared" si="141"/>
        <v>150.4644131437814</v>
      </c>
      <c r="N293">
        <f t="shared" si="142"/>
        <v>185.14794714762124</v>
      </c>
      <c r="O293">
        <f t="shared" si="143"/>
        <v>1.8477601930655042E-2</v>
      </c>
      <c r="P293">
        <f t="shared" si="144"/>
        <v>2.767090907304218</v>
      </c>
      <c r="Q293">
        <f t="shared" si="145"/>
        <v>1.8409327346200016E-2</v>
      </c>
      <c r="R293">
        <f t="shared" si="146"/>
        <v>1.1511942672035628E-2</v>
      </c>
      <c r="S293">
        <f t="shared" si="147"/>
        <v>226.11906095170289</v>
      </c>
      <c r="T293">
        <f t="shared" si="148"/>
        <v>36.295846262502465</v>
      </c>
      <c r="U293">
        <f t="shared" si="149"/>
        <v>35.042457142857153</v>
      </c>
      <c r="V293">
        <f t="shared" si="150"/>
        <v>5.6616650150628463</v>
      </c>
      <c r="W293">
        <f t="shared" si="151"/>
        <v>69.570032460069797</v>
      </c>
      <c r="X293">
        <f t="shared" si="152"/>
        <v>3.927022286923374</v>
      </c>
      <c r="Y293">
        <f t="shared" si="153"/>
        <v>5.6447038301689965</v>
      </c>
      <c r="Z293">
        <f t="shared" si="154"/>
        <v>1.7346427281394723</v>
      </c>
      <c r="AA293">
        <f t="shared" si="155"/>
        <v>-14.594464222726895</v>
      </c>
      <c r="AB293">
        <f t="shared" si="156"/>
        <v>-8.0833926163517269</v>
      </c>
      <c r="AC293">
        <f t="shared" si="157"/>
        <v>-0.68233649171490773</v>
      </c>
      <c r="AD293">
        <f t="shared" si="158"/>
        <v>202.75886762090937</v>
      </c>
      <c r="AE293">
        <f t="shared" si="159"/>
        <v>14.110246459204099</v>
      </c>
      <c r="AF293">
        <f t="shared" si="160"/>
        <v>0.34750553985657928</v>
      </c>
      <c r="AG293">
        <f t="shared" si="161"/>
        <v>3.3937022922406967</v>
      </c>
      <c r="AH293">
        <v>1914.710173496926</v>
      </c>
      <c r="AI293">
        <v>1904.3169090909089</v>
      </c>
      <c r="AJ293">
        <v>1.7659188736686131</v>
      </c>
      <c r="AK293">
        <v>66.492370730990942</v>
      </c>
      <c r="AL293">
        <f t="shared" si="162"/>
        <v>0.33094023180786608</v>
      </c>
      <c r="AM293">
        <v>38.464351466966839</v>
      </c>
      <c r="AN293">
        <v>38.765363736263751</v>
      </c>
      <c r="AO293">
        <v>-1.3913437895095801E-3</v>
      </c>
      <c r="AP293">
        <v>87.124668143058287</v>
      </c>
      <c r="AQ293">
        <v>35</v>
      </c>
      <c r="AR293">
        <v>5</v>
      </c>
      <c r="AS293">
        <f t="shared" si="163"/>
        <v>1</v>
      </c>
      <c r="AT293">
        <f t="shared" si="164"/>
        <v>0</v>
      </c>
      <c r="AU293">
        <f t="shared" si="165"/>
        <v>47016.711732022741</v>
      </c>
      <c r="AV293">
        <f t="shared" si="166"/>
        <v>1200.001428571429</v>
      </c>
      <c r="AW293">
        <f t="shared" si="167"/>
        <v>1025.9280564516598</v>
      </c>
      <c r="AX293">
        <f t="shared" si="168"/>
        <v>0.85493902925849097</v>
      </c>
      <c r="AY293">
        <f t="shared" si="169"/>
        <v>0.1884323264688875</v>
      </c>
      <c r="AZ293">
        <v>6</v>
      </c>
      <c r="BA293">
        <v>0.5</v>
      </c>
      <c r="BB293" t="s">
        <v>355</v>
      </c>
      <c r="BC293">
        <v>2</v>
      </c>
      <c r="BD293" t="b">
        <v>1</v>
      </c>
      <c r="BE293">
        <v>1665770870</v>
      </c>
      <c r="BF293">
        <v>1827.937142857143</v>
      </c>
      <c r="BG293">
        <v>1841.548571428571</v>
      </c>
      <c r="BH293">
        <v>38.770885714285718</v>
      </c>
      <c r="BI293">
        <v>38.462542857142857</v>
      </c>
      <c r="BJ293">
        <v>1828.988571428571</v>
      </c>
      <c r="BK293">
        <v>38.554242857142853</v>
      </c>
      <c r="BL293">
        <v>649.98899999999992</v>
      </c>
      <c r="BM293">
        <v>101.1878571428571</v>
      </c>
      <c r="BN293">
        <v>0.1000607</v>
      </c>
      <c r="BO293">
        <v>34.988271428571423</v>
      </c>
      <c r="BP293">
        <v>35.042457142857153</v>
      </c>
      <c r="BQ293">
        <v>999.89999999999986</v>
      </c>
      <c r="BR293">
        <v>0</v>
      </c>
      <c r="BS293">
        <v>0</v>
      </c>
      <c r="BT293">
        <v>8994.5557142857124</v>
      </c>
      <c r="BU293">
        <v>0</v>
      </c>
      <c r="BV293">
        <v>1864.96</v>
      </c>
      <c r="BW293">
        <v>-13.609</v>
      </c>
      <c r="BX293">
        <v>1901.6671428571431</v>
      </c>
      <c r="BY293">
        <v>1915.212857142857</v>
      </c>
      <c r="BZ293">
        <v>0.30834099999999998</v>
      </c>
      <c r="CA293">
        <v>1841.548571428571</v>
      </c>
      <c r="CB293">
        <v>38.462542857142857</v>
      </c>
      <c r="CC293">
        <v>3.923145714285714</v>
      </c>
      <c r="CD293">
        <v>3.8919457142857139</v>
      </c>
      <c r="CE293">
        <v>28.57158571428571</v>
      </c>
      <c r="CF293">
        <v>28.434100000000001</v>
      </c>
      <c r="CG293">
        <v>1200.001428571429</v>
      </c>
      <c r="CH293">
        <v>0.49994857142857152</v>
      </c>
      <c r="CI293">
        <v>0.50005142857142859</v>
      </c>
      <c r="CJ293">
        <v>0</v>
      </c>
      <c r="CK293">
        <v>1107.437142857143</v>
      </c>
      <c r="CL293">
        <v>4.9990899999999998</v>
      </c>
      <c r="CM293">
        <v>13721.742857142861</v>
      </c>
      <c r="CN293">
        <v>9557.6828571428578</v>
      </c>
      <c r="CO293">
        <v>46.5</v>
      </c>
      <c r="CP293">
        <v>49.321000000000012</v>
      </c>
      <c r="CQ293">
        <v>47.375</v>
      </c>
      <c r="CR293">
        <v>47.936999999999998</v>
      </c>
      <c r="CS293">
        <v>47.857000000000014</v>
      </c>
      <c r="CT293">
        <v>597.43999999999994</v>
      </c>
      <c r="CU293">
        <v>597.56142857142856</v>
      </c>
      <c r="CV293">
        <v>0</v>
      </c>
      <c r="CW293">
        <v>1665770877.8</v>
      </c>
      <c r="CX293">
        <v>0</v>
      </c>
      <c r="CY293">
        <v>1665769350.0999999</v>
      </c>
      <c r="CZ293" t="s">
        <v>356</v>
      </c>
      <c r="DA293">
        <v>1665769350.0999999</v>
      </c>
      <c r="DB293">
        <v>1665769349.0999999</v>
      </c>
      <c r="DC293">
        <v>11</v>
      </c>
      <c r="DD293">
        <v>-2.3E-2</v>
      </c>
      <c r="DE293">
        <v>-8.9999999999999993E-3</v>
      </c>
      <c r="DF293">
        <v>-1.113</v>
      </c>
      <c r="DG293">
        <v>0.21099999999999999</v>
      </c>
      <c r="DH293">
        <v>415</v>
      </c>
      <c r="DI293">
        <v>39</v>
      </c>
      <c r="DJ293">
        <v>0.32</v>
      </c>
      <c r="DK293">
        <v>0.12</v>
      </c>
      <c r="DL293">
        <v>-13.683175</v>
      </c>
      <c r="DM293">
        <v>0.45107617260789412</v>
      </c>
      <c r="DN293">
        <v>7.7859719207045722E-2</v>
      </c>
      <c r="DO293">
        <v>0</v>
      </c>
      <c r="DP293">
        <v>0.33824167500000002</v>
      </c>
      <c r="DQ293">
        <v>-0.2149806866791755</v>
      </c>
      <c r="DR293">
        <v>2.2676012447504411E-2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0</v>
      </c>
      <c r="DY293">
        <v>2</v>
      </c>
      <c r="DZ293" t="s">
        <v>363</v>
      </c>
      <c r="EA293">
        <v>3.2934999999999999</v>
      </c>
      <c r="EB293">
        <v>2.6252300000000002</v>
      </c>
      <c r="EC293">
        <v>0.26817299999999999</v>
      </c>
      <c r="ED293">
        <v>0.26761400000000002</v>
      </c>
      <c r="EE293">
        <v>0.151145</v>
      </c>
      <c r="EF293">
        <v>0.148836</v>
      </c>
      <c r="EG293">
        <v>22046</v>
      </c>
      <c r="EH293">
        <v>22495.200000000001</v>
      </c>
      <c r="EI293">
        <v>28063.9</v>
      </c>
      <c r="EJ293">
        <v>29608.400000000001</v>
      </c>
      <c r="EK293">
        <v>32732.1</v>
      </c>
      <c r="EL293">
        <v>35030.9</v>
      </c>
      <c r="EM293">
        <v>39550</v>
      </c>
      <c r="EN293">
        <v>42367.9</v>
      </c>
      <c r="EO293">
        <v>2.1219000000000001</v>
      </c>
      <c r="EP293">
        <v>2.129</v>
      </c>
      <c r="EQ293">
        <v>8.25375E-2</v>
      </c>
      <c r="ER293">
        <v>0</v>
      </c>
      <c r="ES293">
        <v>33.706800000000001</v>
      </c>
      <c r="ET293">
        <v>999.9</v>
      </c>
      <c r="EU293">
        <v>64.900000000000006</v>
      </c>
      <c r="EV293">
        <v>38.5</v>
      </c>
      <c r="EW293">
        <v>43.87</v>
      </c>
      <c r="EX293">
        <v>57.897500000000001</v>
      </c>
      <c r="EY293">
        <v>-2.7484000000000002</v>
      </c>
      <c r="EZ293">
        <v>2</v>
      </c>
      <c r="FA293">
        <v>0.73925300000000005</v>
      </c>
      <c r="FB293">
        <v>1.9317599999999999</v>
      </c>
      <c r="FC293">
        <v>20.256</v>
      </c>
      <c r="FD293">
        <v>5.2159399999999998</v>
      </c>
      <c r="FE293">
        <v>12.0099</v>
      </c>
      <c r="FF293">
        <v>4.9852499999999997</v>
      </c>
      <c r="FG293">
        <v>3.2844799999999998</v>
      </c>
      <c r="FH293">
        <v>8062.1</v>
      </c>
      <c r="FI293">
        <v>9999</v>
      </c>
      <c r="FJ293">
        <v>9999</v>
      </c>
      <c r="FK293">
        <v>562.5</v>
      </c>
      <c r="FL293">
        <v>1.86585</v>
      </c>
      <c r="FM293">
        <v>1.86225</v>
      </c>
      <c r="FN293">
        <v>1.8643099999999999</v>
      </c>
      <c r="FO293">
        <v>1.8603499999999999</v>
      </c>
      <c r="FP293">
        <v>1.86111</v>
      </c>
      <c r="FQ293">
        <v>1.86019</v>
      </c>
      <c r="FR293">
        <v>1.86188</v>
      </c>
      <c r="FS293">
        <v>1.8585199999999999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-1.05</v>
      </c>
      <c r="GH293">
        <v>0.21659999999999999</v>
      </c>
      <c r="GI293">
        <v>-1.0539319262819791</v>
      </c>
      <c r="GJ293">
        <v>-4.1205714796583209E-4</v>
      </c>
      <c r="GK293">
        <v>7.7744911336874259E-7</v>
      </c>
      <c r="GL293">
        <v>-3.0144991668536769E-10</v>
      </c>
      <c r="GM293">
        <v>-0.1266511706023529</v>
      </c>
      <c r="GN293">
        <v>4.3598202540073173E-3</v>
      </c>
      <c r="GO293">
        <v>2.9285056325319391E-4</v>
      </c>
      <c r="GP293">
        <v>-4.5385929978810709E-6</v>
      </c>
      <c r="GQ293">
        <v>2</v>
      </c>
      <c r="GR293">
        <v>2069</v>
      </c>
      <c r="GS293">
        <v>4</v>
      </c>
      <c r="GT293">
        <v>38</v>
      </c>
      <c r="GU293">
        <v>25.4</v>
      </c>
      <c r="GV293">
        <v>25.4</v>
      </c>
      <c r="GW293">
        <v>4.5471199999999996</v>
      </c>
      <c r="GX293">
        <v>2.52563</v>
      </c>
      <c r="GY293">
        <v>2.04834</v>
      </c>
      <c r="GZ293">
        <v>2.6208499999999999</v>
      </c>
      <c r="HA293">
        <v>2.1972700000000001</v>
      </c>
      <c r="HB293">
        <v>2.32666</v>
      </c>
      <c r="HC293">
        <v>42.992899999999999</v>
      </c>
      <c r="HD293">
        <v>16.1722</v>
      </c>
      <c r="HE293">
        <v>18</v>
      </c>
      <c r="HF293">
        <v>655.06700000000001</v>
      </c>
      <c r="HG293">
        <v>733.41300000000001</v>
      </c>
      <c r="HH293">
        <v>31.000699999999998</v>
      </c>
      <c r="HI293">
        <v>36.498100000000001</v>
      </c>
      <c r="HJ293">
        <v>30.0002</v>
      </c>
      <c r="HK293">
        <v>36.3461</v>
      </c>
      <c r="HL293">
        <v>36.3307</v>
      </c>
      <c r="HM293">
        <v>90.959299999999999</v>
      </c>
      <c r="HN293">
        <v>15.6358</v>
      </c>
      <c r="HO293">
        <v>100</v>
      </c>
      <c r="HP293">
        <v>31</v>
      </c>
      <c r="HQ293">
        <v>1856.37</v>
      </c>
      <c r="HR293">
        <v>38.5381</v>
      </c>
      <c r="HS293">
        <v>98.796700000000001</v>
      </c>
      <c r="HT293">
        <v>98.202399999999997</v>
      </c>
    </row>
    <row r="294" spans="1:228" x14ac:dyDescent="0.2">
      <c r="A294">
        <v>279</v>
      </c>
      <c r="B294">
        <v>1665770876</v>
      </c>
      <c r="C294">
        <v>1109.900000095367</v>
      </c>
      <c r="D294" t="s">
        <v>917</v>
      </c>
      <c r="E294" t="s">
        <v>918</v>
      </c>
      <c r="F294">
        <v>4</v>
      </c>
      <c r="G294">
        <v>1665770873.6875</v>
      </c>
      <c r="H294">
        <f t="shared" si="136"/>
        <v>3.2542774888392003E-4</v>
      </c>
      <c r="I294">
        <f t="shared" si="137"/>
        <v>0.32542774888392001</v>
      </c>
      <c r="J294">
        <f t="shared" si="138"/>
        <v>3.3701968544789143</v>
      </c>
      <c r="K294">
        <f t="shared" si="139"/>
        <v>1834.2149999999999</v>
      </c>
      <c r="L294">
        <f t="shared" si="140"/>
        <v>1488.2557662105319</v>
      </c>
      <c r="M294">
        <f t="shared" si="141"/>
        <v>150.74409291486947</v>
      </c>
      <c r="N294">
        <f t="shared" si="142"/>
        <v>185.78599368701077</v>
      </c>
      <c r="O294">
        <f t="shared" si="143"/>
        <v>1.8143260819565802E-2</v>
      </c>
      <c r="P294">
        <f t="shared" si="144"/>
        <v>2.763910323982981</v>
      </c>
      <c r="Q294">
        <f t="shared" si="145"/>
        <v>1.8077354446946112E-2</v>
      </c>
      <c r="R294">
        <f t="shared" si="146"/>
        <v>1.1304247910171634E-2</v>
      </c>
      <c r="S294">
        <f t="shared" si="147"/>
        <v>226.11873261219358</v>
      </c>
      <c r="T294">
        <f t="shared" si="148"/>
        <v>36.305557847137074</v>
      </c>
      <c r="U294">
        <f t="shared" si="149"/>
        <v>35.04645</v>
      </c>
      <c r="V294">
        <f t="shared" si="150"/>
        <v>5.6629166075543118</v>
      </c>
      <c r="W294">
        <f t="shared" si="151"/>
        <v>69.522483028091813</v>
      </c>
      <c r="X294">
        <f t="shared" si="152"/>
        <v>3.9258225958202582</v>
      </c>
      <c r="Y294">
        <f t="shared" si="153"/>
        <v>5.6468388711518811</v>
      </c>
      <c r="Z294">
        <f t="shared" si="154"/>
        <v>1.7370940117340536</v>
      </c>
      <c r="AA294">
        <f t="shared" si="155"/>
        <v>-14.351363725780873</v>
      </c>
      <c r="AB294">
        <f t="shared" si="156"/>
        <v>-7.6515573794002973</v>
      </c>
      <c r="AC294">
        <f t="shared" si="157"/>
        <v>-0.64666168541620461</v>
      </c>
      <c r="AD294">
        <f t="shared" si="158"/>
        <v>203.4691498215962</v>
      </c>
      <c r="AE294">
        <f t="shared" si="159"/>
        <v>13.9516828505436</v>
      </c>
      <c r="AF294">
        <f t="shared" si="160"/>
        <v>0.33802244135457854</v>
      </c>
      <c r="AG294">
        <f t="shared" si="161"/>
        <v>3.3701968544789143</v>
      </c>
      <c r="AH294">
        <v>1921.614908996507</v>
      </c>
      <c r="AI294">
        <v>1911.3367878787881</v>
      </c>
      <c r="AJ294">
        <v>1.742984781675768</v>
      </c>
      <c r="AK294">
        <v>66.492370730990942</v>
      </c>
      <c r="AL294">
        <f t="shared" si="162"/>
        <v>0.32542774888392001</v>
      </c>
      <c r="AM294">
        <v>38.460480446637092</v>
      </c>
      <c r="AN294">
        <v>38.753708791208808</v>
      </c>
      <c r="AO294">
        <v>-8.4336124450599839E-4</v>
      </c>
      <c r="AP294">
        <v>87.124668143058287</v>
      </c>
      <c r="AQ294">
        <v>35</v>
      </c>
      <c r="AR294">
        <v>5</v>
      </c>
      <c r="AS294">
        <f t="shared" si="163"/>
        <v>1</v>
      </c>
      <c r="AT294">
        <f t="shared" si="164"/>
        <v>0</v>
      </c>
      <c r="AU294">
        <f t="shared" si="165"/>
        <v>46928.769318708983</v>
      </c>
      <c r="AV294">
        <f t="shared" si="166"/>
        <v>1200.00125</v>
      </c>
      <c r="AW294">
        <f t="shared" si="167"/>
        <v>1025.9277510944007</v>
      </c>
      <c r="AX294">
        <f t="shared" si="168"/>
        <v>0.85493890201731104</v>
      </c>
      <c r="AY294">
        <f t="shared" si="169"/>
        <v>0.18843208089341038</v>
      </c>
      <c r="AZ294">
        <v>6</v>
      </c>
      <c r="BA294">
        <v>0.5</v>
      </c>
      <c r="BB294" t="s">
        <v>355</v>
      </c>
      <c r="BC294">
        <v>2</v>
      </c>
      <c r="BD294" t="b">
        <v>1</v>
      </c>
      <c r="BE294">
        <v>1665770873.6875</v>
      </c>
      <c r="BF294">
        <v>1834.2149999999999</v>
      </c>
      <c r="BG294">
        <v>1847.66625</v>
      </c>
      <c r="BH294">
        <v>38.758587499999997</v>
      </c>
      <c r="BI294">
        <v>38.458649999999999</v>
      </c>
      <c r="BJ294">
        <v>1835.27</v>
      </c>
      <c r="BK294">
        <v>38.542050000000003</v>
      </c>
      <c r="BL294">
        <v>649.97775000000001</v>
      </c>
      <c r="BM294">
        <v>101.18899999999999</v>
      </c>
      <c r="BN294">
        <v>0.1001038875</v>
      </c>
      <c r="BO294">
        <v>34.995100000000001</v>
      </c>
      <c r="BP294">
        <v>35.04645</v>
      </c>
      <c r="BQ294">
        <v>999.9</v>
      </c>
      <c r="BR294">
        <v>0</v>
      </c>
      <c r="BS294">
        <v>0</v>
      </c>
      <c r="BT294">
        <v>8977.5787499999988</v>
      </c>
      <c r="BU294">
        <v>0</v>
      </c>
      <c r="BV294">
        <v>1866.0162499999999</v>
      </c>
      <c r="BW294">
        <v>-13.453462500000001</v>
      </c>
      <c r="BX294">
        <v>1908.1724999999999</v>
      </c>
      <c r="BY294">
        <v>1921.5687499999999</v>
      </c>
      <c r="BZ294">
        <v>0.29995775000000002</v>
      </c>
      <c r="CA294">
        <v>1847.66625</v>
      </c>
      <c r="CB294">
        <v>38.458649999999999</v>
      </c>
      <c r="CC294">
        <v>3.9219400000000002</v>
      </c>
      <c r="CD294">
        <v>3.8915887499999999</v>
      </c>
      <c r="CE294">
        <v>28.566312499999999</v>
      </c>
      <c r="CF294">
        <v>28.432524999999998</v>
      </c>
      <c r="CG294">
        <v>1200.00125</v>
      </c>
      <c r="CH294">
        <v>0.49995299999999998</v>
      </c>
      <c r="CI294">
        <v>0.50004700000000002</v>
      </c>
      <c r="CJ294">
        <v>0</v>
      </c>
      <c r="CK294">
        <v>1107.2049999999999</v>
      </c>
      <c r="CL294">
        <v>4.9990899999999998</v>
      </c>
      <c r="CM294">
        <v>13715.975</v>
      </c>
      <c r="CN294">
        <v>9557.6837500000001</v>
      </c>
      <c r="CO294">
        <v>46.484250000000003</v>
      </c>
      <c r="CP294">
        <v>49.319875000000003</v>
      </c>
      <c r="CQ294">
        <v>47.398249999999997</v>
      </c>
      <c r="CR294">
        <v>47.936999999999998</v>
      </c>
      <c r="CS294">
        <v>47.851374999999997</v>
      </c>
      <c r="CT294">
        <v>597.44500000000005</v>
      </c>
      <c r="CU294">
        <v>597.55624999999986</v>
      </c>
      <c r="CV294">
        <v>0</v>
      </c>
      <c r="CW294">
        <v>1665770881.4000001</v>
      </c>
      <c r="CX294">
        <v>0</v>
      </c>
      <c r="CY294">
        <v>1665769350.0999999</v>
      </c>
      <c r="CZ294" t="s">
        <v>356</v>
      </c>
      <c r="DA294">
        <v>1665769350.0999999</v>
      </c>
      <c r="DB294">
        <v>1665769349.0999999</v>
      </c>
      <c r="DC294">
        <v>11</v>
      </c>
      <c r="DD294">
        <v>-2.3E-2</v>
      </c>
      <c r="DE294">
        <v>-8.9999999999999993E-3</v>
      </c>
      <c r="DF294">
        <v>-1.113</v>
      </c>
      <c r="DG294">
        <v>0.21099999999999999</v>
      </c>
      <c r="DH294">
        <v>415</v>
      </c>
      <c r="DI294">
        <v>39</v>
      </c>
      <c r="DJ294">
        <v>0.32</v>
      </c>
      <c r="DK294">
        <v>0.12</v>
      </c>
      <c r="DL294">
        <v>-13.63735</v>
      </c>
      <c r="DM294">
        <v>1.0036840525328761</v>
      </c>
      <c r="DN294">
        <v>0.1169433388440745</v>
      </c>
      <c r="DO294">
        <v>0</v>
      </c>
      <c r="DP294">
        <v>0.32565840000000001</v>
      </c>
      <c r="DQ294">
        <v>-0.21924742964352761</v>
      </c>
      <c r="DR294">
        <v>2.1632466575497122E-2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363</v>
      </c>
      <c r="EA294">
        <v>3.2933699999999999</v>
      </c>
      <c r="EB294">
        <v>2.6251600000000002</v>
      </c>
      <c r="EC294">
        <v>0.268737</v>
      </c>
      <c r="ED294">
        <v>0.26816200000000001</v>
      </c>
      <c r="EE294">
        <v>0.151116</v>
      </c>
      <c r="EF294">
        <v>0.14882799999999999</v>
      </c>
      <c r="EG294">
        <v>22028.9</v>
      </c>
      <c r="EH294">
        <v>22478.1</v>
      </c>
      <c r="EI294">
        <v>28064</v>
      </c>
      <c r="EJ294">
        <v>29608.1</v>
      </c>
      <c r="EK294">
        <v>32733.200000000001</v>
      </c>
      <c r="EL294">
        <v>35031.300000000003</v>
      </c>
      <c r="EM294">
        <v>39550</v>
      </c>
      <c r="EN294">
        <v>42367.9</v>
      </c>
      <c r="EO294">
        <v>2.12168</v>
      </c>
      <c r="EP294">
        <v>2.1293000000000002</v>
      </c>
      <c r="EQ294">
        <v>8.2373600000000005E-2</v>
      </c>
      <c r="ER294">
        <v>0</v>
      </c>
      <c r="ES294">
        <v>33.726999999999997</v>
      </c>
      <c r="ET294">
        <v>999.9</v>
      </c>
      <c r="EU294">
        <v>64.900000000000006</v>
      </c>
      <c r="EV294">
        <v>38.5</v>
      </c>
      <c r="EW294">
        <v>43.870800000000003</v>
      </c>
      <c r="EX294">
        <v>57.417499999999997</v>
      </c>
      <c r="EY294">
        <v>-2.6882999999999999</v>
      </c>
      <c r="EZ294">
        <v>2</v>
      </c>
      <c r="FA294">
        <v>0.739479</v>
      </c>
      <c r="FB294">
        <v>1.93232</v>
      </c>
      <c r="FC294">
        <v>20.255700000000001</v>
      </c>
      <c r="FD294">
        <v>5.2137000000000002</v>
      </c>
      <c r="FE294">
        <v>12.0099</v>
      </c>
      <c r="FF294">
        <v>4.9844499999999998</v>
      </c>
      <c r="FG294">
        <v>3.28403</v>
      </c>
      <c r="FH294">
        <v>8062.5</v>
      </c>
      <c r="FI294">
        <v>9999</v>
      </c>
      <c r="FJ294">
        <v>9999</v>
      </c>
      <c r="FK294">
        <v>562.5</v>
      </c>
      <c r="FL294">
        <v>1.86585</v>
      </c>
      <c r="FM294">
        <v>1.86226</v>
      </c>
      <c r="FN294">
        <v>1.8643099999999999</v>
      </c>
      <c r="FO294">
        <v>1.8603499999999999</v>
      </c>
      <c r="FP294">
        <v>1.86111</v>
      </c>
      <c r="FQ294">
        <v>1.86019</v>
      </c>
      <c r="FR294">
        <v>1.86188</v>
      </c>
      <c r="FS294">
        <v>1.8585100000000001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-1.06</v>
      </c>
      <c r="GH294">
        <v>0.2165</v>
      </c>
      <c r="GI294">
        <v>-1.0539319262819791</v>
      </c>
      <c r="GJ294">
        <v>-4.1205714796583209E-4</v>
      </c>
      <c r="GK294">
        <v>7.7744911336874259E-7</v>
      </c>
      <c r="GL294">
        <v>-3.0144991668536769E-10</v>
      </c>
      <c r="GM294">
        <v>-0.1266511706023529</v>
      </c>
      <c r="GN294">
        <v>4.3598202540073173E-3</v>
      </c>
      <c r="GO294">
        <v>2.9285056325319391E-4</v>
      </c>
      <c r="GP294">
        <v>-4.5385929978810709E-6</v>
      </c>
      <c r="GQ294">
        <v>2</v>
      </c>
      <c r="GR294">
        <v>2069</v>
      </c>
      <c r="GS294">
        <v>4</v>
      </c>
      <c r="GT294">
        <v>38</v>
      </c>
      <c r="GU294">
        <v>25.4</v>
      </c>
      <c r="GV294">
        <v>25.4</v>
      </c>
      <c r="GW294">
        <v>4.5593300000000001</v>
      </c>
      <c r="GX294">
        <v>2.5268600000000001</v>
      </c>
      <c r="GY294">
        <v>2.04834</v>
      </c>
      <c r="GZ294">
        <v>2.6208499999999999</v>
      </c>
      <c r="HA294">
        <v>2.1972700000000001</v>
      </c>
      <c r="HB294">
        <v>2.34741</v>
      </c>
      <c r="HC294">
        <v>42.992899999999999</v>
      </c>
      <c r="HD294">
        <v>16.163399999999999</v>
      </c>
      <c r="HE294">
        <v>18</v>
      </c>
      <c r="HF294">
        <v>654.89800000000002</v>
      </c>
      <c r="HG294">
        <v>733.72400000000005</v>
      </c>
      <c r="HH294">
        <v>31.000499999999999</v>
      </c>
      <c r="HI294">
        <v>36.501199999999997</v>
      </c>
      <c r="HJ294">
        <v>30.000299999999999</v>
      </c>
      <c r="HK294">
        <v>36.347499999999997</v>
      </c>
      <c r="HL294">
        <v>36.332799999999999</v>
      </c>
      <c r="HM294">
        <v>91.212100000000007</v>
      </c>
      <c r="HN294">
        <v>15.298400000000001</v>
      </c>
      <c r="HO294">
        <v>100</v>
      </c>
      <c r="HP294">
        <v>31</v>
      </c>
      <c r="HQ294">
        <v>1863.05</v>
      </c>
      <c r="HR294">
        <v>38.744</v>
      </c>
      <c r="HS294">
        <v>98.796800000000005</v>
      </c>
      <c r="HT294">
        <v>98.201999999999998</v>
      </c>
    </row>
    <row r="295" spans="1:228" x14ac:dyDescent="0.2">
      <c r="A295">
        <v>280</v>
      </c>
      <c r="B295">
        <v>1665770880</v>
      </c>
      <c r="C295">
        <v>1113.900000095367</v>
      </c>
      <c r="D295" t="s">
        <v>919</v>
      </c>
      <c r="E295" t="s">
        <v>920</v>
      </c>
      <c r="F295">
        <v>4</v>
      </c>
      <c r="G295">
        <v>1665770878</v>
      </c>
      <c r="H295">
        <f t="shared" si="136"/>
        <v>3.2414836023794073E-4</v>
      </c>
      <c r="I295">
        <f t="shared" si="137"/>
        <v>0.32414836023794075</v>
      </c>
      <c r="J295">
        <f t="shared" si="138"/>
        <v>3.6820493419818008</v>
      </c>
      <c r="K295">
        <f t="shared" si="139"/>
        <v>1841.315714285714</v>
      </c>
      <c r="L295">
        <f t="shared" si="140"/>
        <v>1465.3140680056306</v>
      </c>
      <c r="M295">
        <f t="shared" si="141"/>
        <v>148.42171264815707</v>
      </c>
      <c r="N295">
        <f t="shared" si="142"/>
        <v>186.50693240952367</v>
      </c>
      <c r="O295">
        <f t="shared" si="143"/>
        <v>1.8004154743857501E-2</v>
      </c>
      <c r="P295">
        <f t="shared" si="144"/>
        <v>2.7725419232513646</v>
      </c>
      <c r="Q295">
        <f t="shared" si="145"/>
        <v>1.7939454436717951E-2</v>
      </c>
      <c r="R295">
        <f t="shared" si="146"/>
        <v>1.1217952619711875E-2</v>
      </c>
      <c r="S295">
        <f t="shared" si="147"/>
        <v>226.11889766504814</v>
      </c>
      <c r="T295">
        <f t="shared" si="148"/>
        <v>36.309294238390862</v>
      </c>
      <c r="U295">
        <f t="shared" si="149"/>
        <v>35.064128571428569</v>
      </c>
      <c r="V295">
        <f t="shared" si="150"/>
        <v>5.6684609846291298</v>
      </c>
      <c r="W295">
        <f t="shared" si="151"/>
        <v>69.47897073310402</v>
      </c>
      <c r="X295">
        <f t="shared" si="152"/>
        <v>3.9249208317267681</v>
      </c>
      <c r="Y295">
        <f t="shared" si="153"/>
        <v>5.6490773975393633</v>
      </c>
      <c r="Z295">
        <f t="shared" si="154"/>
        <v>1.7435401529023618</v>
      </c>
      <c r="AA295">
        <f t="shared" si="155"/>
        <v>-14.294942686493187</v>
      </c>
      <c r="AB295">
        <f t="shared" si="156"/>
        <v>-9.2481253771481349</v>
      </c>
      <c r="AC295">
        <f t="shared" si="157"/>
        <v>-0.77925455880801453</v>
      </c>
      <c r="AD295">
        <f t="shared" si="158"/>
        <v>201.79657504259879</v>
      </c>
      <c r="AE295">
        <f t="shared" si="159"/>
        <v>14.05225437192634</v>
      </c>
      <c r="AF295">
        <f t="shared" si="160"/>
        <v>0.29710721262541723</v>
      </c>
      <c r="AG295">
        <f t="shared" si="161"/>
        <v>3.6820493419818008</v>
      </c>
      <c r="AH295">
        <v>1928.487454987782</v>
      </c>
      <c r="AI295">
        <v>1918.092363636363</v>
      </c>
      <c r="AJ295">
        <v>1.698030869483198</v>
      </c>
      <c r="AK295">
        <v>66.492370730990942</v>
      </c>
      <c r="AL295">
        <f t="shared" si="162"/>
        <v>0.32414836023794075</v>
      </c>
      <c r="AM295">
        <v>38.45805139305682</v>
      </c>
      <c r="AN295">
        <v>38.748107692307713</v>
      </c>
      <c r="AO295">
        <v>-4.6258347571651498E-4</v>
      </c>
      <c r="AP295">
        <v>87.124668143058287</v>
      </c>
      <c r="AQ295">
        <v>35</v>
      </c>
      <c r="AR295">
        <v>5</v>
      </c>
      <c r="AS295">
        <f t="shared" si="163"/>
        <v>1</v>
      </c>
      <c r="AT295">
        <f t="shared" si="164"/>
        <v>0</v>
      </c>
      <c r="AU295">
        <f t="shared" si="165"/>
        <v>47163.657940386503</v>
      </c>
      <c r="AV295">
        <f t="shared" si="166"/>
        <v>1200.007142857143</v>
      </c>
      <c r="AW295">
        <f t="shared" si="167"/>
        <v>1025.9322993083149</v>
      </c>
      <c r="AX295">
        <f t="shared" si="168"/>
        <v>0.8549384938373229</v>
      </c>
      <c r="AY295">
        <f t="shared" si="169"/>
        <v>0.18843129310603352</v>
      </c>
      <c r="AZ295">
        <v>6</v>
      </c>
      <c r="BA295">
        <v>0.5</v>
      </c>
      <c r="BB295" t="s">
        <v>355</v>
      </c>
      <c r="BC295">
        <v>2</v>
      </c>
      <c r="BD295" t="b">
        <v>1</v>
      </c>
      <c r="BE295">
        <v>1665770878</v>
      </c>
      <c r="BF295">
        <v>1841.315714285714</v>
      </c>
      <c r="BG295">
        <v>1854.7914285714289</v>
      </c>
      <c r="BH295">
        <v>38.74932857142857</v>
      </c>
      <c r="BI295">
        <v>38.48571428571428</v>
      </c>
      <c r="BJ295">
        <v>1842.3757142857139</v>
      </c>
      <c r="BK295">
        <v>38.532828571428567</v>
      </c>
      <c r="BL295">
        <v>650.02814285714283</v>
      </c>
      <c r="BM295">
        <v>101.19028571428569</v>
      </c>
      <c r="BN295">
        <v>9.9748885714285723E-2</v>
      </c>
      <c r="BO295">
        <v>35.00225714285714</v>
      </c>
      <c r="BP295">
        <v>35.064128571428569</v>
      </c>
      <c r="BQ295">
        <v>999.89999999999986</v>
      </c>
      <c r="BR295">
        <v>0</v>
      </c>
      <c r="BS295">
        <v>0</v>
      </c>
      <c r="BT295">
        <v>9023.3042857142846</v>
      </c>
      <c r="BU295">
        <v>0</v>
      </c>
      <c r="BV295">
        <v>1860.692857142858</v>
      </c>
      <c r="BW295">
        <v>-13.475300000000001</v>
      </c>
      <c r="BX295">
        <v>1915.542857142857</v>
      </c>
      <c r="BY295">
        <v>1929.031428571428</v>
      </c>
      <c r="BZ295">
        <v>0.26358128571428568</v>
      </c>
      <c r="CA295">
        <v>1854.7914285714289</v>
      </c>
      <c r="CB295">
        <v>38.48571428571428</v>
      </c>
      <c r="CC295">
        <v>3.921045714285714</v>
      </c>
      <c r="CD295">
        <v>3.8943728571428569</v>
      </c>
      <c r="CE295">
        <v>28.56238571428571</v>
      </c>
      <c r="CF295">
        <v>28.444871428571421</v>
      </c>
      <c r="CG295">
        <v>1200.007142857143</v>
      </c>
      <c r="CH295">
        <v>0.49996642857142859</v>
      </c>
      <c r="CI295">
        <v>0.50003357142857141</v>
      </c>
      <c r="CJ295">
        <v>0</v>
      </c>
      <c r="CK295">
        <v>1107.267142857143</v>
      </c>
      <c r="CL295">
        <v>4.9990899999999998</v>
      </c>
      <c r="CM295">
        <v>13706.571428571429</v>
      </c>
      <c r="CN295">
        <v>9557.8171428571404</v>
      </c>
      <c r="CO295">
        <v>46.5</v>
      </c>
      <c r="CP295">
        <v>49.357000000000014</v>
      </c>
      <c r="CQ295">
        <v>47.436999999999998</v>
      </c>
      <c r="CR295">
        <v>47.955000000000013</v>
      </c>
      <c r="CS295">
        <v>47.857000000000014</v>
      </c>
      <c r="CT295">
        <v>597.46428571428567</v>
      </c>
      <c r="CU295">
        <v>597.5428571428572</v>
      </c>
      <c r="CV295">
        <v>0</v>
      </c>
      <c r="CW295">
        <v>1665770885.5999999</v>
      </c>
      <c r="CX295">
        <v>0</v>
      </c>
      <c r="CY295">
        <v>1665769350.0999999</v>
      </c>
      <c r="CZ295" t="s">
        <v>356</v>
      </c>
      <c r="DA295">
        <v>1665769350.0999999</v>
      </c>
      <c r="DB295">
        <v>1665769349.0999999</v>
      </c>
      <c r="DC295">
        <v>11</v>
      </c>
      <c r="DD295">
        <v>-2.3E-2</v>
      </c>
      <c r="DE295">
        <v>-8.9999999999999993E-3</v>
      </c>
      <c r="DF295">
        <v>-1.113</v>
      </c>
      <c r="DG295">
        <v>0.21099999999999999</v>
      </c>
      <c r="DH295">
        <v>415</v>
      </c>
      <c r="DI295">
        <v>39</v>
      </c>
      <c r="DJ295">
        <v>0.32</v>
      </c>
      <c r="DK295">
        <v>0.12</v>
      </c>
      <c r="DL295">
        <v>-13.578668292682931</v>
      </c>
      <c r="DM295">
        <v>1.039277351916337</v>
      </c>
      <c r="DN295">
        <v>0.1233726368820551</v>
      </c>
      <c r="DO295">
        <v>0</v>
      </c>
      <c r="DP295">
        <v>0.31245156097560978</v>
      </c>
      <c r="DQ295">
        <v>-0.2060451428571424</v>
      </c>
      <c r="DR295">
        <v>2.105674397854496E-2</v>
      </c>
      <c r="DS295">
        <v>0</v>
      </c>
      <c r="DT295">
        <v>0</v>
      </c>
      <c r="DU295">
        <v>0</v>
      </c>
      <c r="DV295">
        <v>0</v>
      </c>
      <c r="DW295">
        <v>-1</v>
      </c>
      <c r="DX295">
        <v>0</v>
      </c>
      <c r="DY295">
        <v>2</v>
      </c>
      <c r="DZ295" t="s">
        <v>363</v>
      </c>
      <c r="EA295">
        <v>3.2936800000000002</v>
      </c>
      <c r="EB295">
        <v>2.6254300000000002</v>
      </c>
      <c r="EC295">
        <v>0.26928200000000002</v>
      </c>
      <c r="ED295">
        <v>0.26872600000000002</v>
      </c>
      <c r="EE295">
        <v>0.15110699999999999</v>
      </c>
      <c r="EF295">
        <v>0.14902799999999999</v>
      </c>
      <c r="EG295">
        <v>22012</v>
      </c>
      <c r="EH295">
        <v>22460.7</v>
      </c>
      <c r="EI295">
        <v>28063.5</v>
      </c>
      <c r="EJ295">
        <v>29608.2</v>
      </c>
      <c r="EK295">
        <v>32733.4</v>
      </c>
      <c r="EL295">
        <v>35022.699999999997</v>
      </c>
      <c r="EM295">
        <v>39549.800000000003</v>
      </c>
      <c r="EN295">
        <v>42367.5</v>
      </c>
      <c r="EO295">
        <v>2.1219199999999998</v>
      </c>
      <c r="EP295">
        <v>2.1292499999999999</v>
      </c>
      <c r="EQ295">
        <v>8.1978700000000002E-2</v>
      </c>
      <c r="ER295">
        <v>0</v>
      </c>
      <c r="ES295">
        <v>33.745600000000003</v>
      </c>
      <c r="ET295">
        <v>999.9</v>
      </c>
      <c r="EU295">
        <v>64.900000000000006</v>
      </c>
      <c r="EV295">
        <v>38.5</v>
      </c>
      <c r="EW295">
        <v>43.868699999999997</v>
      </c>
      <c r="EX295">
        <v>57.837499999999999</v>
      </c>
      <c r="EY295">
        <v>-2.7604099999999998</v>
      </c>
      <c r="EZ295">
        <v>2</v>
      </c>
      <c r="FA295">
        <v>0.73976900000000001</v>
      </c>
      <c r="FB295">
        <v>1.9367399999999999</v>
      </c>
      <c r="FC295">
        <v>20.2562</v>
      </c>
      <c r="FD295">
        <v>5.2168400000000004</v>
      </c>
      <c r="FE295">
        <v>12.0099</v>
      </c>
      <c r="FF295">
        <v>4.9855499999999999</v>
      </c>
      <c r="FG295">
        <v>3.2845</v>
      </c>
      <c r="FH295">
        <v>8062.5</v>
      </c>
      <c r="FI295">
        <v>9999</v>
      </c>
      <c r="FJ295">
        <v>9999</v>
      </c>
      <c r="FK295">
        <v>562.5</v>
      </c>
      <c r="FL295">
        <v>1.8658399999999999</v>
      </c>
      <c r="FM295">
        <v>1.8622300000000001</v>
      </c>
      <c r="FN295">
        <v>1.86432</v>
      </c>
      <c r="FO295">
        <v>1.8603499999999999</v>
      </c>
      <c r="FP295">
        <v>1.86111</v>
      </c>
      <c r="FQ295">
        <v>1.86019</v>
      </c>
      <c r="FR295">
        <v>1.86188</v>
      </c>
      <c r="FS295">
        <v>1.8585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-1.06</v>
      </c>
      <c r="GH295">
        <v>0.2165</v>
      </c>
      <c r="GI295">
        <v>-1.0539319262819791</v>
      </c>
      <c r="GJ295">
        <v>-4.1205714796583209E-4</v>
      </c>
      <c r="GK295">
        <v>7.7744911336874259E-7</v>
      </c>
      <c r="GL295">
        <v>-3.0144991668536769E-10</v>
      </c>
      <c r="GM295">
        <v>-0.1266511706023529</v>
      </c>
      <c r="GN295">
        <v>4.3598202540073173E-3</v>
      </c>
      <c r="GO295">
        <v>2.9285056325319391E-4</v>
      </c>
      <c r="GP295">
        <v>-4.5385929978810709E-6</v>
      </c>
      <c r="GQ295">
        <v>2</v>
      </c>
      <c r="GR295">
        <v>2069</v>
      </c>
      <c r="GS295">
        <v>4</v>
      </c>
      <c r="GT295">
        <v>38</v>
      </c>
      <c r="GU295">
        <v>25.5</v>
      </c>
      <c r="GV295">
        <v>25.5</v>
      </c>
      <c r="GW295">
        <v>4.5727500000000001</v>
      </c>
      <c r="GX295">
        <v>2.5293000000000001</v>
      </c>
      <c r="GY295">
        <v>2.04834</v>
      </c>
      <c r="GZ295">
        <v>2.6208499999999999</v>
      </c>
      <c r="HA295">
        <v>2.1972700000000001</v>
      </c>
      <c r="HB295">
        <v>2.2985799999999998</v>
      </c>
      <c r="HC295">
        <v>42.992899999999999</v>
      </c>
      <c r="HD295">
        <v>16.1722</v>
      </c>
      <c r="HE295">
        <v>18</v>
      </c>
      <c r="HF295">
        <v>655.12</v>
      </c>
      <c r="HG295">
        <v>733.69299999999998</v>
      </c>
      <c r="HH295">
        <v>31.000900000000001</v>
      </c>
      <c r="HI295">
        <v>36.502899999999997</v>
      </c>
      <c r="HJ295">
        <v>30.000399999999999</v>
      </c>
      <c r="HK295">
        <v>36.349499999999999</v>
      </c>
      <c r="HL295">
        <v>36.334099999999999</v>
      </c>
      <c r="HM295">
        <v>91.465500000000006</v>
      </c>
      <c r="HN295">
        <v>15.0143</v>
      </c>
      <c r="HO295">
        <v>100</v>
      </c>
      <c r="HP295">
        <v>31</v>
      </c>
      <c r="HQ295">
        <v>1869.73</v>
      </c>
      <c r="HR295">
        <v>38.823099999999997</v>
      </c>
      <c r="HS295">
        <v>98.7958</v>
      </c>
      <c r="HT295">
        <v>98.201599999999999</v>
      </c>
    </row>
    <row r="296" spans="1:228" x14ac:dyDescent="0.2">
      <c r="A296">
        <v>281</v>
      </c>
      <c r="B296">
        <v>1665770884</v>
      </c>
      <c r="C296">
        <v>1117.900000095367</v>
      </c>
      <c r="D296" t="s">
        <v>921</v>
      </c>
      <c r="E296" t="s">
        <v>922</v>
      </c>
      <c r="F296">
        <v>4</v>
      </c>
      <c r="G296">
        <v>1665770881.6875</v>
      </c>
      <c r="H296">
        <f t="shared" si="136"/>
        <v>2.7307247676221881E-4</v>
      </c>
      <c r="I296">
        <f t="shared" si="137"/>
        <v>0.2730724767622188</v>
      </c>
      <c r="J296">
        <f t="shared" si="138"/>
        <v>3.4966818721170658</v>
      </c>
      <c r="K296">
        <f t="shared" si="139"/>
        <v>1847.3924999999999</v>
      </c>
      <c r="L296">
        <f t="shared" si="140"/>
        <v>1429.243098695571</v>
      </c>
      <c r="M296">
        <f t="shared" si="141"/>
        <v>144.76860334182891</v>
      </c>
      <c r="N296">
        <f t="shared" si="142"/>
        <v>187.12312292657455</v>
      </c>
      <c r="O296">
        <f t="shared" si="143"/>
        <v>1.5130728541263985E-2</v>
      </c>
      <c r="P296">
        <f t="shared" si="144"/>
        <v>2.7678032463823588</v>
      </c>
      <c r="Q296">
        <f t="shared" si="145"/>
        <v>1.5084925952194647E-2</v>
      </c>
      <c r="R296">
        <f t="shared" si="146"/>
        <v>9.4321822750552432E-3</v>
      </c>
      <c r="S296">
        <f t="shared" si="147"/>
        <v>226.11199048636763</v>
      </c>
      <c r="T296">
        <f t="shared" si="148"/>
        <v>36.336417222541833</v>
      </c>
      <c r="U296">
        <f t="shared" si="149"/>
        <v>35.077950000000001</v>
      </c>
      <c r="V296">
        <f t="shared" si="150"/>
        <v>5.6727989648895791</v>
      </c>
      <c r="W296">
        <f t="shared" si="151"/>
        <v>69.456548286810872</v>
      </c>
      <c r="X296">
        <f t="shared" si="152"/>
        <v>3.9260867578601077</v>
      </c>
      <c r="Y296">
        <f t="shared" si="153"/>
        <v>5.6525797130716811</v>
      </c>
      <c r="Z296">
        <f t="shared" si="154"/>
        <v>1.7467122070294714</v>
      </c>
      <c r="AA296">
        <f t="shared" si="155"/>
        <v>-12.042496225213849</v>
      </c>
      <c r="AB296">
        <f t="shared" si="156"/>
        <v>-9.6245486559236539</v>
      </c>
      <c r="AC296">
        <f t="shared" si="157"/>
        <v>-0.81245969076966273</v>
      </c>
      <c r="AD296">
        <f t="shared" si="158"/>
        <v>203.63248591446046</v>
      </c>
      <c r="AE296">
        <f t="shared" si="159"/>
        <v>14.277165760924261</v>
      </c>
      <c r="AF296">
        <f t="shared" si="160"/>
        <v>0.20994584865491916</v>
      </c>
      <c r="AG296">
        <f t="shared" si="161"/>
        <v>3.4966818721170658</v>
      </c>
      <c r="AH296">
        <v>1935.633282032722</v>
      </c>
      <c r="AI296">
        <v>1925.0961818181811</v>
      </c>
      <c r="AJ296">
        <v>1.777233036056773</v>
      </c>
      <c r="AK296">
        <v>66.492370730990942</v>
      </c>
      <c r="AL296">
        <f t="shared" si="162"/>
        <v>0.2730724767622188</v>
      </c>
      <c r="AM296">
        <v>38.533091394873743</v>
      </c>
      <c r="AN296">
        <v>38.776028571428583</v>
      </c>
      <c r="AO296">
        <v>-1.2406910087538531E-4</v>
      </c>
      <c r="AP296">
        <v>87.124668143058287</v>
      </c>
      <c r="AQ296">
        <v>35</v>
      </c>
      <c r="AR296">
        <v>5</v>
      </c>
      <c r="AS296">
        <f t="shared" si="163"/>
        <v>1</v>
      </c>
      <c r="AT296">
        <f t="shared" si="164"/>
        <v>0</v>
      </c>
      <c r="AU296">
        <f t="shared" si="165"/>
        <v>47032.355380234279</v>
      </c>
      <c r="AV296">
        <f t="shared" si="166"/>
        <v>1199.9712500000001</v>
      </c>
      <c r="AW296">
        <f t="shared" si="167"/>
        <v>1025.9015385939729</v>
      </c>
      <c r="AX296">
        <f t="shared" si="168"/>
        <v>0.85493843172823758</v>
      </c>
      <c r="AY296">
        <f t="shared" si="169"/>
        <v>0.18843117323549846</v>
      </c>
      <c r="AZ296">
        <v>6</v>
      </c>
      <c r="BA296">
        <v>0.5</v>
      </c>
      <c r="BB296" t="s">
        <v>355</v>
      </c>
      <c r="BC296">
        <v>2</v>
      </c>
      <c r="BD296" t="b">
        <v>1</v>
      </c>
      <c r="BE296">
        <v>1665770881.6875</v>
      </c>
      <c r="BF296">
        <v>1847.3924999999999</v>
      </c>
      <c r="BG296">
        <v>1860.92875</v>
      </c>
      <c r="BH296">
        <v>38.7607</v>
      </c>
      <c r="BI296">
        <v>38.574424999999998</v>
      </c>
      <c r="BJ296">
        <v>1848.45625</v>
      </c>
      <c r="BK296">
        <v>38.544112499999997</v>
      </c>
      <c r="BL296">
        <v>650.03312499999993</v>
      </c>
      <c r="BM296">
        <v>101.19025000000001</v>
      </c>
      <c r="BN296">
        <v>0.10014872499999999</v>
      </c>
      <c r="BO296">
        <v>35.013449999999999</v>
      </c>
      <c r="BP296">
        <v>35.077950000000001</v>
      </c>
      <c r="BQ296">
        <v>999.9</v>
      </c>
      <c r="BR296">
        <v>0</v>
      </c>
      <c r="BS296">
        <v>0</v>
      </c>
      <c r="BT296">
        <v>8998.125</v>
      </c>
      <c r="BU296">
        <v>0</v>
      </c>
      <c r="BV296">
        <v>1853.98125</v>
      </c>
      <c r="BW296">
        <v>-13.5354125</v>
      </c>
      <c r="BX296">
        <v>1921.885</v>
      </c>
      <c r="BY296">
        <v>1935.5925</v>
      </c>
      <c r="BZ296">
        <v>0.18625687499999999</v>
      </c>
      <c r="CA296">
        <v>1860.92875</v>
      </c>
      <c r="CB296">
        <v>38.574424999999998</v>
      </c>
      <c r="CC296">
        <v>3.9222025</v>
      </c>
      <c r="CD296">
        <v>3.90335375</v>
      </c>
      <c r="CE296">
        <v>28.567450000000001</v>
      </c>
      <c r="CF296">
        <v>28.484512500000001</v>
      </c>
      <c r="CG296">
        <v>1199.9712500000001</v>
      </c>
      <c r="CH296">
        <v>0.49997024999999989</v>
      </c>
      <c r="CI296">
        <v>0.50002975000000005</v>
      </c>
      <c r="CJ296">
        <v>0</v>
      </c>
      <c r="CK296">
        <v>1107.2325000000001</v>
      </c>
      <c r="CL296">
        <v>4.9990899999999998</v>
      </c>
      <c r="CM296">
        <v>13701.65</v>
      </c>
      <c r="CN296">
        <v>9557.5175000000017</v>
      </c>
      <c r="CO296">
        <v>46.5</v>
      </c>
      <c r="CP296">
        <v>49.375</v>
      </c>
      <c r="CQ296">
        <v>47.436999999999998</v>
      </c>
      <c r="CR296">
        <v>47.992125000000001</v>
      </c>
      <c r="CS296">
        <v>47.867125000000001</v>
      </c>
      <c r="CT296">
        <v>597.44875000000002</v>
      </c>
      <c r="CU296">
        <v>597.52250000000004</v>
      </c>
      <c r="CV296">
        <v>0</v>
      </c>
      <c r="CW296">
        <v>1665770889.8</v>
      </c>
      <c r="CX296">
        <v>0</v>
      </c>
      <c r="CY296">
        <v>1665769350.0999999</v>
      </c>
      <c r="CZ296" t="s">
        <v>356</v>
      </c>
      <c r="DA296">
        <v>1665769350.0999999</v>
      </c>
      <c r="DB296">
        <v>1665769349.0999999</v>
      </c>
      <c r="DC296">
        <v>11</v>
      </c>
      <c r="DD296">
        <v>-2.3E-2</v>
      </c>
      <c r="DE296">
        <v>-8.9999999999999993E-3</v>
      </c>
      <c r="DF296">
        <v>-1.113</v>
      </c>
      <c r="DG296">
        <v>0.21099999999999999</v>
      </c>
      <c r="DH296">
        <v>415</v>
      </c>
      <c r="DI296">
        <v>39</v>
      </c>
      <c r="DJ296">
        <v>0.32</v>
      </c>
      <c r="DK296">
        <v>0.12</v>
      </c>
      <c r="DL296">
        <v>-13.552878048780491</v>
      </c>
      <c r="DM296">
        <v>0.55009965156793639</v>
      </c>
      <c r="DN296">
        <v>9.8963455960798696E-2</v>
      </c>
      <c r="DO296">
        <v>0</v>
      </c>
      <c r="DP296">
        <v>0.28540446341463421</v>
      </c>
      <c r="DQ296">
        <v>-0.39019367247386738</v>
      </c>
      <c r="DR296">
        <v>4.4043270308506542E-2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363</v>
      </c>
      <c r="EA296">
        <v>3.2934199999999998</v>
      </c>
      <c r="EB296">
        <v>2.6253899999999999</v>
      </c>
      <c r="EC296">
        <v>0.269847</v>
      </c>
      <c r="ED296">
        <v>0.26927299999999998</v>
      </c>
      <c r="EE296">
        <v>0.15118799999999999</v>
      </c>
      <c r="EF296">
        <v>0.14927799999999999</v>
      </c>
      <c r="EG296">
        <v>21995.200000000001</v>
      </c>
      <c r="EH296">
        <v>22443.200000000001</v>
      </c>
      <c r="EI296">
        <v>28064</v>
      </c>
      <c r="EJ296">
        <v>29607.4</v>
      </c>
      <c r="EK296">
        <v>32730.5</v>
      </c>
      <c r="EL296">
        <v>35012</v>
      </c>
      <c r="EM296">
        <v>39550</v>
      </c>
      <c r="EN296">
        <v>42366.9</v>
      </c>
      <c r="EO296">
        <v>2.12182</v>
      </c>
      <c r="EP296">
        <v>2.1294300000000002</v>
      </c>
      <c r="EQ296">
        <v>8.1457199999999994E-2</v>
      </c>
      <c r="ER296">
        <v>0</v>
      </c>
      <c r="ES296">
        <v>33.765000000000001</v>
      </c>
      <c r="ET296">
        <v>999.9</v>
      </c>
      <c r="EU296">
        <v>64.900000000000006</v>
      </c>
      <c r="EV296">
        <v>38.5</v>
      </c>
      <c r="EW296">
        <v>43.872500000000002</v>
      </c>
      <c r="EX296">
        <v>57.207500000000003</v>
      </c>
      <c r="EY296">
        <v>-2.73638</v>
      </c>
      <c r="EZ296">
        <v>2</v>
      </c>
      <c r="FA296">
        <v>0.73994899999999997</v>
      </c>
      <c r="FB296">
        <v>1.94133</v>
      </c>
      <c r="FC296">
        <v>20.2561</v>
      </c>
      <c r="FD296">
        <v>5.2160900000000003</v>
      </c>
      <c r="FE296">
        <v>12.0099</v>
      </c>
      <c r="FF296">
        <v>4.9851000000000001</v>
      </c>
      <c r="FG296">
        <v>3.28443</v>
      </c>
      <c r="FH296">
        <v>8062.5</v>
      </c>
      <c r="FI296">
        <v>9999</v>
      </c>
      <c r="FJ296">
        <v>9999</v>
      </c>
      <c r="FK296">
        <v>562.5</v>
      </c>
      <c r="FL296">
        <v>1.86585</v>
      </c>
      <c r="FM296">
        <v>1.86225</v>
      </c>
      <c r="FN296">
        <v>1.86432</v>
      </c>
      <c r="FO296">
        <v>1.8603499999999999</v>
      </c>
      <c r="FP296">
        <v>1.86111</v>
      </c>
      <c r="FQ296">
        <v>1.86019</v>
      </c>
      <c r="FR296">
        <v>1.86188</v>
      </c>
      <c r="FS296">
        <v>1.8585199999999999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-1.06</v>
      </c>
      <c r="GH296">
        <v>0.2167</v>
      </c>
      <c r="GI296">
        <v>-1.0539319262819791</v>
      </c>
      <c r="GJ296">
        <v>-4.1205714796583209E-4</v>
      </c>
      <c r="GK296">
        <v>7.7744911336874259E-7</v>
      </c>
      <c r="GL296">
        <v>-3.0144991668536769E-10</v>
      </c>
      <c r="GM296">
        <v>-0.1266511706023529</v>
      </c>
      <c r="GN296">
        <v>4.3598202540073173E-3</v>
      </c>
      <c r="GO296">
        <v>2.9285056325319391E-4</v>
      </c>
      <c r="GP296">
        <v>-4.5385929978810709E-6</v>
      </c>
      <c r="GQ296">
        <v>2</v>
      </c>
      <c r="GR296">
        <v>2069</v>
      </c>
      <c r="GS296">
        <v>4</v>
      </c>
      <c r="GT296">
        <v>38</v>
      </c>
      <c r="GU296">
        <v>25.6</v>
      </c>
      <c r="GV296">
        <v>25.6</v>
      </c>
      <c r="GW296">
        <v>4.5849599999999997</v>
      </c>
      <c r="GX296">
        <v>2.5293000000000001</v>
      </c>
      <c r="GY296">
        <v>2.04834</v>
      </c>
      <c r="GZ296">
        <v>2.6196299999999999</v>
      </c>
      <c r="HA296">
        <v>2.1972700000000001</v>
      </c>
      <c r="HB296">
        <v>2.3046899999999999</v>
      </c>
      <c r="HC296">
        <v>42.992899999999999</v>
      </c>
      <c r="HD296">
        <v>16.1722</v>
      </c>
      <c r="HE296">
        <v>18</v>
      </c>
      <c r="HF296">
        <v>655.03899999999999</v>
      </c>
      <c r="HG296">
        <v>733.89200000000005</v>
      </c>
      <c r="HH296">
        <v>31.001200000000001</v>
      </c>
      <c r="HI296">
        <v>36.505000000000003</v>
      </c>
      <c r="HJ296">
        <v>30.000299999999999</v>
      </c>
      <c r="HK296">
        <v>36.349499999999999</v>
      </c>
      <c r="HL296">
        <v>36.337000000000003</v>
      </c>
      <c r="HM296">
        <v>91.724800000000002</v>
      </c>
      <c r="HN296">
        <v>14.7098</v>
      </c>
      <c r="HO296">
        <v>100</v>
      </c>
      <c r="HP296">
        <v>31</v>
      </c>
      <c r="HQ296">
        <v>1876.41</v>
      </c>
      <c r="HR296">
        <v>38.877800000000001</v>
      </c>
      <c r="HS296">
        <v>98.796899999999994</v>
      </c>
      <c r="HT296">
        <v>98.199700000000007</v>
      </c>
    </row>
    <row r="297" spans="1:228" x14ac:dyDescent="0.2">
      <c r="A297">
        <v>282</v>
      </c>
      <c r="B297">
        <v>1665770888</v>
      </c>
      <c r="C297">
        <v>1121.900000095367</v>
      </c>
      <c r="D297" t="s">
        <v>923</v>
      </c>
      <c r="E297" t="s">
        <v>924</v>
      </c>
      <c r="F297">
        <v>4</v>
      </c>
      <c r="G297">
        <v>1665770886</v>
      </c>
      <c r="H297">
        <f t="shared" si="136"/>
        <v>2.6467619060639746E-4</v>
      </c>
      <c r="I297">
        <f t="shared" si="137"/>
        <v>0.26467619060639747</v>
      </c>
      <c r="J297">
        <f t="shared" si="138"/>
        <v>3.7520254291340063</v>
      </c>
      <c r="K297">
        <f t="shared" si="139"/>
        <v>1854.6328571428569</v>
      </c>
      <c r="L297">
        <f t="shared" si="140"/>
        <v>1398.0878600957751</v>
      </c>
      <c r="M297">
        <f t="shared" si="141"/>
        <v>141.61269437618327</v>
      </c>
      <c r="N297">
        <f t="shared" si="142"/>
        <v>187.85625959201664</v>
      </c>
      <c r="O297">
        <f t="shared" si="143"/>
        <v>1.469488584956246E-2</v>
      </c>
      <c r="P297">
        <f t="shared" si="144"/>
        <v>2.767128910178613</v>
      </c>
      <c r="Q297">
        <f t="shared" si="145"/>
        <v>1.4651669392874668E-2</v>
      </c>
      <c r="R297">
        <f t="shared" si="146"/>
        <v>9.1611655378085258E-3</v>
      </c>
      <c r="S297">
        <f t="shared" si="147"/>
        <v>226.10632166469733</v>
      </c>
      <c r="T297">
        <f t="shared" si="148"/>
        <v>36.341687032043858</v>
      </c>
      <c r="U297">
        <f t="shared" si="149"/>
        <v>35.079328571428569</v>
      </c>
      <c r="V297">
        <f t="shared" si="150"/>
        <v>5.6732318001870246</v>
      </c>
      <c r="W297">
        <f t="shared" si="151"/>
        <v>69.518965130959955</v>
      </c>
      <c r="X297">
        <f t="shared" si="152"/>
        <v>3.9302071082060634</v>
      </c>
      <c r="Y297">
        <f t="shared" si="153"/>
        <v>5.65343155037238</v>
      </c>
      <c r="Z297">
        <f t="shared" si="154"/>
        <v>1.7430246919809611</v>
      </c>
      <c r="AA297">
        <f t="shared" si="155"/>
        <v>-11.672220005742128</v>
      </c>
      <c r="AB297">
        <f t="shared" si="156"/>
        <v>-9.4218743896323538</v>
      </c>
      <c r="AC297">
        <f t="shared" si="157"/>
        <v>-0.79556057633874988</v>
      </c>
      <c r="AD297">
        <f t="shared" si="158"/>
        <v>204.21666669298409</v>
      </c>
      <c r="AE297">
        <f t="shared" si="159"/>
        <v>14.281585836601787</v>
      </c>
      <c r="AF297">
        <f t="shared" si="160"/>
        <v>0.13505208896999188</v>
      </c>
      <c r="AG297">
        <f t="shared" si="161"/>
        <v>3.7520254291340063</v>
      </c>
      <c r="AH297">
        <v>1942.7028185353081</v>
      </c>
      <c r="AI297">
        <v>1932.096484848485</v>
      </c>
      <c r="AJ297">
        <v>1.7337387485708109</v>
      </c>
      <c r="AK297">
        <v>66.492370730990942</v>
      </c>
      <c r="AL297">
        <f t="shared" si="162"/>
        <v>0.26467619060639747</v>
      </c>
      <c r="AM297">
        <v>38.630274785799969</v>
      </c>
      <c r="AN297">
        <v>38.818787912087927</v>
      </c>
      <c r="AO297">
        <v>8.7460692383911597E-3</v>
      </c>
      <c r="AP297">
        <v>87.124668143058287</v>
      </c>
      <c r="AQ297">
        <v>35</v>
      </c>
      <c r="AR297">
        <v>5</v>
      </c>
      <c r="AS297">
        <f t="shared" si="163"/>
        <v>1</v>
      </c>
      <c r="AT297">
        <f t="shared" si="164"/>
        <v>0</v>
      </c>
      <c r="AU297">
        <f t="shared" si="165"/>
        <v>47013.507575264332</v>
      </c>
      <c r="AV297">
        <f t="shared" si="166"/>
        <v>1199.9428571428571</v>
      </c>
      <c r="AW297">
        <f t="shared" si="167"/>
        <v>1025.8770993081332</v>
      </c>
      <c r="AX297">
        <f t="shared" si="168"/>
        <v>0.85493829410411604</v>
      </c>
      <c r="AY297">
        <f t="shared" si="169"/>
        <v>0.18843090762094403</v>
      </c>
      <c r="AZ297">
        <v>6</v>
      </c>
      <c r="BA297">
        <v>0.5</v>
      </c>
      <c r="BB297" t="s">
        <v>355</v>
      </c>
      <c r="BC297">
        <v>2</v>
      </c>
      <c r="BD297" t="b">
        <v>1</v>
      </c>
      <c r="BE297">
        <v>1665770886</v>
      </c>
      <c r="BF297">
        <v>1854.6328571428569</v>
      </c>
      <c r="BG297">
        <v>1868.045714285714</v>
      </c>
      <c r="BH297">
        <v>38.801428571428573</v>
      </c>
      <c r="BI297">
        <v>38.681614285714282</v>
      </c>
      <c r="BJ297">
        <v>1855.7</v>
      </c>
      <c r="BK297">
        <v>38.584571428571437</v>
      </c>
      <c r="BL297">
        <v>650.0654285714287</v>
      </c>
      <c r="BM297">
        <v>101.1901428571429</v>
      </c>
      <c r="BN297">
        <v>0.1001253857142857</v>
      </c>
      <c r="BO297">
        <v>35.016171428571433</v>
      </c>
      <c r="BP297">
        <v>35.079328571428569</v>
      </c>
      <c r="BQ297">
        <v>999.89999999999986</v>
      </c>
      <c r="BR297">
        <v>0</v>
      </c>
      <c r="BS297">
        <v>0</v>
      </c>
      <c r="BT297">
        <v>8994.5542857142846</v>
      </c>
      <c r="BU297">
        <v>0</v>
      </c>
      <c r="BV297">
        <v>1849.317142857142</v>
      </c>
      <c r="BW297">
        <v>-13.41337142857143</v>
      </c>
      <c r="BX297">
        <v>1929.498571428571</v>
      </c>
      <c r="BY297">
        <v>1943.212857142857</v>
      </c>
      <c r="BZ297">
        <v>0.1198161142857143</v>
      </c>
      <c r="CA297">
        <v>1868.045714285714</v>
      </c>
      <c r="CB297">
        <v>38.681614285714282</v>
      </c>
      <c r="CC297">
        <v>3.9263271428571431</v>
      </c>
      <c r="CD297">
        <v>3.9142028571428571</v>
      </c>
      <c r="CE297">
        <v>28.585571428571431</v>
      </c>
      <c r="CF297">
        <v>28.53228571428571</v>
      </c>
      <c r="CG297">
        <v>1199.9428571428571</v>
      </c>
      <c r="CH297">
        <v>0.49997257142857132</v>
      </c>
      <c r="CI297">
        <v>0.50002728571428567</v>
      </c>
      <c r="CJ297">
        <v>0</v>
      </c>
      <c r="CK297">
        <v>1106.918571428572</v>
      </c>
      <c r="CL297">
        <v>4.9990899999999998</v>
      </c>
      <c r="CM297">
        <v>13695.68571428571</v>
      </c>
      <c r="CN297">
        <v>9557.3257142857146</v>
      </c>
      <c r="CO297">
        <v>46.5</v>
      </c>
      <c r="CP297">
        <v>49.375</v>
      </c>
      <c r="CQ297">
        <v>47.436999999999998</v>
      </c>
      <c r="CR297">
        <v>48</v>
      </c>
      <c r="CS297">
        <v>47.875</v>
      </c>
      <c r="CT297">
        <v>597.43999999999994</v>
      </c>
      <c r="CU297">
        <v>597.50285714285724</v>
      </c>
      <c r="CV297">
        <v>0</v>
      </c>
      <c r="CW297">
        <v>1665770893.4000001</v>
      </c>
      <c r="CX297">
        <v>0</v>
      </c>
      <c r="CY297">
        <v>1665769350.0999999</v>
      </c>
      <c r="CZ297" t="s">
        <v>356</v>
      </c>
      <c r="DA297">
        <v>1665769350.0999999</v>
      </c>
      <c r="DB297">
        <v>1665769349.0999999</v>
      </c>
      <c r="DC297">
        <v>11</v>
      </c>
      <c r="DD297">
        <v>-2.3E-2</v>
      </c>
      <c r="DE297">
        <v>-8.9999999999999993E-3</v>
      </c>
      <c r="DF297">
        <v>-1.113</v>
      </c>
      <c r="DG297">
        <v>0.21099999999999999</v>
      </c>
      <c r="DH297">
        <v>415</v>
      </c>
      <c r="DI297">
        <v>39</v>
      </c>
      <c r="DJ297">
        <v>0.32</v>
      </c>
      <c r="DK297">
        <v>0.12</v>
      </c>
      <c r="DL297">
        <v>-13.4998925</v>
      </c>
      <c r="DM297">
        <v>0.47652045028142931</v>
      </c>
      <c r="DN297">
        <v>9.2399438276160373E-2</v>
      </c>
      <c r="DO297">
        <v>0</v>
      </c>
      <c r="DP297">
        <v>0.24250635000000001</v>
      </c>
      <c r="DQ297">
        <v>-0.69509761350844235</v>
      </c>
      <c r="DR297">
        <v>7.0590352284696095E-2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363</v>
      </c>
      <c r="EA297">
        <v>3.2936299999999998</v>
      </c>
      <c r="EB297">
        <v>2.6252300000000002</v>
      </c>
      <c r="EC297">
        <v>0.27040500000000001</v>
      </c>
      <c r="ED297">
        <v>0.26982800000000001</v>
      </c>
      <c r="EE297">
        <v>0.151308</v>
      </c>
      <c r="EF297">
        <v>0.14957300000000001</v>
      </c>
      <c r="EG297">
        <v>21978.1</v>
      </c>
      <c r="EH297">
        <v>22425.5</v>
      </c>
      <c r="EI297">
        <v>28063.8</v>
      </c>
      <c r="EJ297">
        <v>29606.799999999999</v>
      </c>
      <c r="EK297">
        <v>32725.7</v>
      </c>
      <c r="EL297">
        <v>34999</v>
      </c>
      <c r="EM297">
        <v>39549.699999999997</v>
      </c>
      <c r="EN297">
        <v>42365.8</v>
      </c>
      <c r="EO297">
        <v>2.1221299999999998</v>
      </c>
      <c r="EP297">
        <v>2.1296499999999998</v>
      </c>
      <c r="EQ297">
        <v>8.0443899999999999E-2</v>
      </c>
      <c r="ER297">
        <v>0</v>
      </c>
      <c r="ES297">
        <v>33.783299999999997</v>
      </c>
      <c r="ET297">
        <v>999.9</v>
      </c>
      <c r="EU297">
        <v>65</v>
      </c>
      <c r="EV297">
        <v>38.5</v>
      </c>
      <c r="EW297">
        <v>43.939100000000003</v>
      </c>
      <c r="EX297">
        <v>57.747500000000002</v>
      </c>
      <c r="EY297">
        <v>-2.7684299999999999</v>
      </c>
      <c r="EZ297">
        <v>2</v>
      </c>
      <c r="FA297">
        <v>0.74034599999999995</v>
      </c>
      <c r="FB297">
        <v>1.94984</v>
      </c>
      <c r="FC297">
        <v>20.256</v>
      </c>
      <c r="FD297">
        <v>5.2163899999999996</v>
      </c>
      <c r="FE297">
        <v>12.0099</v>
      </c>
      <c r="FF297">
        <v>4.9855499999999999</v>
      </c>
      <c r="FG297">
        <v>3.2845300000000002</v>
      </c>
      <c r="FH297">
        <v>8062.8</v>
      </c>
      <c r="FI297">
        <v>9999</v>
      </c>
      <c r="FJ297">
        <v>9999</v>
      </c>
      <c r="FK297">
        <v>562.5</v>
      </c>
      <c r="FL297">
        <v>1.8658399999999999</v>
      </c>
      <c r="FM297">
        <v>1.86222</v>
      </c>
      <c r="FN297">
        <v>1.86432</v>
      </c>
      <c r="FO297">
        <v>1.8603499999999999</v>
      </c>
      <c r="FP297">
        <v>1.86111</v>
      </c>
      <c r="FQ297">
        <v>1.8601799999999999</v>
      </c>
      <c r="FR297">
        <v>1.86188</v>
      </c>
      <c r="FS297">
        <v>1.8585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-1.07</v>
      </c>
      <c r="GH297">
        <v>0.217</v>
      </c>
      <c r="GI297">
        <v>-1.0539319262819791</v>
      </c>
      <c r="GJ297">
        <v>-4.1205714796583209E-4</v>
      </c>
      <c r="GK297">
        <v>7.7744911336874259E-7</v>
      </c>
      <c r="GL297">
        <v>-3.0144991668536769E-10</v>
      </c>
      <c r="GM297">
        <v>-0.1266511706023529</v>
      </c>
      <c r="GN297">
        <v>4.3598202540073173E-3</v>
      </c>
      <c r="GO297">
        <v>2.9285056325319391E-4</v>
      </c>
      <c r="GP297">
        <v>-4.5385929978810709E-6</v>
      </c>
      <c r="GQ297">
        <v>2</v>
      </c>
      <c r="GR297">
        <v>2069</v>
      </c>
      <c r="GS297">
        <v>4</v>
      </c>
      <c r="GT297">
        <v>38</v>
      </c>
      <c r="GU297">
        <v>25.6</v>
      </c>
      <c r="GV297">
        <v>25.6</v>
      </c>
      <c r="GW297">
        <v>4.5983900000000002</v>
      </c>
      <c r="GX297">
        <v>2.52563</v>
      </c>
      <c r="GY297">
        <v>2.04834</v>
      </c>
      <c r="GZ297">
        <v>2.6196299999999999</v>
      </c>
      <c r="HA297">
        <v>2.1972700000000001</v>
      </c>
      <c r="HB297">
        <v>2.3107899999999999</v>
      </c>
      <c r="HC297">
        <v>42.966000000000001</v>
      </c>
      <c r="HD297">
        <v>16.163399999999999</v>
      </c>
      <c r="HE297">
        <v>18</v>
      </c>
      <c r="HF297">
        <v>655.30899999999997</v>
      </c>
      <c r="HG297">
        <v>734.12800000000004</v>
      </c>
      <c r="HH297">
        <v>31.001899999999999</v>
      </c>
      <c r="HI297">
        <v>36.508000000000003</v>
      </c>
      <c r="HJ297">
        <v>30.000499999999999</v>
      </c>
      <c r="HK297">
        <v>36.352499999999999</v>
      </c>
      <c r="HL297">
        <v>36.3386</v>
      </c>
      <c r="HM297">
        <v>91.984399999999994</v>
      </c>
      <c r="HN297">
        <v>14.428000000000001</v>
      </c>
      <c r="HO297">
        <v>100</v>
      </c>
      <c r="HP297">
        <v>31</v>
      </c>
      <c r="HQ297">
        <v>1883.09</v>
      </c>
      <c r="HR297">
        <v>38.895200000000003</v>
      </c>
      <c r="HS297">
        <v>98.796099999999996</v>
      </c>
      <c r="HT297">
        <v>98.197400000000002</v>
      </c>
    </row>
    <row r="298" spans="1:228" x14ac:dyDescent="0.2">
      <c r="A298">
        <v>283</v>
      </c>
      <c r="B298">
        <v>1665770892</v>
      </c>
      <c r="C298">
        <v>1125.900000095367</v>
      </c>
      <c r="D298" t="s">
        <v>925</v>
      </c>
      <c r="E298" t="s">
        <v>926</v>
      </c>
      <c r="F298">
        <v>4</v>
      </c>
      <c r="G298">
        <v>1665770889.6875</v>
      </c>
      <c r="H298">
        <f t="shared" si="136"/>
        <v>2.3742962486898595E-4</v>
      </c>
      <c r="I298">
        <f t="shared" si="137"/>
        <v>0.23742962486898594</v>
      </c>
      <c r="J298">
        <f t="shared" si="138"/>
        <v>3.553202440344716</v>
      </c>
      <c r="K298">
        <f t="shared" si="139"/>
        <v>1860.80375</v>
      </c>
      <c r="L298">
        <f t="shared" si="140"/>
        <v>1382.2207793995506</v>
      </c>
      <c r="M298">
        <f t="shared" si="141"/>
        <v>140.00307853686854</v>
      </c>
      <c r="N298">
        <f t="shared" si="142"/>
        <v>188.47803291317979</v>
      </c>
      <c r="O298">
        <f t="shared" si="143"/>
        <v>1.3196054285315943E-2</v>
      </c>
      <c r="P298">
        <f t="shared" si="144"/>
        <v>2.7672734193003321</v>
      </c>
      <c r="Q298">
        <f t="shared" si="145"/>
        <v>1.3161194639517785E-2</v>
      </c>
      <c r="R298">
        <f t="shared" si="146"/>
        <v>8.2288709189376787E-3</v>
      </c>
      <c r="S298">
        <f t="shared" si="147"/>
        <v>226.10969023551633</v>
      </c>
      <c r="T298">
        <f t="shared" si="148"/>
        <v>36.353307927884785</v>
      </c>
      <c r="U298">
        <f t="shared" si="149"/>
        <v>35.0893625</v>
      </c>
      <c r="V298">
        <f t="shared" si="150"/>
        <v>5.6763830555930204</v>
      </c>
      <c r="W298">
        <f t="shared" si="151"/>
        <v>69.602048160764909</v>
      </c>
      <c r="X298">
        <f t="shared" si="152"/>
        <v>3.9358282740601598</v>
      </c>
      <c r="Y298">
        <f t="shared" si="153"/>
        <v>5.6547592751427249</v>
      </c>
      <c r="Z298">
        <f t="shared" si="154"/>
        <v>1.7405547815328606</v>
      </c>
      <c r="AA298">
        <f t="shared" si="155"/>
        <v>-10.47064645672228</v>
      </c>
      <c r="AB298">
        <f t="shared" si="156"/>
        <v>-10.286598413882123</v>
      </c>
      <c r="AC298">
        <f t="shared" si="157"/>
        <v>-0.86859082549466937</v>
      </c>
      <c r="AD298">
        <f t="shared" si="158"/>
        <v>204.48385453941725</v>
      </c>
      <c r="AE298">
        <f t="shared" si="159"/>
        <v>14.367877187551921</v>
      </c>
      <c r="AF298">
        <f t="shared" si="160"/>
        <v>7.5602394792986458E-2</v>
      </c>
      <c r="AG298">
        <f t="shared" si="161"/>
        <v>3.553202440344716</v>
      </c>
      <c r="AH298">
        <v>1949.842024181022</v>
      </c>
      <c r="AI298">
        <v>1939.2552121212109</v>
      </c>
      <c r="AJ298">
        <v>1.7758569182825401</v>
      </c>
      <c r="AK298">
        <v>66.492370730990942</v>
      </c>
      <c r="AL298">
        <f t="shared" si="162"/>
        <v>0.23742962486898594</v>
      </c>
      <c r="AM298">
        <v>38.74674225652857</v>
      </c>
      <c r="AN298">
        <v>38.891475824175849</v>
      </c>
      <c r="AO298">
        <v>1.24503836026735E-2</v>
      </c>
      <c r="AP298">
        <v>87.124668143058287</v>
      </c>
      <c r="AQ298">
        <v>35</v>
      </c>
      <c r="AR298">
        <v>5</v>
      </c>
      <c r="AS298">
        <f t="shared" si="163"/>
        <v>1</v>
      </c>
      <c r="AT298">
        <f t="shared" si="164"/>
        <v>0</v>
      </c>
      <c r="AU298">
        <f t="shared" si="165"/>
        <v>47016.79836468045</v>
      </c>
      <c r="AV298">
        <f t="shared" si="166"/>
        <v>1199.9649999999999</v>
      </c>
      <c r="AW298">
        <f t="shared" si="167"/>
        <v>1025.8956135935316</v>
      </c>
      <c r="AX298">
        <f t="shared" si="168"/>
        <v>0.85493794701806447</v>
      </c>
      <c r="AY298">
        <f t="shared" si="169"/>
        <v>0.1884302377448645</v>
      </c>
      <c r="AZ298">
        <v>6</v>
      </c>
      <c r="BA298">
        <v>0.5</v>
      </c>
      <c r="BB298" t="s">
        <v>355</v>
      </c>
      <c r="BC298">
        <v>2</v>
      </c>
      <c r="BD298" t="b">
        <v>1</v>
      </c>
      <c r="BE298">
        <v>1665770889.6875</v>
      </c>
      <c r="BF298">
        <v>1860.80375</v>
      </c>
      <c r="BG298">
        <v>1874.19625</v>
      </c>
      <c r="BH298">
        <v>38.857599999999998</v>
      </c>
      <c r="BI298">
        <v>38.790525000000002</v>
      </c>
      <c r="BJ298">
        <v>1861.87625</v>
      </c>
      <c r="BK298">
        <v>38.640387500000003</v>
      </c>
      <c r="BL298">
        <v>650.00074999999993</v>
      </c>
      <c r="BM298">
        <v>101.1885</v>
      </c>
      <c r="BN298">
        <v>0.1000066</v>
      </c>
      <c r="BO298">
        <v>35.020412499999999</v>
      </c>
      <c r="BP298">
        <v>35.0893625</v>
      </c>
      <c r="BQ298">
        <v>999.9</v>
      </c>
      <c r="BR298">
        <v>0</v>
      </c>
      <c r="BS298">
        <v>0</v>
      </c>
      <c r="BT298">
        <v>8995.4675000000007</v>
      </c>
      <c r="BU298">
        <v>0</v>
      </c>
      <c r="BV298">
        <v>1845.6075000000001</v>
      </c>
      <c r="BW298">
        <v>-13.3913125</v>
      </c>
      <c r="BX298">
        <v>1936.0325</v>
      </c>
      <c r="BY298">
        <v>1949.83</v>
      </c>
      <c r="BZ298">
        <v>6.7073350000000004E-2</v>
      </c>
      <c r="CA298">
        <v>1874.19625</v>
      </c>
      <c r="CB298">
        <v>38.790525000000002</v>
      </c>
      <c r="CC298">
        <v>3.9319449999999998</v>
      </c>
      <c r="CD298">
        <v>3.92515875</v>
      </c>
      <c r="CE298">
        <v>28.610175000000002</v>
      </c>
      <c r="CF298">
        <v>28.580437499999999</v>
      </c>
      <c r="CG298">
        <v>1199.9649999999999</v>
      </c>
      <c r="CH298">
        <v>0.49998374999999989</v>
      </c>
      <c r="CI298">
        <v>0.50001600000000002</v>
      </c>
      <c r="CJ298">
        <v>0</v>
      </c>
      <c r="CK298">
        <v>1107.2162499999999</v>
      </c>
      <c r="CL298">
        <v>4.9990899999999998</v>
      </c>
      <c r="CM298">
        <v>13697.1875</v>
      </c>
      <c r="CN298">
        <v>9557.5162500000006</v>
      </c>
      <c r="CO298">
        <v>46.5</v>
      </c>
      <c r="CP298">
        <v>49.375</v>
      </c>
      <c r="CQ298">
        <v>47.436999999999998</v>
      </c>
      <c r="CR298">
        <v>48</v>
      </c>
      <c r="CS298">
        <v>47.875</v>
      </c>
      <c r="CT298">
        <v>597.46499999999992</v>
      </c>
      <c r="CU298">
        <v>597.5</v>
      </c>
      <c r="CV298">
        <v>0</v>
      </c>
      <c r="CW298">
        <v>1665770897.5999999</v>
      </c>
      <c r="CX298">
        <v>0</v>
      </c>
      <c r="CY298">
        <v>1665769350.0999999</v>
      </c>
      <c r="CZ298" t="s">
        <v>356</v>
      </c>
      <c r="DA298">
        <v>1665769350.0999999</v>
      </c>
      <c r="DB298">
        <v>1665769349.0999999</v>
      </c>
      <c r="DC298">
        <v>11</v>
      </c>
      <c r="DD298">
        <v>-2.3E-2</v>
      </c>
      <c r="DE298">
        <v>-8.9999999999999993E-3</v>
      </c>
      <c r="DF298">
        <v>-1.113</v>
      </c>
      <c r="DG298">
        <v>0.21099999999999999</v>
      </c>
      <c r="DH298">
        <v>415</v>
      </c>
      <c r="DI298">
        <v>39</v>
      </c>
      <c r="DJ298">
        <v>0.32</v>
      </c>
      <c r="DK298">
        <v>0.12</v>
      </c>
      <c r="DL298">
        <v>-13.45818292682927</v>
      </c>
      <c r="DM298">
        <v>0.41988083623690559</v>
      </c>
      <c r="DN298">
        <v>8.8129530231079306E-2</v>
      </c>
      <c r="DO298">
        <v>0</v>
      </c>
      <c r="DP298">
        <v>0.20268093902439019</v>
      </c>
      <c r="DQ298">
        <v>-0.87705334285714232</v>
      </c>
      <c r="DR298">
        <v>8.8126873615973655E-2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363</v>
      </c>
      <c r="EA298">
        <v>3.2935300000000001</v>
      </c>
      <c r="EB298">
        <v>2.6252</v>
      </c>
      <c r="EC298">
        <v>0.27095599999999997</v>
      </c>
      <c r="ED298">
        <v>0.27038400000000001</v>
      </c>
      <c r="EE298">
        <v>0.15149399999999999</v>
      </c>
      <c r="EF298">
        <v>0.149759</v>
      </c>
      <c r="EG298">
        <v>21960.7</v>
      </c>
      <c r="EH298">
        <v>22408.1</v>
      </c>
      <c r="EI298">
        <v>28062.799999999999</v>
      </c>
      <c r="EJ298">
        <v>29606.6</v>
      </c>
      <c r="EK298">
        <v>32717.9</v>
      </c>
      <c r="EL298">
        <v>34991.4</v>
      </c>
      <c r="EM298">
        <v>39549</v>
      </c>
      <c r="EN298">
        <v>42365.8</v>
      </c>
      <c r="EO298">
        <v>2.12175</v>
      </c>
      <c r="EP298">
        <v>2.1295999999999999</v>
      </c>
      <c r="EQ298">
        <v>8.0414100000000002E-2</v>
      </c>
      <c r="ER298">
        <v>0</v>
      </c>
      <c r="ES298">
        <v>33.803100000000001</v>
      </c>
      <c r="ET298">
        <v>999.9</v>
      </c>
      <c r="EU298">
        <v>64.900000000000006</v>
      </c>
      <c r="EV298">
        <v>38.5</v>
      </c>
      <c r="EW298">
        <v>43.865499999999997</v>
      </c>
      <c r="EX298">
        <v>57.177500000000002</v>
      </c>
      <c r="EY298">
        <v>-2.8165100000000001</v>
      </c>
      <c r="EZ298">
        <v>2</v>
      </c>
      <c r="FA298">
        <v>0.74055899999999997</v>
      </c>
      <c r="FB298">
        <v>1.95757</v>
      </c>
      <c r="FC298">
        <v>20.255700000000001</v>
      </c>
      <c r="FD298">
        <v>5.2156399999999996</v>
      </c>
      <c r="FE298">
        <v>12.0099</v>
      </c>
      <c r="FF298">
        <v>4.9852499999999997</v>
      </c>
      <c r="FG298">
        <v>3.28443</v>
      </c>
      <c r="FH298">
        <v>8062.8</v>
      </c>
      <c r="FI298">
        <v>9999</v>
      </c>
      <c r="FJ298">
        <v>9999</v>
      </c>
      <c r="FK298">
        <v>562.5</v>
      </c>
      <c r="FL298">
        <v>1.8658399999999999</v>
      </c>
      <c r="FM298">
        <v>1.86225</v>
      </c>
      <c r="FN298">
        <v>1.86432</v>
      </c>
      <c r="FO298">
        <v>1.8603499999999999</v>
      </c>
      <c r="FP298">
        <v>1.86111</v>
      </c>
      <c r="FQ298">
        <v>1.86019</v>
      </c>
      <c r="FR298">
        <v>1.86188</v>
      </c>
      <c r="FS298">
        <v>1.8585199999999999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-1.07</v>
      </c>
      <c r="GH298">
        <v>0.2175</v>
      </c>
      <c r="GI298">
        <v>-1.0539319262819791</v>
      </c>
      <c r="GJ298">
        <v>-4.1205714796583209E-4</v>
      </c>
      <c r="GK298">
        <v>7.7744911336874259E-7</v>
      </c>
      <c r="GL298">
        <v>-3.0144991668536769E-10</v>
      </c>
      <c r="GM298">
        <v>-0.1266511706023529</v>
      </c>
      <c r="GN298">
        <v>4.3598202540073173E-3</v>
      </c>
      <c r="GO298">
        <v>2.9285056325319391E-4</v>
      </c>
      <c r="GP298">
        <v>-4.5385929978810709E-6</v>
      </c>
      <c r="GQ298">
        <v>2</v>
      </c>
      <c r="GR298">
        <v>2069</v>
      </c>
      <c r="GS298">
        <v>4</v>
      </c>
      <c r="GT298">
        <v>38</v>
      </c>
      <c r="GU298">
        <v>25.7</v>
      </c>
      <c r="GV298">
        <v>25.7</v>
      </c>
      <c r="GW298">
        <v>4.6105999999999998</v>
      </c>
      <c r="GX298">
        <v>2.52441</v>
      </c>
      <c r="GY298">
        <v>2.04834</v>
      </c>
      <c r="GZ298">
        <v>2.6220699999999999</v>
      </c>
      <c r="HA298">
        <v>2.1972700000000001</v>
      </c>
      <c r="HB298">
        <v>2.3107899999999999</v>
      </c>
      <c r="HC298">
        <v>42.966000000000001</v>
      </c>
      <c r="HD298">
        <v>16.1722</v>
      </c>
      <c r="HE298">
        <v>18</v>
      </c>
      <c r="HF298">
        <v>655.03300000000002</v>
      </c>
      <c r="HG298">
        <v>734.11</v>
      </c>
      <c r="HH298">
        <v>31.002099999999999</v>
      </c>
      <c r="HI298">
        <v>36.510599999999997</v>
      </c>
      <c r="HJ298">
        <v>30.000299999999999</v>
      </c>
      <c r="HK298">
        <v>36.3551</v>
      </c>
      <c r="HL298">
        <v>36.341200000000001</v>
      </c>
      <c r="HM298">
        <v>92.238</v>
      </c>
      <c r="HN298">
        <v>14.428000000000001</v>
      </c>
      <c r="HO298">
        <v>100</v>
      </c>
      <c r="HP298">
        <v>31</v>
      </c>
      <c r="HQ298">
        <v>1889.78</v>
      </c>
      <c r="HR298">
        <v>38.881</v>
      </c>
      <c r="HS298">
        <v>98.793599999999998</v>
      </c>
      <c r="HT298">
        <v>98.197199999999995</v>
      </c>
    </row>
    <row r="299" spans="1:228" x14ac:dyDescent="0.2">
      <c r="A299">
        <v>284</v>
      </c>
      <c r="B299">
        <v>1665770896</v>
      </c>
      <c r="C299">
        <v>1129.900000095367</v>
      </c>
      <c r="D299" t="s">
        <v>927</v>
      </c>
      <c r="E299" t="s">
        <v>928</v>
      </c>
      <c r="F299">
        <v>4</v>
      </c>
      <c r="G299">
        <v>1665770894</v>
      </c>
      <c r="H299">
        <f t="shared" si="136"/>
        <v>2.5411817432111566E-4</v>
      </c>
      <c r="I299">
        <f t="shared" si="137"/>
        <v>0.25411817432111566</v>
      </c>
      <c r="J299">
        <f t="shared" si="138"/>
        <v>3.6237599326364749</v>
      </c>
      <c r="K299">
        <f t="shared" si="139"/>
        <v>1867.997142857143</v>
      </c>
      <c r="L299">
        <f t="shared" si="140"/>
        <v>1409.4471243054884</v>
      </c>
      <c r="M299">
        <f t="shared" si="141"/>
        <v>142.75879287724615</v>
      </c>
      <c r="N299">
        <f t="shared" si="142"/>
        <v>189.20398829706707</v>
      </c>
      <c r="O299">
        <f t="shared" si="143"/>
        <v>1.4131463172839824E-2</v>
      </c>
      <c r="P299">
        <f t="shared" si="144"/>
        <v>2.7707592218441777</v>
      </c>
      <c r="Q299">
        <f t="shared" si="145"/>
        <v>1.4091544490069554E-2</v>
      </c>
      <c r="R299">
        <f t="shared" si="146"/>
        <v>8.8107923803009049E-3</v>
      </c>
      <c r="S299">
        <f t="shared" si="147"/>
        <v>226.11881923478413</v>
      </c>
      <c r="T299">
        <f t="shared" si="148"/>
        <v>36.354882387095159</v>
      </c>
      <c r="U299">
        <f t="shared" si="149"/>
        <v>35.109271428571432</v>
      </c>
      <c r="V299">
        <f t="shared" si="150"/>
        <v>5.682640157268513</v>
      </c>
      <c r="W299">
        <f t="shared" si="151"/>
        <v>69.697391708410862</v>
      </c>
      <c r="X299">
        <f t="shared" si="152"/>
        <v>3.9428820011207684</v>
      </c>
      <c r="Y299">
        <f t="shared" si="153"/>
        <v>5.6571442696397973</v>
      </c>
      <c r="Z299">
        <f t="shared" si="154"/>
        <v>1.7397581561477446</v>
      </c>
      <c r="AA299">
        <f t="shared" si="155"/>
        <v>-11.206611487561201</v>
      </c>
      <c r="AB299">
        <f t="shared" si="156"/>
        <v>-12.135828177611687</v>
      </c>
      <c r="AC299">
        <f t="shared" si="157"/>
        <v>-1.0235860614075112</v>
      </c>
      <c r="AD299">
        <f t="shared" si="158"/>
        <v>201.75279350820372</v>
      </c>
      <c r="AE299">
        <f t="shared" si="159"/>
        <v>14.495339521951397</v>
      </c>
      <c r="AF299">
        <f t="shared" si="160"/>
        <v>0.12152848936285168</v>
      </c>
      <c r="AG299">
        <f t="shared" si="161"/>
        <v>3.6237599326364749</v>
      </c>
      <c r="AH299">
        <v>1957.0536784518929</v>
      </c>
      <c r="AI299">
        <v>1946.3437575757571</v>
      </c>
      <c r="AJ299">
        <v>1.7895698891749889</v>
      </c>
      <c r="AK299">
        <v>66.492370730990942</v>
      </c>
      <c r="AL299">
        <f t="shared" si="162"/>
        <v>0.25411817432111566</v>
      </c>
      <c r="AM299">
        <v>38.818322492605397</v>
      </c>
      <c r="AN299">
        <v>38.948438461538487</v>
      </c>
      <c r="AO299">
        <v>1.8007010377127399E-2</v>
      </c>
      <c r="AP299">
        <v>87.124668143058287</v>
      </c>
      <c r="AQ299">
        <v>35</v>
      </c>
      <c r="AR299">
        <v>5</v>
      </c>
      <c r="AS299">
        <f t="shared" si="163"/>
        <v>1</v>
      </c>
      <c r="AT299">
        <f t="shared" si="164"/>
        <v>0</v>
      </c>
      <c r="AU299">
        <f t="shared" si="165"/>
        <v>47110.926476814304</v>
      </c>
      <c r="AV299">
        <f t="shared" si="166"/>
        <v>1200.018571428571</v>
      </c>
      <c r="AW299">
        <f t="shared" si="167"/>
        <v>1025.9409135931521</v>
      </c>
      <c r="AX299">
        <f t="shared" si="168"/>
        <v>0.85493753015156515</v>
      </c>
      <c r="AY299">
        <f t="shared" si="169"/>
        <v>0.18842943319252076</v>
      </c>
      <c r="AZ299">
        <v>6</v>
      </c>
      <c r="BA299">
        <v>0.5</v>
      </c>
      <c r="BB299" t="s">
        <v>355</v>
      </c>
      <c r="BC299">
        <v>2</v>
      </c>
      <c r="BD299" t="b">
        <v>1</v>
      </c>
      <c r="BE299">
        <v>1665770894</v>
      </c>
      <c r="BF299">
        <v>1867.997142857143</v>
      </c>
      <c r="BG299">
        <v>1881.5871428571429</v>
      </c>
      <c r="BH299">
        <v>38.927785714285719</v>
      </c>
      <c r="BI299">
        <v>38.819971428571428</v>
      </c>
      <c r="BJ299">
        <v>1869.07</v>
      </c>
      <c r="BK299">
        <v>38.710128571428577</v>
      </c>
      <c r="BL299">
        <v>649.99357142857139</v>
      </c>
      <c r="BM299">
        <v>101.1871428571429</v>
      </c>
      <c r="BN299">
        <v>9.9943699999999996E-2</v>
      </c>
      <c r="BO299">
        <v>35.028028571428571</v>
      </c>
      <c r="BP299">
        <v>35.109271428571432</v>
      </c>
      <c r="BQ299">
        <v>999.89999999999986</v>
      </c>
      <c r="BR299">
        <v>0</v>
      </c>
      <c r="BS299">
        <v>0</v>
      </c>
      <c r="BT299">
        <v>9014.1057142857153</v>
      </c>
      <c r="BU299">
        <v>0</v>
      </c>
      <c r="BV299">
        <v>1845.1728571428571</v>
      </c>
      <c r="BW299">
        <v>-13.592514285714291</v>
      </c>
      <c r="BX299">
        <v>1943.6571428571431</v>
      </c>
      <c r="BY299">
        <v>1957.58</v>
      </c>
      <c r="BZ299">
        <v>0.1078328428571429</v>
      </c>
      <c r="CA299">
        <v>1881.5871428571429</v>
      </c>
      <c r="CB299">
        <v>38.819971428571428</v>
      </c>
      <c r="CC299">
        <v>3.938992857142857</v>
      </c>
      <c r="CD299">
        <v>3.9280842857142848</v>
      </c>
      <c r="CE299">
        <v>28.641071428571429</v>
      </c>
      <c r="CF299">
        <v>28.59327142857143</v>
      </c>
      <c r="CG299">
        <v>1200.018571428571</v>
      </c>
      <c r="CH299">
        <v>0.49999999999999989</v>
      </c>
      <c r="CI299">
        <v>0.49999999999999989</v>
      </c>
      <c r="CJ299">
        <v>0</v>
      </c>
      <c r="CK299">
        <v>1107.002857142857</v>
      </c>
      <c r="CL299">
        <v>4.9990899999999998</v>
      </c>
      <c r="CM299">
        <v>13696.571428571429</v>
      </c>
      <c r="CN299">
        <v>9558.0028571428575</v>
      </c>
      <c r="CO299">
        <v>46.526571428571437</v>
      </c>
      <c r="CP299">
        <v>49.375</v>
      </c>
      <c r="CQ299">
        <v>47.436999999999998</v>
      </c>
      <c r="CR299">
        <v>48</v>
      </c>
      <c r="CS299">
        <v>47.875</v>
      </c>
      <c r="CT299">
        <v>597.50857142857137</v>
      </c>
      <c r="CU299">
        <v>597.5100000000001</v>
      </c>
      <c r="CV299">
        <v>0</v>
      </c>
      <c r="CW299">
        <v>1665770901.8</v>
      </c>
      <c r="CX299">
        <v>0</v>
      </c>
      <c r="CY299">
        <v>1665769350.0999999</v>
      </c>
      <c r="CZ299" t="s">
        <v>356</v>
      </c>
      <c r="DA299">
        <v>1665769350.0999999</v>
      </c>
      <c r="DB299">
        <v>1665769349.0999999</v>
      </c>
      <c r="DC299">
        <v>11</v>
      </c>
      <c r="DD299">
        <v>-2.3E-2</v>
      </c>
      <c r="DE299">
        <v>-8.9999999999999993E-3</v>
      </c>
      <c r="DF299">
        <v>-1.113</v>
      </c>
      <c r="DG299">
        <v>0.21099999999999999</v>
      </c>
      <c r="DH299">
        <v>415</v>
      </c>
      <c r="DI299">
        <v>39</v>
      </c>
      <c r="DJ299">
        <v>0.32</v>
      </c>
      <c r="DK299">
        <v>0.12</v>
      </c>
      <c r="DL299">
        <v>-13.4689075</v>
      </c>
      <c r="DM299">
        <v>-0.1308236397748036</v>
      </c>
      <c r="DN299">
        <v>9.0760576208781168E-2</v>
      </c>
      <c r="DO299">
        <v>0</v>
      </c>
      <c r="DP299">
        <v>0.15338968250000001</v>
      </c>
      <c r="DQ299">
        <v>-0.71612875159474765</v>
      </c>
      <c r="DR299">
        <v>7.6182677606221244E-2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363</v>
      </c>
      <c r="EA299">
        <v>3.2934700000000001</v>
      </c>
      <c r="EB299">
        <v>2.6256400000000002</v>
      </c>
      <c r="EC299">
        <v>0.27151700000000001</v>
      </c>
      <c r="ED299">
        <v>0.27095200000000003</v>
      </c>
      <c r="EE299">
        <v>0.15163599999999999</v>
      </c>
      <c r="EF299">
        <v>0.14976</v>
      </c>
      <c r="EG299">
        <v>21943.599999999999</v>
      </c>
      <c r="EH299">
        <v>22390.3</v>
      </c>
      <c r="EI299">
        <v>28062.799999999999</v>
      </c>
      <c r="EJ299">
        <v>29606.3</v>
      </c>
      <c r="EK299">
        <v>32712.3</v>
      </c>
      <c r="EL299">
        <v>34991.1</v>
      </c>
      <c r="EM299">
        <v>39548.699999999997</v>
      </c>
      <c r="EN299">
        <v>42365.5</v>
      </c>
      <c r="EO299">
        <v>2.1217800000000002</v>
      </c>
      <c r="EP299">
        <v>2.1295000000000002</v>
      </c>
      <c r="EQ299">
        <v>7.9899999999999999E-2</v>
      </c>
      <c r="ER299">
        <v>0</v>
      </c>
      <c r="ES299">
        <v>33.821399999999997</v>
      </c>
      <c r="ET299">
        <v>999.9</v>
      </c>
      <c r="EU299">
        <v>65</v>
      </c>
      <c r="EV299">
        <v>38.5</v>
      </c>
      <c r="EW299">
        <v>43.940399999999997</v>
      </c>
      <c r="EX299">
        <v>57.5075</v>
      </c>
      <c r="EY299">
        <v>-2.8084899999999999</v>
      </c>
      <c r="EZ299">
        <v>2</v>
      </c>
      <c r="FA299">
        <v>0.74113600000000002</v>
      </c>
      <c r="FB299">
        <v>1.9658899999999999</v>
      </c>
      <c r="FC299">
        <v>20.255500000000001</v>
      </c>
      <c r="FD299">
        <v>5.2160900000000003</v>
      </c>
      <c r="FE299">
        <v>12.0099</v>
      </c>
      <c r="FF299">
        <v>4.9854500000000002</v>
      </c>
      <c r="FG299">
        <v>3.2845499999999999</v>
      </c>
      <c r="FH299">
        <v>8063.1</v>
      </c>
      <c r="FI299">
        <v>9999</v>
      </c>
      <c r="FJ299">
        <v>9999</v>
      </c>
      <c r="FK299">
        <v>562.5</v>
      </c>
      <c r="FL299">
        <v>1.8658399999999999</v>
      </c>
      <c r="FM299">
        <v>1.86225</v>
      </c>
      <c r="FN299">
        <v>1.8643099999999999</v>
      </c>
      <c r="FO299">
        <v>1.8603499999999999</v>
      </c>
      <c r="FP299">
        <v>1.86111</v>
      </c>
      <c r="FQ299">
        <v>1.8602000000000001</v>
      </c>
      <c r="FR299">
        <v>1.86188</v>
      </c>
      <c r="FS299">
        <v>1.8585100000000001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-1.08</v>
      </c>
      <c r="GH299">
        <v>0.21790000000000001</v>
      </c>
      <c r="GI299">
        <v>-1.0539319262819791</v>
      </c>
      <c r="GJ299">
        <v>-4.1205714796583209E-4</v>
      </c>
      <c r="GK299">
        <v>7.7744911336874259E-7</v>
      </c>
      <c r="GL299">
        <v>-3.0144991668536769E-10</v>
      </c>
      <c r="GM299">
        <v>-0.1266511706023529</v>
      </c>
      <c r="GN299">
        <v>4.3598202540073173E-3</v>
      </c>
      <c r="GO299">
        <v>2.9285056325319391E-4</v>
      </c>
      <c r="GP299">
        <v>-4.5385929978810709E-6</v>
      </c>
      <c r="GQ299">
        <v>2</v>
      </c>
      <c r="GR299">
        <v>2069</v>
      </c>
      <c r="GS299">
        <v>4</v>
      </c>
      <c r="GT299">
        <v>38</v>
      </c>
      <c r="GU299">
        <v>25.8</v>
      </c>
      <c r="GV299">
        <v>25.8</v>
      </c>
      <c r="GW299">
        <v>4.6227999999999998</v>
      </c>
      <c r="GX299">
        <v>2.5268600000000001</v>
      </c>
      <c r="GY299">
        <v>2.04834</v>
      </c>
      <c r="GZ299">
        <v>2.6208499999999999</v>
      </c>
      <c r="HA299">
        <v>2.1972700000000001</v>
      </c>
      <c r="HB299">
        <v>2.34619</v>
      </c>
      <c r="HC299">
        <v>42.966000000000001</v>
      </c>
      <c r="HD299">
        <v>16.1722</v>
      </c>
      <c r="HE299">
        <v>18</v>
      </c>
      <c r="HF299">
        <v>655.07000000000005</v>
      </c>
      <c r="HG299">
        <v>734.05</v>
      </c>
      <c r="HH299">
        <v>31.002199999999998</v>
      </c>
      <c r="HI299">
        <v>36.514000000000003</v>
      </c>
      <c r="HJ299">
        <v>30.000599999999999</v>
      </c>
      <c r="HK299">
        <v>36.3568</v>
      </c>
      <c r="HL299">
        <v>36.344200000000001</v>
      </c>
      <c r="HM299">
        <v>92.480999999999995</v>
      </c>
      <c r="HN299">
        <v>14.428000000000001</v>
      </c>
      <c r="HO299">
        <v>100</v>
      </c>
      <c r="HP299">
        <v>31</v>
      </c>
      <c r="HQ299">
        <v>1896.47</v>
      </c>
      <c r="HR299">
        <v>38.864199999999997</v>
      </c>
      <c r="HS299">
        <v>98.793199999999999</v>
      </c>
      <c r="HT299">
        <v>98.196299999999994</v>
      </c>
    </row>
    <row r="300" spans="1:228" x14ac:dyDescent="0.2">
      <c r="A300">
        <v>285</v>
      </c>
      <c r="B300">
        <v>1665770900</v>
      </c>
      <c r="C300">
        <v>1133.900000095367</v>
      </c>
      <c r="D300" t="s">
        <v>929</v>
      </c>
      <c r="E300" t="s">
        <v>930</v>
      </c>
      <c r="F300">
        <v>4</v>
      </c>
      <c r="G300">
        <v>1665770897.6875</v>
      </c>
      <c r="H300">
        <f t="shared" si="136"/>
        <v>2.667675270975021E-4</v>
      </c>
      <c r="I300">
        <f t="shared" si="137"/>
        <v>0.26676752709750212</v>
      </c>
      <c r="J300">
        <f t="shared" si="138"/>
        <v>3.3587041677324017</v>
      </c>
      <c r="K300">
        <f t="shared" si="139"/>
        <v>1874.32125</v>
      </c>
      <c r="L300">
        <f t="shared" si="140"/>
        <v>1463.5760099714485</v>
      </c>
      <c r="M300">
        <f t="shared" si="141"/>
        <v>148.24155152889833</v>
      </c>
      <c r="N300">
        <f t="shared" si="142"/>
        <v>189.84479676529028</v>
      </c>
      <c r="O300">
        <f t="shared" si="143"/>
        <v>1.4855493298093204E-2</v>
      </c>
      <c r="P300">
        <f t="shared" si="144"/>
        <v>2.7666874395801968</v>
      </c>
      <c r="Q300">
        <f t="shared" si="145"/>
        <v>1.4811321520389012E-2</v>
      </c>
      <c r="R300">
        <f t="shared" si="146"/>
        <v>9.2610335943078513E-3</v>
      </c>
      <c r="S300">
        <f t="shared" si="147"/>
        <v>226.10452086141896</v>
      </c>
      <c r="T300">
        <f t="shared" si="148"/>
        <v>36.359898118374076</v>
      </c>
      <c r="U300">
        <f t="shared" si="149"/>
        <v>35.115387499999997</v>
      </c>
      <c r="V300">
        <f t="shared" si="150"/>
        <v>5.6845635573407325</v>
      </c>
      <c r="W300">
        <f t="shared" si="151"/>
        <v>69.744279226128853</v>
      </c>
      <c r="X300">
        <f t="shared" si="152"/>
        <v>3.9470111981861247</v>
      </c>
      <c r="Y300">
        <f t="shared" si="153"/>
        <v>5.6592615795611003</v>
      </c>
      <c r="Z300">
        <f t="shared" si="154"/>
        <v>1.7375523591546078</v>
      </c>
      <c r="AA300">
        <f t="shared" si="155"/>
        <v>-11.764447944999842</v>
      </c>
      <c r="AB300">
        <f t="shared" si="156"/>
        <v>-12.022106851357991</v>
      </c>
      <c r="AC300">
        <f t="shared" si="157"/>
        <v>-1.0155503073098167</v>
      </c>
      <c r="AD300">
        <f t="shared" si="158"/>
        <v>201.30241575775133</v>
      </c>
      <c r="AE300">
        <f t="shared" si="159"/>
        <v>14.376402562006582</v>
      </c>
      <c r="AF300">
        <f t="shared" si="160"/>
        <v>0.16579149803546248</v>
      </c>
      <c r="AG300">
        <f t="shared" si="161"/>
        <v>3.3587041677324017</v>
      </c>
      <c r="AH300">
        <v>1964.2051701196731</v>
      </c>
      <c r="AI300">
        <v>1953.6226060606059</v>
      </c>
      <c r="AJ300">
        <v>1.821339507229911</v>
      </c>
      <c r="AK300">
        <v>66.492370730990942</v>
      </c>
      <c r="AL300">
        <f t="shared" si="162"/>
        <v>0.26676752709750212</v>
      </c>
      <c r="AM300">
        <v>38.820627909767019</v>
      </c>
      <c r="AN300">
        <v>38.981073626373629</v>
      </c>
      <c r="AO300">
        <v>1.4393342691508821E-2</v>
      </c>
      <c r="AP300">
        <v>87.124668143058287</v>
      </c>
      <c r="AQ300">
        <v>35</v>
      </c>
      <c r="AR300">
        <v>5</v>
      </c>
      <c r="AS300">
        <f t="shared" si="163"/>
        <v>1</v>
      </c>
      <c r="AT300">
        <f t="shared" si="164"/>
        <v>0</v>
      </c>
      <c r="AU300">
        <f t="shared" si="165"/>
        <v>46998.578971658942</v>
      </c>
      <c r="AV300">
        <f t="shared" si="166"/>
        <v>1199.9312500000001</v>
      </c>
      <c r="AW300">
        <f t="shared" si="167"/>
        <v>1025.8673760939996</v>
      </c>
      <c r="AX300">
        <f t="shared" si="168"/>
        <v>0.85493846092765691</v>
      </c>
      <c r="AY300">
        <f t="shared" si="169"/>
        <v>0.18843122959037772</v>
      </c>
      <c r="AZ300">
        <v>6</v>
      </c>
      <c r="BA300">
        <v>0.5</v>
      </c>
      <c r="BB300" t="s">
        <v>355</v>
      </c>
      <c r="BC300">
        <v>2</v>
      </c>
      <c r="BD300" t="b">
        <v>1</v>
      </c>
      <c r="BE300">
        <v>1665770897.6875</v>
      </c>
      <c r="BF300">
        <v>1874.32125</v>
      </c>
      <c r="BG300">
        <v>1887.8775000000001</v>
      </c>
      <c r="BH300">
        <v>38.968499999999999</v>
      </c>
      <c r="BI300">
        <v>38.821437500000002</v>
      </c>
      <c r="BJ300">
        <v>1875.4012499999999</v>
      </c>
      <c r="BK300">
        <v>38.750549999999997</v>
      </c>
      <c r="BL300">
        <v>650.05362500000001</v>
      </c>
      <c r="BM300">
        <v>101.186875</v>
      </c>
      <c r="BN300">
        <v>0.10034925</v>
      </c>
      <c r="BO300">
        <v>35.034787499999993</v>
      </c>
      <c r="BP300">
        <v>35.115387499999997</v>
      </c>
      <c r="BQ300">
        <v>999.9</v>
      </c>
      <c r="BR300">
        <v>0</v>
      </c>
      <c r="BS300">
        <v>0</v>
      </c>
      <c r="BT300">
        <v>8992.5012499999993</v>
      </c>
      <c r="BU300">
        <v>0</v>
      </c>
      <c r="BV300">
        <v>1841.54375</v>
      </c>
      <c r="BW300">
        <v>-13.55645</v>
      </c>
      <c r="BX300">
        <v>1950.32</v>
      </c>
      <c r="BY300">
        <v>1964.1275000000001</v>
      </c>
      <c r="BZ300">
        <v>0.1470485</v>
      </c>
      <c r="CA300">
        <v>1887.8775000000001</v>
      </c>
      <c r="CB300">
        <v>38.821437500000002</v>
      </c>
      <c r="CC300">
        <v>3.94309625</v>
      </c>
      <c r="CD300">
        <v>3.9282187500000001</v>
      </c>
      <c r="CE300">
        <v>28.659025</v>
      </c>
      <c r="CF300">
        <v>28.593875000000001</v>
      </c>
      <c r="CG300">
        <v>1199.9312500000001</v>
      </c>
      <c r="CH300">
        <v>0.49996849999999993</v>
      </c>
      <c r="CI300">
        <v>0.50003150000000007</v>
      </c>
      <c r="CJ300">
        <v>0</v>
      </c>
      <c r="CK300">
        <v>1106.9012499999999</v>
      </c>
      <c r="CL300">
        <v>4.9990899999999998</v>
      </c>
      <c r="CM300">
        <v>13696.137500000001</v>
      </c>
      <c r="CN300">
        <v>9557.1975000000002</v>
      </c>
      <c r="CO300">
        <v>46.561999999999998</v>
      </c>
      <c r="CP300">
        <v>49.398249999999997</v>
      </c>
      <c r="CQ300">
        <v>47.436999999999998</v>
      </c>
      <c r="CR300">
        <v>48.038749999999993</v>
      </c>
      <c r="CS300">
        <v>47.875</v>
      </c>
      <c r="CT300">
        <v>597.42750000000001</v>
      </c>
      <c r="CU300">
        <v>597.50374999999997</v>
      </c>
      <c r="CV300">
        <v>0</v>
      </c>
      <c r="CW300">
        <v>1665770905.4000001</v>
      </c>
      <c r="CX300">
        <v>0</v>
      </c>
      <c r="CY300">
        <v>1665769350.0999999</v>
      </c>
      <c r="CZ300" t="s">
        <v>356</v>
      </c>
      <c r="DA300">
        <v>1665769350.0999999</v>
      </c>
      <c r="DB300">
        <v>1665769349.0999999</v>
      </c>
      <c r="DC300">
        <v>11</v>
      </c>
      <c r="DD300">
        <v>-2.3E-2</v>
      </c>
      <c r="DE300">
        <v>-8.9999999999999993E-3</v>
      </c>
      <c r="DF300">
        <v>-1.113</v>
      </c>
      <c r="DG300">
        <v>0.21099999999999999</v>
      </c>
      <c r="DH300">
        <v>415</v>
      </c>
      <c r="DI300">
        <v>39</v>
      </c>
      <c r="DJ300">
        <v>0.32</v>
      </c>
      <c r="DK300">
        <v>0.12</v>
      </c>
      <c r="DL300">
        <v>-13.500885</v>
      </c>
      <c r="DM300">
        <v>-0.29259061913692408</v>
      </c>
      <c r="DN300">
        <v>0.1013179612655129</v>
      </c>
      <c r="DO300">
        <v>0</v>
      </c>
      <c r="DP300">
        <v>0.12692343249999999</v>
      </c>
      <c r="DQ300">
        <v>-0.2018538562851783</v>
      </c>
      <c r="DR300">
        <v>4.5373445389590969E-2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0</v>
      </c>
      <c r="DY300">
        <v>2</v>
      </c>
      <c r="DZ300" t="s">
        <v>363</v>
      </c>
      <c r="EA300">
        <v>3.29366</v>
      </c>
      <c r="EB300">
        <v>2.6252900000000001</v>
      </c>
      <c r="EC300">
        <v>0.27209</v>
      </c>
      <c r="ED300">
        <v>0.27149299999999998</v>
      </c>
      <c r="EE300">
        <v>0.15171100000000001</v>
      </c>
      <c r="EF300">
        <v>0.14976300000000001</v>
      </c>
      <c r="EG300">
        <v>21926.2</v>
      </c>
      <c r="EH300">
        <v>22372.9</v>
      </c>
      <c r="EI300">
        <v>28062.799999999999</v>
      </c>
      <c r="EJ300">
        <v>29605.4</v>
      </c>
      <c r="EK300">
        <v>32708.799999999999</v>
      </c>
      <c r="EL300">
        <v>34990</v>
      </c>
      <c r="EM300">
        <v>39548</v>
      </c>
      <c r="EN300">
        <v>42364.3</v>
      </c>
      <c r="EO300">
        <v>2.1221299999999998</v>
      </c>
      <c r="EP300">
        <v>2.1295199999999999</v>
      </c>
      <c r="EQ300">
        <v>7.9281599999999994E-2</v>
      </c>
      <c r="ER300">
        <v>0</v>
      </c>
      <c r="ES300">
        <v>33.839700000000001</v>
      </c>
      <c r="ET300">
        <v>999.9</v>
      </c>
      <c r="EU300">
        <v>65</v>
      </c>
      <c r="EV300">
        <v>38.5</v>
      </c>
      <c r="EW300">
        <v>43.938600000000001</v>
      </c>
      <c r="EX300">
        <v>57.5075</v>
      </c>
      <c r="EY300">
        <v>-2.88862</v>
      </c>
      <c r="EZ300">
        <v>2</v>
      </c>
      <c r="FA300">
        <v>0.74166399999999999</v>
      </c>
      <c r="FB300">
        <v>1.9746600000000001</v>
      </c>
      <c r="FC300">
        <v>20.255600000000001</v>
      </c>
      <c r="FD300">
        <v>5.2168400000000004</v>
      </c>
      <c r="FE300">
        <v>12.0099</v>
      </c>
      <c r="FF300">
        <v>4.9858500000000001</v>
      </c>
      <c r="FG300">
        <v>3.2847300000000001</v>
      </c>
      <c r="FH300">
        <v>8063.1</v>
      </c>
      <c r="FI300">
        <v>9999</v>
      </c>
      <c r="FJ300">
        <v>9999</v>
      </c>
      <c r="FK300">
        <v>562.5</v>
      </c>
      <c r="FL300">
        <v>1.8658399999999999</v>
      </c>
      <c r="FM300">
        <v>1.8622300000000001</v>
      </c>
      <c r="FN300">
        <v>1.86432</v>
      </c>
      <c r="FO300">
        <v>1.8603499999999999</v>
      </c>
      <c r="FP300">
        <v>1.86111</v>
      </c>
      <c r="FQ300">
        <v>1.8602000000000001</v>
      </c>
      <c r="FR300">
        <v>1.86188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-1.08</v>
      </c>
      <c r="GH300">
        <v>0.218</v>
      </c>
      <c r="GI300">
        <v>-1.0539319262819791</v>
      </c>
      <c r="GJ300">
        <v>-4.1205714796583209E-4</v>
      </c>
      <c r="GK300">
        <v>7.7744911336874259E-7</v>
      </c>
      <c r="GL300">
        <v>-3.0144991668536769E-10</v>
      </c>
      <c r="GM300">
        <v>-0.1266511706023529</v>
      </c>
      <c r="GN300">
        <v>4.3598202540073173E-3</v>
      </c>
      <c r="GO300">
        <v>2.9285056325319391E-4</v>
      </c>
      <c r="GP300">
        <v>-4.5385929978810709E-6</v>
      </c>
      <c r="GQ300">
        <v>2</v>
      </c>
      <c r="GR300">
        <v>2069</v>
      </c>
      <c r="GS300">
        <v>4</v>
      </c>
      <c r="GT300">
        <v>38</v>
      </c>
      <c r="GU300">
        <v>25.8</v>
      </c>
      <c r="GV300">
        <v>25.8</v>
      </c>
      <c r="GW300">
        <v>4.6362300000000003</v>
      </c>
      <c r="GX300">
        <v>2.52441</v>
      </c>
      <c r="GY300">
        <v>2.04834</v>
      </c>
      <c r="GZ300">
        <v>2.6208499999999999</v>
      </c>
      <c r="HA300">
        <v>2.1972700000000001</v>
      </c>
      <c r="HB300">
        <v>2.3571800000000001</v>
      </c>
      <c r="HC300">
        <v>42.966000000000001</v>
      </c>
      <c r="HD300">
        <v>16.1722</v>
      </c>
      <c r="HE300">
        <v>18</v>
      </c>
      <c r="HF300">
        <v>655.38</v>
      </c>
      <c r="HG300">
        <v>734.10599999999999</v>
      </c>
      <c r="HH300">
        <v>31.002400000000002</v>
      </c>
      <c r="HI300">
        <v>36.517400000000002</v>
      </c>
      <c r="HJ300">
        <v>30.000699999999998</v>
      </c>
      <c r="HK300">
        <v>36.3596</v>
      </c>
      <c r="HL300">
        <v>36.347099999999998</v>
      </c>
      <c r="HM300">
        <v>92.738</v>
      </c>
      <c r="HN300">
        <v>14.428000000000001</v>
      </c>
      <c r="HO300">
        <v>100</v>
      </c>
      <c r="HP300">
        <v>31</v>
      </c>
      <c r="HQ300">
        <v>1903.31</v>
      </c>
      <c r="HR300">
        <v>38.853099999999998</v>
      </c>
      <c r="HS300">
        <v>98.792199999999994</v>
      </c>
      <c r="HT300">
        <v>98.193399999999997</v>
      </c>
    </row>
    <row r="301" spans="1:228" x14ac:dyDescent="0.2">
      <c r="A301">
        <v>286</v>
      </c>
      <c r="B301">
        <v>1665770904</v>
      </c>
      <c r="C301">
        <v>1137.900000095367</v>
      </c>
      <c r="D301" t="s">
        <v>931</v>
      </c>
      <c r="E301" t="s">
        <v>932</v>
      </c>
      <c r="F301">
        <v>4</v>
      </c>
      <c r="G301">
        <v>1665770902</v>
      </c>
      <c r="H301">
        <f t="shared" si="136"/>
        <v>2.4127622948865311E-4</v>
      </c>
      <c r="I301">
        <f t="shared" si="137"/>
        <v>0.2412762294886531</v>
      </c>
      <c r="J301">
        <f t="shared" si="138"/>
        <v>3.5024817673298667</v>
      </c>
      <c r="K301">
        <f t="shared" si="139"/>
        <v>1881.6571428571431</v>
      </c>
      <c r="L301">
        <f t="shared" si="140"/>
        <v>1416.1184911239438</v>
      </c>
      <c r="M301">
        <f t="shared" si="141"/>
        <v>143.43273733851402</v>
      </c>
      <c r="N301">
        <f t="shared" si="142"/>
        <v>190.58520626925804</v>
      </c>
      <c r="O301">
        <f t="shared" si="143"/>
        <v>1.343585741406563E-2</v>
      </c>
      <c r="P301">
        <f t="shared" si="144"/>
        <v>2.7692641973871437</v>
      </c>
      <c r="Q301">
        <f t="shared" si="145"/>
        <v>1.339974706940677E-2</v>
      </c>
      <c r="R301">
        <f t="shared" si="146"/>
        <v>8.378078142689635E-3</v>
      </c>
      <c r="S301">
        <f t="shared" si="147"/>
        <v>226.11320194991339</v>
      </c>
      <c r="T301">
        <f t="shared" si="148"/>
        <v>36.368254314502821</v>
      </c>
      <c r="U301">
        <f t="shared" si="149"/>
        <v>35.121828571428573</v>
      </c>
      <c r="V301">
        <f t="shared" si="150"/>
        <v>5.6865897760155049</v>
      </c>
      <c r="W301">
        <f t="shared" si="151"/>
        <v>69.780175290501532</v>
      </c>
      <c r="X301">
        <f t="shared" si="152"/>
        <v>3.9495888671494321</v>
      </c>
      <c r="Y301">
        <f t="shared" si="153"/>
        <v>5.6600443474194737</v>
      </c>
      <c r="Z301">
        <f t="shared" si="154"/>
        <v>1.7370009088660727</v>
      </c>
      <c r="AA301">
        <f t="shared" si="155"/>
        <v>-10.640281720449602</v>
      </c>
      <c r="AB301">
        <f t="shared" si="156"/>
        <v>-12.621958708593668</v>
      </c>
      <c r="AC301">
        <f t="shared" si="157"/>
        <v>-1.0652761996458948</v>
      </c>
      <c r="AD301">
        <f t="shared" si="158"/>
        <v>201.78568532122424</v>
      </c>
      <c r="AE301">
        <f t="shared" si="159"/>
        <v>14.126716347619318</v>
      </c>
      <c r="AF301">
        <f t="shared" si="160"/>
        <v>0.19651842311488277</v>
      </c>
      <c r="AG301">
        <f t="shared" si="161"/>
        <v>3.5024817673298667</v>
      </c>
      <c r="AH301">
        <v>1971.035755484223</v>
      </c>
      <c r="AI301">
        <v>1960.628363636363</v>
      </c>
      <c r="AJ301">
        <v>1.7436014079137649</v>
      </c>
      <c r="AK301">
        <v>66.492370730990942</v>
      </c>
      <c r="AL301">
        <f t="shared" si="162"/>
        <v>0.2412762294886531</v>
      </c>
      <c r="AM301">
        <v>38.821820683250913</v>
      </c>
      <c r="AN301">
        <v>39.001723076923113</v>
      </c>
      <c r="AO301">
        <v>6.4475130891723824E-3</v>
      </c>
      <c r="AP301">
        <v>87.124668143058287</v>
      </c>
      <c r="AQ301">
        <v>35</v>
      </c>
      <c r="AR301">
        <v>5</v>
      </c>
      <c r="AS301">
        <f t="shared" si="163"/>
        <v>1</v>
      </c>
      <c r="AT301">
        <f t="shared" si="164"/>
        <v>0</v>
      </c>
      <c r="AU301">
        <f t="shared" si="165"/>
        <v>47068.623927451736</v>
      </c>
      <c r="AV301">
        <f t="shared" si="166"/>
        <v>1199.982857142857</v>
      </c>
      <c r="AW301">
        <f t="shared" si="167"/>
        <v>1025.9109564507321</v>
      </c>
      <c r="AX301">
        <f t="shared" si="168"/>
        <v>0.85493801044242601</v>
      </c>
      <c r="AY301">
        <f t="shared" si="169"/>
        <v>0.18843036015388243</v>
      </c>
      <c r="AZ301">
        <v>6</v>
      </c>
      <c r="BA301">
        <v>0.5</v>
      </c>
      <c r="BB301" t="s">
        <v>355</v>
      </c>
      <c r="BC301">
        <v>2</v>
      </c>
      <c r="BD301" t="b">
        <v>1</v>
      </c>
      <c r="BE301">
        <v>1665770902</v>
      </c>
      <c r="BF301">
        <v>1881.6571428571431</v>
      </c>
      <c r="BG301">
        <v>1895.038571428571</v>
      </c>
      <c r="BH301">
        <v>38.994485714285723</v>
      </c>
      <c r="BI301">
        <v>38.820157142857127</v>
      </c>
      <c r="BJ301">
        <v>1882.745714285714</v>
      </c>
      <c r="BK301">
        <v>38.776342857142858</v>
      </c>
      <c r="BL301">
        <v>649.99771428571421</v>
      </c>
      <c r="BM301">
        <v>101.1861428571429</v>
      </c>
      <c r="BN301">
        <v>9.9687557142857139E-2</v>
      </c>
      <c r="BO301">
        <v>35.037285714285723</v>
      </c>
      <c r="BP301">
        <v>35.121828571428573</v>
      </c>
      <c r="BQ301">
        <v>999.89999999999986</v>
      </c>
      <c r="BR301">
        <v>0</v>
      </c>
      <c r="BS301">
        <v>0</v>
      </c>
      <c r="BT301">
        <v>9006.25</v>
      </c>
      <c r="BU301">
        <v>0</v>
      </c>
      <c r="BV301">
        <v>1838.86</v>
      </c>
      <c r="BW301">
        <v>-13.379814285714289</v>
      </c>
      <c r="BX301">
        <v>1958.011428571428</v>
      </c>
      <c r="BY301">
        <v>1971.5742857142859</v>
      </c>
      <c r="BZ301">
        <v>0.17431757142857149</v>
      </c>
      <c r="CA301">
        <v>1895.038571428571</v>
      </c>
      <c r="CB301">
        <v>38.820157142857127</v>
      </c>
      <c r="CC301">
        <v>3.9456957142857139</v>
      </c>
      <c r="CD301">
        <v>3.9280557142857142</v>
      </c>
      <c r="CE301">
        <v>28.670357142857139</v>
      </c>
      <c r="CF301">
        <v>28.593142857142858</v>
      </c>
      <c r="CG301">
        <v>1199.982857142857</v>
      </c>
      <c r="CH301">
        <v>0.49998442857142861</v>
      </c>
      <c r="CI301">
        <v>0.50001557142857134</v>
      </c>
      <c r="CJ301">
        <v>0</v>
      </c>
      <c r="CK301">
        <v>1106.8785714285709</v>
      </c>
      <c r="CL301">
        <v>4.9990899999999998</v>
      </c>
      <c r="CM301">
        <v>13687.11428571429</v>
      </c>
      <c r="CN301">
        <v>9557.6714285714279</v>
      </c>
      <c r="CO301">
        <v>46.561999999999998</v>
      </c>
      <c r="CP301">
        <v>49.436999999999998</v>
      </c>
      <c r="CQ301">
        <v>47.436999999999998</v>
      </c>
      <c r="CR301">
        <v>48.044285714285721</v>
      </c>
      <c r="CS301">
        <v>47.875</v>
      </c>
      <c r="CT301">
        <v>597.47142857142842</v>
      </c>
      <c r="CU301">
        <v>597.51142857142861</v>
      </c>
      <c r="CV301">
        <v>0</v>
      </c>
      <c r="CW301">
        <v>1665770909.5999999</v>
      </c>
      <c r="CX301">
        <v>0</v>
      </c>
      <c r="CY301">
        <v>1665769350.0999999</v>
      </c>
      <c r="CZ301" t="s">
        <v>356</v>
      </c>
      <c r="DA301">
        <v>1665769350.0999999</v>
      </c>
      <c r="DB301">
        <v>1665769349.0999999</v>
      </c>
      <c r="DC301">
        <v>11</v>
      </c>
      <c r="DD301">
        <v>-2.3E-2</v>
      </c>
      <c r="DE301">
        <v>-8.9999999999999993E-3</v>
      </c>
      <c r="DF301">
        <v>-1.113</v>
      </c>
      <c r="DG301">
        <v>0.21099999999999999</v>
      </c>
      <c r="DH301">
        <v>415</v>
      </c>
      <c r="DI301">
        <v>39</v>
      </c>
      <c r="DJ301">
        <v>0.32</v>
      </c>
      <c r="DK301">
        <v>0.12</v>
      </c>
      <c r="DL301">
        <v>-13.461285</v>
      </c>
      <c r="DM301">
        <v>-0.16895684803004071</v>
      </c>
      <c r="DN301">
        <v>0.1100151433894444</v>
      </c>
      <c r="DO301">
        <v>0</v>
      </c>
      <c r="DP301">
        <v>0.12218100749999999</v>
      </c>
      <c r="DQ301">
        <v>0.222304269793621</v>
      </c>
      <c r="DR301">
        <v>3.7949406734680238E-2</v>
      </c>
      <c r="DS301">
        <v>0</v>
      </c>
      <c r="DT301">
        <v>0</v>
      </c>
      <c r="DU301">
        <v>0</v>
      </c>
      <c r="DV301">
        <v>0</v>
      </c>
      <c r="DW301">
        <v>-1</v>
      </c>
      <c r="DX301">
        <v>0</v>
      </c>
      <c r="DY301">
        <v>2</v>
      </c>
      <c r="DZ301" t="s">
        <v>363</v>
      </c>
      <c r="EA301">
        <v>3.29339</v>
      </c>
      <c r="EB301">
        <v>2.6250100000000001</v>
      </c>
      <c r="EC301">
        <v>0.27263799999999999</v>
      </c>
      <c r="ED301">
        <v>0.27205200000000002</v>
      </c>
      <c r="EE301">
        <v>0.15176600000000001</v>
      </c>
      <c r="EF301">
        <v>0.149756</v>
      </c>
      <c r="EG301">
        <v>21909</v>
      </c>
      <c r="EH301">
        <v>22355</v>
      </c>
      <c r="EI301">
        <v>28062.1</v>
      </c>
      <c r="EJ301">
        <v>29604.7</v>
      </c>
      <c r="EK301">
        <v>32706.3</v>
      </c>
      <c r="EL301">
        <v>34989.4</v>
      </c>
      <c r="EM301">
        <v>39547.5</v>
      </c>
      <c r="EN301">
        <v>42363.1</v>
      </c>
      <c r="EO301">
        <v>2.1217800000000002</v>
      </c>
      <c r="EP301">
        <v>2.12948</v>
      </c>
      <c r="EQ301">
        <v>7.8409900000000005E-2</v>
      </c>
      <c r="ER301">
        <v>0</v>
      </c>
      <c r="ES301">
        <v>33.856900000000003</v>
      </c>
      <c r="ET301">
        <v>999.9</v>
      </c>
      <c r="EU301">
        <v>65</v>
      </c>
      <c r="EV301">
        <v>38.5</v>
      </c>
      <c r="EW301">
        <v>43.938699999999997</v>
      </c>
      <c r="EX301">
        <v>57.477499999999999</v>
      </c>
      <c r="EY301">
        <v>-2.9166599999999998</v>
      </c>
      <c r="EZ301">
        <v>2</v>
      </c>
      <c r="FA301">
        <v>0.74209099999999995</v>
      </c>
      <c r="FB301">
        <v>1.9814400000000001</v>
      </c>
      <c r="FC301">
        <v>20.255199999999999</v>
      </c>
      <c r="FD301">
        <v>5.2165400000000002</v>
      </c>
      <c r="FE301">
        <v>12.0099</v>
      </c>
      <c r="FF301">
        <v>4.9856499999999997</v>
      </c>
      <c r="FG301">
        <v>3.2846500000000001</v>
      </c>
      <c r="FH301">
        <v>8063.1</v>
      </c>
      <c r="FI301">
        <v>9999</v>
      </c>
      <c r="FJ301">
        <v>9999</v>
      </c>
      <c r="FK301">
        <v>562.5</v>
      </c>
      <c r="FL301">
        <v>1.86585</v>
      </c>
      <c r="FM301">
        <v>1.86222</v>
      </c>
      <c r="FN301">
        <v>1.86432</v>
      </c>
      <c r="FO301">
        <v>1.8603499999999999</v>
      </c>
      <c r="FP301">
        <v>1.86111</v>
      </c>
      <c r="FQ301">
        <v>1.86019</v>
      </c>
      <c r="FR301">
        <v>1.86188</v>
      </c>
      <c r="FS301">
        <v>1.85849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-1.0900000000000001</v>
      </c>
      <c r="GH301">
        <v>0.21820000000000001</v>
      </c>
      <c r="GI301">
        <v>-1.0539319262819791</v>
      </c>
      <c r="GJ301">
        <v>-4.1205714796583209E-4</v>
      </c>
      <c r="GK301">
        <v>7.7744911336874259E-7</v>
      </c>
      <c r="GL301">
        <v>-3.0144991668536769E-10</v>
      </c>
      <c r="GM301">
        <v>-0.1266511706023529</v>
      </c>
      <c r="GN301">
        <v>4.3598202540073173E-3</v>
      </c>
      <c r="GO301">
        <v>2.9285056325319391E-4</v>
      </c>
      <c r="GP301">
        <v>-4.5385929978810709E-6</v>
      </c>
      <c r="GQ301">
        <v>2</v>
      </c>
      <c r="GR301">
        <v>2069</v>
      </c>
      <c r="GS301">
        <v>4</v>
      </c>
      <c r="GT301">
        <v>38</v>
      </c>
      <c r="GU301">
        <v>25.9</v>
      </c>
      <c r="GV301">
        <v>25.9</v>
      </c>
      <c r="GW301">
        <v>4.6484399999999999</v>
      </c>
      <c r="GX301">
        <v>2.52441</v>
      </c>
      <c r="GY301">
        <v>2.04834</v>
      </c>
      <c r="GZ301">
        <v>2.6208499999999999</v>
      </c>
      <c r="HA301">
        <v>2.1972700000000001</v>
      </c>
      <c r="HB301">
        <v>2.36206</v>
      </c>
      <c r="HC301">
        <v>42.966000000000001</v>
      </c>
      <c r="HD301">
        <v>16.1722</v>
      </c>
      <c r="HE301">
        <v>18</v>
      </c>
      <c r="HF301">
        <v>655.12800000000004</v>
      </c>
      <c r="HG301">
        <v>734.08699999999999</v>
      </c>
      <c r="HH301">
        <v>31.002099999999999</v>
      </c>
      <c r="HI301">
        <v>36.521700000000003</v>
      </c>
      <c r="HJ301">
        <v>30.000699999999998</v>
      </c>
      <c r="HK301">
        <v>36.362699999999997</v>
      </c>
      <c r="HL301">
        <v>36.349600000000002</v>
      </c>
      <c r="HM301">
        <v>92.984999999999999</v>
      </c>
      <c r="HN301">
        <v>14.428000000000001</v>
      </c>
      <c r="HO301">
        <v>100</v>
      </c>
      <c r="HP301">
        <v>31</v>
      </c>
      <c r="HQ301">
        <v>1910</v>
      </c>
      <c r="HR301">
        <v>38.848999999999997</v>
      </c>
      <c r="HS301">
        <v>98.790400000000005</v>
      </c>
      <c r="HT301">
        <v>98.190899999999999</v>
      </c>
    </row>
    <row r="302" spans="1:228" x14ac:dyDescent="0.2">
      <c r="A302">
        <v>287</v>
      </c>
      <c r="B302">
        <v>1665770908</v>
      </c>
      <c r="C302">
        <v>1141.900000095367</v>
      </c>
      <c r="D302" t="s">
        <v>933</v>
      </c>
      <c r="E302" t="s">
        <v>934</v>
      </c>
      <c r="F302">
        <v>4</v>
      </c>
      <c r="G302">
        <v>1665770905.6875</v>
      </c>
      <c r="H302">
        <f t="shared" si="136"/>
        <v>2.5208955494779187E-4</v>
      </c>
      <c r="I302">
        <f t="shared" si="137"/>
        <v>0.25208955494779189</v>
      </c>
      <c r="J302">
        <f t="shared" si="138"/>
        <v>3.6867363489939664</v>
      </c>
      <c r="K302">
        <f t="shared" si="139"/>
        <v>1887.8162500000001</v>
      </c>
      <c r="L302">
        <f t="shared" si="140"/>
        <v>1419.1088687005597</v>
      </c>
      <c r="M302">
        <f t="shared" si="141"/>
        <v>143.73787326027499</v>
      </c>
      <c r="N302">
        <f t="shared" si="142"/>
        <v>191.21203373893101</v>
      </c>
      <c r="O302">
        <f t="shared" si="143"/>
        <v>1.4041868050734306E-2</v>
      </c>
      <c r="P302">
        <f t="shared" si="144"/>
        <v>2.7688774892265995</v>
      </c>
      <c r="Q302">
        <f t="shared" si="145"/>
        <v>1.4002426474233337E-2</v>
      </c>
      <c r="R302">
        <f t="shared" si="146"/>
        <v>8.755050919673487E-3</v>
      </c>
      <c r="S302">
        <f t="shared" si="147"/>
        <v>226.11362361081993</v>
      </c>
      <c r="T302">
        <f t="shared" si="148"/>
        <v>36.366158472381557</v>
      </c>
      <c r="U302">
        <f t="shared" si="149"/>
        <v>35.125974999999997</v>
      </c>
      <c r="V302">
        <f t="shared" si="150"/>
        <v>5.6878944828382858</v>
      </c>
      <c r="W302">
        <f t="shared" si="151"/>
        <v>69.805253464626972</v>
      </c>
      <c r="X302">
        <f t="shared" si="152"/>
        <v>3.9511563417963838</v>
      </c>
      <c r="Y302">
        <f t="shared" si="153"/>
        <v>5.6602564215293452</v>
      </c>
      <c r="Z302">
        <f t="shared" si="154"/>
        <v>1.7367381410419021</v>
      </c>
      <c r="AA302">
        <f t="shared" si="155"/>
        <v>-11.117149373197622</v>
      </c>
      <c r="AB302">
        <f t="shared" si="156"/>
        <v>-13.138129588067896</v>
      </c>
      <c r="AC302">
        <f t="shared" si="157"/>
        <v>-1.1090212304479212</v>
      </c>
      <c r="AD302">
        <f t="shared" si="158"/>
        <v>200.74932341910647</v>
      </c>
      <c r="AE302">
        <f t="shared" si="159"/>
        <v>14.214012349902113</v>
      </c>
      <c r="AF302">
        <f t="shared" si="160"/>
        <v>0.21536719225406975</v>
      </c>
      <c r="AG302">
        <f t="shared" si="161"/>
        <v>3.6867363489939664</v>
      </c>
      <c r="AH302">
        <v>1978.126710873998</v>
      </c>
      <c r="AI302">
        <v>1967.583878787879</v>
      </c>
      <c r="AJ302">
        <v>1.733252423420369</v>
      </c>
      <c r="AK302">
        <v>66.492370730990942</v>
      </c>
      <c r="AL302">
        <f t="shared" si="162"/>
        <v>0.25208955494779189</v>
      </c>
      <c r="AM302">
        <v>38.819699884964571</v>
      </c>
      <c r="AN302">
        <v>39.012050549450578</v>
      </c>
      <c r="AO302">
        <v>5.9081796152159341E-3</v>
      </c>
      <c r="AP302">
        <v>87.124668143058287</v>
      </c>
      <c r="AQ302">
        <v>35</v>
      </c>
      <c r="AR302">
        <v>5</v>
      </c>
      <c r="AS302">
        <f t="shared" si="163"/>
        <v>1</v>
      </c>
      <c r="AT302">
        <f t="shared" si="164"/>
        <v>0</v>
      </c>
      <c r="AU302">
        <f t="shared" si="165"/>
        <v>47057.958900427257</v>
      </c>
      <c r="AV302">
        <f t="shared" si="166"/>
        <v>1199.9837500000001</v>
      </c>
      <c r="AW302">
        <f t="shared" si="167"/>
        <v>1025.9118510936892</v>
      </c>
      <c r="AX302">
        <f t="shared" si="168"/>
        <v>0.85493811986511403</v>
      </c>
      <c r="AY302">
        <f t="shared" si="169"/>
        <v>0.18843057133967014</v>
      </c>
      <c r="AZ302">
        <v>6</v>
      </c>
      <c r="BA302">
        <v>0.5</v>
      </c>
      <c r="BB302" t="s">
        <v>355</v>
      </c>
      <c r="BC302">
        <v>2</v>
      </c>
      <c r="BD302" t="b">
        <v>1</v>
      </c>
      <c r="BE302">
        <v>1665770905.6875</v>
      </c>
      <c r="BF302">
        <v>1887.8162500000001</v>
      </c>
      <c r="BG302">
        <v>1901.3125</v>
      </c>
      <c r="BH302">
        <v>39.009349999999998</v>
      </c>
      <c r="BI302">
        <v>38.818300000000001</v>
      </c>
      <c r="BJ302">
        <v>1888.90625</v>
      </c>
      <c r="BK302">
        <v>38.791137499999998</v>
      </c>
      <c r="BL302">
        <v>649.984375</v>
      </c>
      <c r="BM302">
        <v>101.187625</v>
      </c>
      <c r="BN302">
        <v>9.9793062500000002E-2</v>
      </c>
      <c r="BO302">
        <v>35.037962499999999</v>
      </c>
      <c r="BP302">
        <v>35.125974999999997</v>
      </c>
      <c r="BQ302">
        <v>999.9</v>
      </c>
      <c r="BR302">
        <v>0</v>
      </c>
      <c r="BS302">
        <v>0</v>
      </c>
      <c r="BT302">
        <v>9004.0637499999993</v>
      </c>
      <c r="BU302">
        <v>0</v>
      </c>
      <c r="BV302">
        <v>1837.165</v>
      </c>
      <c r="BW302">
        <v>-13.498212499999999</v>
      </c>
      <c r="BX302">
        <v>1964.4449999999999</v>
      </c>
      <c r="BY302">
        <v>1978.0975000000001</v>
      </c>
      <c r="BZ302">
        <v>0.191031125</v>
      </c>
      <c r="CA302">
        <v>1901.3125</v>
      </c>
      <c r="CB302">
        <v>38.818300000000001</v>
      </c>
      <c r="CC302">
        <v>3.9472637499999998</v>
      </c>
      <c r="CD302">
        <v>3.9279337499999998</v>
      </c>
      <c r="CE302">
        <v>28.677225</v>
      </c>
      <c r="CF302">
        <v>28.592612500000001</v>
      </c>
      <c r="CG302">
        <v>1199.9837500000001</v>
      </c>
      <c r="CH302">
        <v>0.49998049999999988</v>
      </c>
      <c r="CI302">
        <v>0.50001950000000006</v>
      </c>
      <c r="CJ302">
        <v>0</v>
      </c>
      <c r="CK302">
        <v>1106.8025</v>
      </c>
      <c r="CL302">
        <v>4.9990899999999998</v>
      </c>
      <c r="CM302">
        <v>13681.0375</v>
      </c>
      <c r="CN302">
        <v>9557.6712499999994</v>
      </c>
      <c r="CO302">
        <v>46.561999999999998</v>
      </c>
      <c r="CP302">
        <v>49.436999999999998</v>
      </c>
      <c r="CQ302">
        <v>47.436999999999998</v>
      </c>
      <c r="CR302">
        <v>48.061999999999998</v>
      </c>
      <c r="CS302">
        <v>47.875</v>
      </c>
      <c r="CT302">
        <v>597.46749999999997</v>
      </c>
      <c r="CU302">
        <v>597.5162499999999</v>
      </c>
      <c r="CV302">
        <v>0</v>
      </c>
      <c r="CW302">
        <v>1665770913.8</v>
      </c>
      <c r="CX302">
        <v>0</v>
      </c>
      <c r="CY302">
        <v>1665769350.0999999</v>
      </c>
      <c r="CZ302" t="s">
        <v>356</v>
      </c>
      <c r="DA302">
        <v>1665769350.0999999</v>
      </c>
      <c r="DB302">
        <v>1665769349.0999999</v>
      </c>
      <c r="DC302">
        <v>11</v>
      </c>
      <c r="DD302">
        <v>-2.3E-2</v>
      </c>
      <c r="DE302">
        <v>-8.9999999999999993E-3</v>
      </c>
      <c r="DF302">
        <v>-1.113</v>
      </c>
      <c r="DG302">
        <v>0.21099999999999999</v>
      </c>
      <c r="DH302">
        <v>415</v>
      </c>
      <c r="DI302">
        <v>39</v>
      </c>
      <c r="DJ302">
        <v>0.32</v>
      </c>
      <c r="DK302">
        <v>0.12</v>
      </c>
      <c r="DL302">
        <v>-13.472643902439019</v>
      </c>
      <c r="DM302">
        <v>-0.12801742160279969</v>
      </c>
      <c r="DN302">
        <v>0.10924829417383559</v>
      </c>
      <c r="DO302">
        <v>0</v>
      </c>
      <c r="DP302">
        <v>0.13107488536585371</v>
      </c>
      <c r="DQ302">
        <v>0.42706218188153322</v>
      </c>
      <c r="DR302">
        <v>4.5062621700828517E-2</v>
      </c>
      <c r="DS302">
        <v>0</v>
      </c>
      <c r="DT302">
        <v>0</v>
      </c>
      <c r="DU302">
        <v>0</v>
      </c>
      <c r="DV302">
        <v>0</v>
      </c>
      <c r="DW302">
        <v>-1</v>
      </c>
      <c r="DX302">
        <v>0</v>
      </c>
      <c r="DY302">
        <v>2</v>
      </c>
      <c r="DZ302" t="s">
        <v>363</v>
      </c>
      <c r="EA302">
        <v>3.2934100000000002</v>
      </c>
      <c r="EB302">
        <v>2.6250100000000001</v>
      </c>
      <c r="EC302">
        <v>0.27319900000000003</v>
      </c>
      <c r="ED302">
        <v>0.27260600000000001</v>
      </c>
      <c r="EE302">
        <v>0.15178700000000001</v>
      </c>
      <c r="EF302">
        <v>0.14974999999999999</v>
      </c>
      <c r="EG302">
        <v>21891.5</v>
      </c>
      <c r="EH302">
        <v>22337.599999999999</v>
      </c>
      <c r="EI302">
        <v>28061.599999999999</v>
      </c>
      <c r="EJ302">
        <v>29604.5</v>
      </c>
      <c r="EK302">
        <v>32704.6</v>
      </c>
      <c r="EL302">
        <v>34989.300000000003</v>
      </c>
      <c r="EM302">
        <v>39546.400000000001</v>
      </c>
      <c r="EN302">
        <v>42362.7</v>
      </c>
      <c r="EO302">
        <v>2.1219199999999998</v>
      </c>
      <c r="EP302">
        <v>2.1295000000000002</v>
      </c>
      <c r="EQ302">
        <v>7.7806399999999998E-2</v>
      </c>
      <c r="ER302">
        <v>0</v>
      </c>
      <c r="ES302">
        <v>33.870699999999999</v>
      </c>
      <c r="ET302">
        <v>999.9</v>
      </c>
      <c r="EU302">
        <v>65</v>
      </c>
      <c r="EV302">
        <v>38.5</v>
      </c>
      <c r="EW302">
        <v>43.939</v>
      </c>
      <c r="EX302">
        <v>57.237499999999997</v>
      </c>
      <c r="EY302">
        <v>-2.8645900000000002</v>
      </c>
      <c r="EZ302">
        <v>2</v>
      </c>
      <c r="FA302">
        <v>0.74260199999999998</v>
      </c>
      <c r="FB302">
        <v>1.9860199999999999</v>
      </c>
      <c r="FC302">
        <v>20.255199999999999</v>
      </c>
      <c r="FD302">
        <v>5.2172900000000002</v>
      </c>
      <c r="FE302">
        <v>12.0099</v>
      </c>
      <c r="FF302">
        <v>4.9859499999999999</v>
      </c>
      <c r="FG302">
        <v>3.2846500000000001</v>
      </c>
      <c r="FH302">
        <v>8063.4</v>
      </c>
      <c r="FI302">
        <v>9999</v>
      </c>
      <c r="FJ302">
        <v>9999</v>
      </c>
      <c r="FK302">
        <v>562.5</v>
      </c>
      <c r="FL302">
        <v>1.86585</v>
      </c>
      <c r="FM302">
        <v>1.8622099999999999</v>
      </c>
      <c r="FN302">
        <v>1.8643099999999999</v>
      </c>
      <c r="FO302">
        <v>1.8603499999999999</v>
      </c>
      <c r="FP302">
        <v>1.86111</v>
      </c>
      <c r="FQ302">
        <v>1.86019</v>
      </c>
      <c r="FR302">
        <v>1.86188</v>
      </c>
      <c r="FS302">
        <v>1.8585199999999999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-1.0900000000000001</v>
      </c>
      <c r="GH302">
        <v>0.21820000000000001</v>
      </c>
      <c r="GI302">
        <v>-1.0539319262819791</v>
      </c>
      <c r="GJ302">
        <v>-4.1205714796583209E-4</v>
      </c>
      <c r="GK302">
        <v>7.7744911336874259E-7</v>
      </c>
      <c r="GL302">
        <v>-3.0144991668536769E-10</v>
      </c>
      <c r="GM302">
        <v>-0.1266511706023529</v>
      </c>
      <c r="GN302">
        <v>4.3598202540073173E-3</v>
      </c>
      <c r="GO302">
        <v>2.9285056325319391E-4</v>
      </c>
      <c r="GP302">
        <v>-4.5385929978810709E-6</v>
      </c>
      <c r="GQ302">
        <v>2</v>
      </c>
      <c r="GR302">
        <v>2069</v>
      </c>
      <c r="GS302">
        <v>4</v>
      </c>
      <c r="GT302">
        <v>38</v>
      </c>
      <c r="GU302">
        <v>26</v>
      </c>
      <c r="GV302">
        <v>26</v>
      </c>
      <c r="GW302">
        <v>4.6606399999999999</v>
      </c>
      <c r="GX302">
        <v>2.52197</v>
      </c>
      <c r="GY302">
        <v>2.04834</v>
      </c>
      <c r="GZ302">
        <v>2.6220699999999999</v>
      </c>
      <c r="HA302">
        <v>2.1972700000000001</v>
      </c>
      <c r="HB302">
        <v>2.34253</v>
      </c>
      <c r="HC302">
        <v>42.966000000000001</v>
      </c>
      <c r="HD302">
        <v>16.1722</v>
      </c>
      <c r="HE302">
        <v>18</v>
      </c>
      <c r="HF302">
        <v>655.27300000000002</v>
      </c>
      <c r="HG302">
        <v>734.15</v>
      </c>
      <c r="HH302">
        <v>31.0016</v>
      </c>
      <c r="HI302">
        <v>36.525599999999997</v>
      </c>
      <c r="HJ302">
        <v>30.000699999999998</v>
      </c>
      <c r="HK302">
        <v>36.365200000000002</v>
      </c>
      <c r="HL302">
        <v>36.353000000000002</v>
      </c>
      <c r="HM302">
        <v>93.235600000000005</v>
      </c>
      <c r="HN302">
        <v>14.428000000000001</v>
      </c>
      <c r="HO302">
        <v>100</v>
      </c>
      <c r="HP302">
        <v>31</v>
      </c>
      <c r="HQ302">
        <v>1916.69</v>
      </c>
      <c r="HR302">
        <v>38.848999999999997</v>
      </c>
      <c r="HS302">
        <v>98.787999999999997</v>
      </c>
      <c r="HT302">
        <v>98.19</v>
      </c>
    </row>
    <row r="303" spans="1:228" x14ac:dyDescent="0.2">
      <c r="A303">
        <v>288</v>
      </c>
      <c r="B303">
        <v>1665770912</v>
      </c>
      <c r="C303">
        <v>1145.900000095367</v>
      </c>
      <c r="D303" t="s">
        <v>935</v>
      </c>
      <c r="E303" t="s">
        <v>936</v>
      </c>
      <c r="F303">
        <v>4</v>
      </c>
      <c r="G303">
        <v>1665770910</v>
      </c>
      <c r="H303">
        <f t="shared" si="136"/>
        <v>2.3895095519832851E-4</v>
      </c>
      <c r="I303">
        <f t="shared" si="137"/>
        <v>0.23895095519832851</v>
      </c>
      <c r="J303">
        <f t="shared" si="138"/>
        <v>3.1376804642018001</v>
      </c>
      <c r="K303">
        <f t="shared" si="139"/>
        <v>1895.0442857142859</v>
      </c>
      <c r="L303">
        <f t="shared" si="140"/>
        <v>1468.3984908815989</v>
      </c>
      <c r="M303">
        <f t="shared" si="141"/>
        <v>148.73373775309491</v>
      </c>
      <c r="N303">
        <f t="shared" si="142"/>
        <v>191.94858995851189</v>
      </c>
      <c r="O303">
        <f t="shared" si="143"/>
        <v>1.3304244320349587E-2</v>
      </c>
      <c r="P303">
        <f t="shared" si="144"/>
        <v>2.766551960076773</v>
      </c>
      <c r="Q303">
        <f t="shared" si="145"/>
        <v>1.3268802341217023E-2</v>
      </c>
      <c r="R303">
        <f t="shared" si="146"/>
        <v>8.2961778580311826E-3</v>
      </c>
      <c r="S303">
        <f t="shared" si="147"/>
        <v>226.10472656550832</v>
      </c>
      <c r="T303">
        <f t="shared" si="148"/>
        <v>36.374791466073397</v>
      </c>
      <c r="U303">
        <f t="shared" si="149"/>
        <v>35.131300000000003</v>
      </c>
      <c r="V303">
        <f t="shared" si="150"/>
        <v>5.6895704181360198</v>
      </c>
      <c r="W303">
        <f t="shared" si="151"/>
        <v>69.80992755301196</v>
      </c>
      <c r="X303">
        <f t="shared" si="152"/>
        <v>3.9523135989688112</v>
      </c>
      <c r="Y303">
        <f t="shared" si="153"/>
        <v>5.6615351677131027</v>
      </c>
      <c r="Z303">
        <f t="shared" si="154"/>
        <v>1.7372568191672086</v>
      </c>
      <c r="AA303">
        <f t="shared" si="155"/>
        <v>-10.537737124246288</v>
      </c>
      <c r="AB303">
        <f t="shared" si="156"/>
        <v>-13.31273403213323</v>
      </c>
      <c r="AC303">
        <f t="shared" si="157"/>
        <v>-1.1247561368796781</v>
      </c>
      <c r="AD303">
        <f t="shared" si="158"/>
        <v>201.12949927224912</v>
      </c>
      <c r="AE303">
        <f t="shared" si="159"/>
        <v>14.017716176961413</v>
      </c>
      <c r="AF303">
        <f t="shared" si="160"/>
        <v>0.23046801873847012</v>
      </c>
      <c r="AG303">
        <f t="shared" si="161"/>
        <v>3.1376804642018001</v>
      </c>
      <c r="AH303">
        <v>1984.95351067348</v>
      </c>
      <c r="AI303">
        <v>1974.687212121212</v>
      </c>
      <c r="AJ303">
        <v>1.7953203362848911</v>
      </c>
      <c r="AK303">
        <v>66.492370730990942</v>
      </c>
      <c r="AL303">
        <f t="shared" si="162"/>
        <v>0.23895095519832851</v>
      </c>
      <c r="AM303">
        <v>38.81582557591058</v>
      </c>
      <c r="AN303">
        <v>39.025968131868147</v>
      </c>
      <c r="AO303">
        <v>3.445690112224561E-4</v>
      </c>
      <c r="AP303">
        <v>87.124668143058287</v>
      </c>
      <c r="AQ303">
        <v>35</v>
      </c>
      <c r="AR303">
        <v>5</v>
      </c>
      <c r="AS303">
        <f t="shared" si="163"/>
        <v>1</v>
      </c>
      <c r="AT303">
        <f t="shared" si="164"/>
        <v>0</v>
      </c>
      <c r="AU303">
        <f t="shared" si="165"/>
        <v>46993.790589936012</v>
      </c>
      <c r="AV303">
        <f t="shared" si="166"/>
        <v>1199.9357142857141</v>
      </c>
      <c r="AW303">
        <f t="shared" si="167"/>
        <v>1025.8708635054445</v>
      </c>
      <c r="AX303">
        <f t="shared" si="168"/>
        <v>0.85493818651452913</v>
      </c>
      <c r="AY303">
        <f t="shared" si="169"/>
        <v>0.18843069997304124</v>
      </c>
      <c r="AZ303">
        <v>6</v>
      </c>
      <c r="BA303">
        <v>0.5</v>
      </c>
      <c r="BB303" t="s">
        <v>355</v>
      </c>
      <c r="BC303">
        <v>2</v>
      </c>
      <c r="BD303" t="b">
        <v>1</v>
      </c>
      <c r="BE303">
        <v>1665770910</v>
      </c>
      <c r="BF303">
        <v>1895.0442857142859</v>
      </c>
      <c r="BG303">
        <v>1908.3871428571431</v>
      </c>
      <c r="BH303">
        <v>39.019871428571427</v>
      </c>
      <c r="BI303">
        <v>38.815428571428583</v>
      </c>
      <c r="BJ303">
        <v>1896.14</v>
      </c>
      <c r="BK303">
        <v>38.801557142857142</v>
      </c>
      <c r="BL303">
        <v>649.98657142857144</v>
      </c>
      <c r="BM303">
        <v>101.18985714285709</v>
      </c>
      <c r="BN303">
        <v>9.9907642857142848E-2</v>
      </c>
      <c r="BO303">
        <v>35.04204285714286</v>
      </c>
      <c r="BP303">
        <v>35.131300000000003</v>
      </c>
      <c r="BQ303">
        <v>999.89999999999986</v>
      </c>
      <c r="BR303">
        <v>0</v>
      </c>
      <c r="BS303">
        <v>0</v>
      </c>
      <c r="BT303">
        <v>8991.517142857143</v>
      </c>
      <c r="BU303">
        <v>0</v>
      </c>
      <c r="BV303">
        <v>1836.83</v>
      </c>
      <c r="BW303">
        <v>-13.34367142857143</v>
      </c>
      <c r="BX303">
        <v>1971.99</v>
      </c>
      <c r="BY303">
        <v>1985.4557142857141</v>
      </c>
      <c r="BZ303">
        <v>0.20441057142857141</v>
      </c>
      <c r="CA303">
        <v>1908.3871428571431</v>
      </c>
      <c r="CB303">
        <v>38.815428571428583</v>
      </c>
      <c r="CC303">
        <v>3.94842</v>
      </c>
      <c r="CD303">
        <v>3.9277385714285709</v>
      </c>
      <c r="CE303">
        <v>28.682285714285719</v>
      </c>
      <c r="CF303">
        <v>28.591757142857141</v>
      </c>
      <c r="CG303">
        <v>1199.9357142857141</v>
      </c>
      <c r="CH303">
        <v>0.49997642857142849</v>
      </c>
      <c r="CI303">
        <v>0.50002328571428567</v>
      </c>
      <c r="CJ303">
        <v>0</v>
      </c>
      <c r="CK303">
        <v>1106.6957142857141</v>
      </c>
      <c r="CL303">
        <v>4.9990899999999998</v>
      </c>
      <c r="CM303">
        <v>13677.51428571428</v>
      </c>
      <c r="CN303">
        <v>9557.2628571428559</v>
      </c>
      <c r="CO303">
        <v>46.561999999999998</v>
      </c>
      <c r="CP303">
        <v>49.436999999999998</v>
      </c>
      <c r="CQ303">
        <v>47.436999999999998</v>
      </c>
      <c r="CR303">
        <v>48.061999999999998</v>
      </c>
      <c r="CS303">
        <v>47.910428571428582</v>
      </c>
      <c r="CT303">
        <v>597.43999999999994</v>
      </c>
      <c r="CU303">
        <v>597.49428571428575</v>
      </c>
      <c r="CV303">
        <v>0</v>
      </c>
      <c r="CW303">
        <v>1665770917.4000001</v>
      </c>
      <c r="CX303">
        <v>0</v>
      </c>
      <c r="CY303">
        <v>1665769350.0999999</v>
      </c>
      <c r="CZ303" t="s">
        <v>356</v>
      </c>
      <c r="DA303">
        <v>1665769350.0999999</v>
      </c>
      <c r="DB303">
        <v>1665769349.0999999</v>
      </c>
      <c r="DC303">
        <v>11</v>
      </c>
      <c r="DD303">
        <v>-2.3E-2</v>
      </c>
      <c r="DE303">
        <v>-8.9999999999999993E-3</v>
      </c>
      <c r="DF303">
        <v>-1.113</v>
      </c>
      <c r="DG303">
        <v>0.21099999999999999</v>
      </c>
      <c r="DH303">
        <v>415</v>
      </c>
      <c r="DI303">
        <v>39</v>
      </c>
      <c r="DJ303">
        <v>0.32</v>
      </c>
      <c r="DK303">
        <v>0.12</v>
      </c>
      <c r="DL303">
        <v>-13.48859024390244</v>
      </c>
      <c r="DM303">
        <v>0.45082787456447337</v>
      </c>
      <c r="DN303">
        <v>0.10505379064654841</v>
      </c>
      <c r="DO303">
        <v>0</v>
      </c>
      <c r="DP303">
        <v>0.1545426682926829</v>
      </c>
      <c r="DQ303">
        <v>0.41572008083623702</v>
      </c>
      <c r="DR303">
        <v>4.2622409087842907E-2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363</v>
      </c>
      <c r="EA303">
        <v>3.2934800000000002</v>
      </c>
      <c r="EB303">
        <v>2.6252900000000001</v>
      </c>
      <c r="EC303">
        <v>0.273758</v>
      </c>
      <c r="ED303">
        <v>0.27312999999999998</v>
      </c>
      <c r="EE303">
        <v>0.15182200000000001</v>
      </c>
      <c r="EF303">
        <v>0.14974599999999999</v>
      </c>
      <c r="EG303">
        <v>21874.400000000001</v>
      </c>
      <c r="EH303">
        <v>22320.9</v>
      </c>
      <c r="EI303">
        <v>28061.5</v>
      </c>
      <c r="EJ303">
        <v>29603.7</v>
      </c>
      <c r="EK303">
        <v>32703.4</v>
      </c>
      <c r="EL303">
        <v>34989.1</v>
      </c>
      <c r="EM303">
        <v>39546.5</v>
      </c>
      <c r="EN303">
        <v>42362.3</v>
      </c>
      <c r="EO303">
        <v>2.1217000000000001</v>
      </c>
      <c r="EP303">
        <v>2.1295799999999998</v>
      </c>
      <c r="EQ303">
        <v>7.7217800000000003E-2</v>
      </c>
      <c r="ER303">
        <v>0</v>
      </c>
      <c r="ES303">
        <v>33.884900000000002</v>
      </c>
      <c r="ET303">
        <v>999.9</v>
      </c>
      <c r="EU303">
        <v>65</v>
      </c>
      <c r="EV303">
        <v>38.5</v>
      </c>
      <c r="EW303">
        <v>43.937199999999997</v>
      </c>
      <c r="EX303">
        <v>57.567500000000003</v>
      </c>
      <c r="EY303">
        <v>-2.9166599999999998</v>
      </c>
      <c r="EZ303">
        <v>2</v>
      </c>
      <c r="FA303">
        <v>0.74311000000000005</v>
      </c>
      <c r="FB303">
        <v>1.98895</v>
      </c>
      <c r="FC303">
        <v>20.255099999999999</v>
      </c>
      <c r="FD303">
        <v>5.2166899999999998</v>
      </c>
      <c r="FE303">
        <v>12.0099</v>
      </c>
      <c r="FF303">
        <v>4.9854000000000003</v>
      </c>
      <c r="FG303">
        <v>3.2845499999999999</v>
      </c>
      <c r="FH303">
        <v>8063.4</v>
      </c>
      <c r="FI303">
        <v>9999</v>
      </c>
      <c r="FJ303">
        <v>9999</v>
      </c>
      <c r="FK303">
        <v>562.5</v>
      </c>
      <c r="FL303">
        <v>1.8658399999999999</v>
      </c>
      <c r="FM303">
        <v>1.8622099999999999</v>
      </c>
      <c r="FN303">
        <v>1.8643099999999999</v>
      </c>
      <c r="FO303">
        <v>1.8603499999999999</v>
      </c>
      <c r="FP303">
        <v>1.86111</v>
      </c>
      <c r="FQ303">
        <v>1.8601700000000001</v>
      </c>
      <c r="FR303">
        <v>1.86188</v>
      </c>
      <c r="FS303">
        <v>1.8585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-1.1000000000000001</v>
      </c>
      <c r="GH303">
        <v>0.21829999999999999</v>
      </c>
      <c r="GI303">
        <v>-1.0539319262819791</v>
      </c>
      <c r="GJ303">
        <v>-4.1205714796583209E-4</v>
      </c>
      <c r="GK303">
        <v>7.7744911336874259E-7</v>
      </c>
      <c r="GL303">
        <v>-3.0144991668536769E-10</v>
      </c>
      <c r="GM303">
        <v>-0.1266511706023529</v>
      </c>
      <c r="GN303">
        <v>4.3598202540073173E-3</v>
      </c>
      <c r="GO303">
        <v>2.9285056325319391E-4</v>
      </c>
      <c r="GP303">
        <v>-4.5385929978810709E-6</v>
      </c>
      <c r="GQ303">
        <v>2</v>
      </c>
      <c r="GR303">
        <v>2069</v>
      </c>
      <c r="GS303">
        <v>4</v>
      </c>
      <c r="GT303">
        <v>38</v>
      </c>
      <c r="GU303">
        <v>26</v>
      </c>
      <c r="GV303">
        <v>26</v>
      </c>
      <c r="GW303">
        <v>4.6740700000000004</v>
      </c>
      <c r="GX303">
        <v>2.51953</v>
      </c>
      <c r="GY303">
        <v>2.04834</v>
      </c>
      <c r="GZ303">
        <v>2.6196299999999999</v>
      </c>
      <c r="HA303">
        <v>2.1972700000000001</v>
      </c>
      <c r="HB303">
        <v>2.3547400000000001</v>
      </c>
      <c r="HC303">
        <v>42.939</v>
      </c>
      <c r="HD303">
        <v>16.1722</v>
      </c>
      <c r="HE303">
        <v>18</v>
      </c>
      <c r="HF303">
        <v>655.11699999999996</v>
      </c>
      <c r="HG303">
        <v>734.24199999999996</v>
      </c>
      <c r="HH303">
        <v>31.001200000000001</v>
      </c>
      <c r="HI303">
        <v>36.530200000000001</v>
      </c>
      <c r="HJ303">
        <v>30.000499999999999</v>
      </c>
      <c r="HK303">
        <v>36.367699999999999</v>
      </c>
      <c r="HL303">
        <v>36.354700000000001</v>
      </c>
      <c r="HM303">
        <v>93.4452</v>
      </c>
      <c r="HN303">
        <v>14.428000000000001</v>
      </c>
      <c r="HO303">
        <v>100</v>
      </c>
      <c r="HP303">
        <v>31</v>
      </c>
      <c r="HQ303">
        <v>1923.37</v>
      </c>
      <c r="HR303">
        <v>38.848999999999997</v>
      </c>
      <c r="HS303">
        <v>98.7881</v>
      </c>
      <c r="HT303">
        <v>98.188400000000001</v>
      </c>
    </row>
    <row r="304" spans="1:228" x14ac:dyDescent="0.2">
      <c r="A304">
        <v>289</v>
      </c>
      <c r="B304">
        <v>1665770916</v>
      </c>
      <c r="C304">
        <v>1149.900000095367</v>
      </c>
      <c r="D304" t="s">
        <v>937</v>
      </c>
      <c r="E304" t="s">
        <v>938</v>
      </c>
      <c r="F304">
        <v>4</v>
      </c>
      <c r="G304">
        <v>1665770913.6875</v>
      </c>
      <c r="H304">
        <f t="shared" si="136"/>
        <v>2.4429573548997394E-4</v>
      </c>
      <c r="I304">
        <f t="shared" si="137"/>
        <v>0.24429573548997394</v>
      </c>
      <c r="J304">
        <f t="shared" si="138"/>
        <v>3.3106304644295061</v>
      </c>
      <c r="K304">
        <f t="shared" si="139"/>
        <v>1901.3050000000001</v>
      </c>
      <c r="L304">
        <f t="shared" si="140"/>
        <v>1462.1957165777869</v>
      </c>
      <c r="M304">
        <f t="shared" si="141"/>
        <v>148.10525648503585</v>
      </c>
      <c r="N304">
        <f t="shared" si="142"/>
        <v>192.58247133997861</v>
      </c>
      <c r="O304">
        <f t="shared" si="143"/>
        <v>1.359178340280843E-2</v>
      </c>
      <c r="P304">
        <f t="shared" si="144"/>
        <v>2.7654671843319725</v>
      </c>
      <c r="Q304">
        <f t="shared" si="145"/>
        <v>1.3554780716215164E-2</v>
      </c>
      <c r="R304">
        <f t="shared" si="146"/>
        <v>8.4750540369239631E-3</v>
      </c>
      <c r="S304">
        <f t="shared" si="147"/>
        <v>226.1217074865917</v>
      </c>
      <c r="T304">
        <f t="shared" si="148"/>
        <v>36.379821939585277</v>
      </c>
      <c r="U304">
        <f t="shared" si="149"/>
        <v>35.137725000000003</v>
      </c>
      <c r="V304">
        <f t="shared" si="150"/>
        <v>5.6915931273089431</v>
      </c>
      <c r="W304">
        <f t="shared" si="151"/>
        <v>69.798817139628284</v>
      </c>
      <c r="X304">
        <f t="shared" si="152"/>
        <v>3.9529770358716201</v>
      </c>
      <c r="Y304">
        <f t="shared" si="153"/>
        <v>5.6633868564906047</v>
      </c>
      <c r="Z304">
        <f t="shared" si="154"/>
        <v>1.738616091437323</v>
      </c>
      <c r="AA304">
        <f t="shared" si="155"/>
        <v>-10.773441935107851</v>
      </c>
      <c r="AB304">
        <f t="shared" si="156"/>
        <v>-13.38472234571455</v>
      </c>
      <c r="AC304">
        <f t="shared" si="157"/>
        <v>-1.131349737019391</v>
      </c>
      <c r="AD304">
        <f t="shared" si="158"/>
        <v>200.83219346874992</v>
      </c>
      <c r="AE304">
        <f t="shared" si="159"/>
        <v>13.747527393143551</v>
      </c>
      <c r="AF304">
        <f t="shared" si="160"/>
        <v>0.24143159927324798</v>
      </c>
      <c r="AG304">
        <f t="shared" si="161"/>
        <v>3.3106304644295061</v>
      </c>
      <c r="AH304">
        <v>1991.753856969902</v>
      </c>
      <c r="AI304">
        <v>1981.6384242424249</v>
      </c>
      <c r="AJ304">
        <v>1.7169539121923481</v>
      </c>
      <c r="AK304">
        <v>66.492370730990942</v>
      </c>
      <c r="AL304">
        <f t="shared" si="162"/>
        <v>0.24429573548997394</v>
      </c>
      <c r="AM304">
        <v>38.814235896709917</v>
      </c>
      <c r="AN304">
        <v>39.028376923076941</v>
      </c>
      <c r="AO304">
        <v>4.8395116105729038E-4</v>
      </c>
      <c r="AP304">
        <v>87.124668143058287</v>
      </c>
      <c r="AQ304">
        <v>35</v>
      </c>
      <c r="AR304">
        <v>5</v>
      </c>
      <c r="AS304">
        <f t="shared" si="163"/>
        <v>1</v>
      </c>
      <c r="AT304">
        <f t="shared" si="164"/>
        <v>0</v>
      </c>
      <c r="AU304">
        <f t="shared" si="165"/>
        <v>46963.249041426934</v>
      </c>
      <c r="AV304">
        <f t="shared" si="166"/>
        <v>1200.02125</v>
      </c>
      <c r="AW304">
        <f t="shared" si="167"/>
        <v>1025.944438594089</v>
      </c>
      <c r="AX304">
        <f t="shared" si="168"/>
        <v>0.85493855929142004</v>
      </c>
      <c r="AY304">
        <f t="shared" si="169"/>
        <v>0.18843141943244063</v>
      </c>
      <c r="AZ304">
        <v>6</v>
      </c>
      <c r="BA304">
        <v>0.5</v>
      </c>
      <c r="BB304" t="s">
        <v>355</v>
      </c>
      <c r="BC304">
        <v>2</v>
      </c>
      <c r="BD304" t="b">
        <v>1</v>
      </c>
      <c r="BE304">
        <v>1665770913.6875</v>
      </c>
      <c r="BF304">
        <v>1901.3050000000001</v>
      </c>
      <c r="BG304">
        <v>1914.41875</v>
      </c>
      <c r="BH304">
        <v>39.026474999999998</v>
      </c>
      <c r="BI304">
        <v>38.812312499999997</v>
      </c>
      <c r="BJ304">
        <v>1902.4024999999999</v>
      </c>
      <c r="BK304">
        <v>38.808137500000001</v>
      </c>
      <c r="BL304">
        <v>650</v>
      </c>
      <c r="BM304">
        <v>101.18962500000001</v>
      </c>
      <c r="BN304">
        <v>0.1000004625</v>
      </c>
      <c r="BO304">
        <v>35.04795</v>
      </c>
      <c r="BP304">
        <v>35.137725000000003</v>
      </c>
      <c r="BQ304">
        <v>999.9</v>
      </c>
      <c r="BR304">
        <v>0</v>
      </c>
      <c r="BS304">
        <v>0</v>
      </c>
      <c r="BT304">
        <v>8985.78125</v>
      </c>
      <c r="BU304">
        <v>0</v>
      </c>
      <c r="BV304">
        <v>1836.0550000000001</v>
      </c>
      <c r="BW304">
        <v>-13.1153</v>
      </c>
      <c r="BX304">
        <v>1978.52125</v>
      </c>
      <c r="BY304">
        <v>1991.7237500000001</v>
      </c>
      <c r="BZ304">
        <v>0.214156125</v>
      </c>
      <c r="CA304">
        <v>1914.41875</v>
      </c>
      <c r="CB304">
        <v>38.812312499999997</v>
      </c>
      <c r="CC304">
        <v>3.9490737500000002</v>
      </c>
      <c r="CD304">
        <v>3.9274024999999999</v>
      </c>
      <c r="CE304">
        <v>28.685124999999999</v>
      </c>
      <c r="CF304">
        <v>28.590274999999998</v>
      </c>
      <c r="CG304">
        <v>1200.02125</v>
      </c>
      <c r="CH304">
        <v>0.499964625</v>
      </c>
      <c r="CI304">
        <v>0.50003537499999995</v>
      </c>
      <c r="CJ304">
        <v>0</v>
      </c>
      <c r="CK304">
        <v>1106.7</v>
      </c>
      <c r="CL304">
        <v>4.9990899999999998</v>
      </c>
      <c r="CM304">
        <v>13673.3</v>
      </c>
      <c r="CN304">
        <v>9557.89</v>
      </c>
      <c r="CO304">
        <v>46.561999999999998</v>
      </c>
      <c r="CP304">
        <v>49.460625</v>
      </c>
      <c r="CQ304">
        <v>47.460624999999993</v>
      </c>
      <c r="CR304">
        <v>48.061999999999998</v>
      </c>
      <c r="CS304">
        <v>47.913749999999993</v>
      </c>
      <c r="CT304">
        <v>597.46875</v>
      </c>
      <c r="CU304">
        <v>597.55250000000001</v>
      </c>
      <c r="CV304">
        <v>0</v>
      </c>
      <c r="CW304">
        <v>1665770921.5999999</v>
      </c>
      <c r="CX304">
        <v>0</v>
      </c>
      <c r="CY304">
        <v>1665769350.0999999</v>
      </c>
      <c r="CZ304" t="s">
        <v>356</v>
      </c>
      <c r="DA304">
        <v>1665769350.0999999</v>
      </c>
      <c r="DB304">
        <v>1665769349.0999999</v>
      </c>
      <c r="DC304">
        <v>11</v>
      </c>
      <c r="DD304">
        <v>-2.3E-2</v>
      </c>
      <c r="DE304">
        <v>-8.9999999999999993E-3</v>
      </c>
      <c r="DF304">
        <v>-1.113</v>
      </c>
      <c r="DG304">
        <v>0.21099999999999999</v>
      </c>
      <c r="DH304">
        <v>415</v>
      </c>
      <c r="DI304">
        <v>39</v>
      </c>
      <c r="DJ304">
        <v>0.32</v>
      </c>
      <c r="DK304">
        <v>0.12</v>
      </c>
      <c r="DL304">
        <v>-13.411068292682931</v>
      </c>
      <c r="DM304">
        <v>1.3012536585365839</v>
      </c>
      <c r="DN304">
        <v>0.1712205644120264</v>
      </c>
      <c r="DO304">
        <v>0</v>
      </c>
      <c r="DP304">
        <v>0.17967334146341471</v>
      </c>
      <c r="DQ304">
        <v>0.2764999442508711</v>
      </c>
      <c r="DR304">
        <v>2.8007803381801411E-2</v>
      </c>
      <c r="DS304">
        <v>0</v>
      </c>
      <c r="DT304">
        <v>0</v>
      </c>
      <c r="DU304">
        <v>0</v>
      </c>
      <c r="DV304">
        <v>0</v>
      </c>
      <c r="DW304">
        <v>-1</v>
      </c>
      <c r="DX304">
        <v>0</v>
      </c>
      <c r="DY304">
        <v>2</v>
      </c>
      <c r="DZ304" t="s">
        <v>363</v>
      </c>
      <c r="EA304">
        <v>3.2933400000000002</v>
      </c>
      <c r="EB304">
        <v>2.6249099999999999</v>
      </c>
      <c r="EC304">
        <v>0.27430500000000002</v>
      </c>
      <c r="ED304">
        <v>0.27367200000000003</v>
      </c>
      <c r="EE304">
        <v>0.15183099999999999</v>
      </c>
      <c r="EF304">
        <v>0.149733</v>
      </c>
      <c r="EG304">
        <v>21857.1</v>
      </c>
      <c r="EH304">
        <v>22304.3</v>
      </c>
      <c r="EI304">
        <v>28060.6</v>
      </c>
      <c r="EJ304">
        <v>29604</v>
      </c>
      <c r="EK304">
        <v>32702.1</v>
      </c>
      <c r="EL304">
        <v>34989.699999999997</v>
      </c>
      <c r="EM304">
        <v>39545.300000000003</v>
      </c>
      <c r="EN304">
        <v>42362.2</v>
      </c>
      <c r="EO304">
        <v>2.1215700000000002</v>
      </c>
      <c r="EP304">
        <v>2.1295999999999999</v>
      </c>
      <c r="EQ304">
        <v>7.7366799999999999E-2</v>
      </c>
      <c r="ER304">
        <v>0</v>
      </c>
      <c r="ES304">
        <v>33.897100000000002</v>
      </c>
      <c r="ET304">
        <v>999.9</v>
      </c>
      <c r="EU304">
        <v>65</v>
      </c>
      <c r="EV304">
        <v>38.5</v>
      </c>
      <c r="EW304">
        <v>43.9377</v>
      </c>
      <c r="EX304">
        <v>57.5075</v>
      </c>
      <c r="EY304">
        <v>-2.8765999999999998</v>
      </c>
      <c r="EZ304">
        <v>2</v>
      </c>
      <c r="FA304">
        <v>0.74353100000000005</v>
      </c>
      <c r="FB304">
        <v>1.99173</v>
      </c>
      <c r="FC304">
        <v>20.255099999999999</v>
      </c>
      <c r="FD304">
        <v>5.2156399999999996</v>
      </c>
      <c r="FE304">
        <v>12.0099</v>
      </c>
      <c r="FF304">
        <v>4.9845499999999996</v>
      </c>
      <c r="FG304">
        <v>3.2845</v>
      </c>
      <c r="FH304">
        <v>8063.4</v>
      </c>
      <c r="FI304">
        <v>9999</v>
      </c>
      <c r="FJ304">
        <v>9999</v>
      </c>
      <c r="FK304">
        <v>562.5</v>
      </c>
      <c r="FL304">
        <v>1.86585</v>
      </c>
      <c r="FM304">
        <v>1.8622099999999999</v>
      </c>
      <c r="FN304">
        <v>1.86432</v>
      </c>
      <c r="FO304">
        <v>1.8603499999999999</v>
      </c>
      <c r="FP304">
        <v>1.86111</v>
      </c>
      <c r="FQ304">
        <v>1.86019</v>
      </c>
      <c r="FR304">
        <v>1.86188</v>
      </c>
      <c r="FS304">
        <v>1.8585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-1.1100000000000001</v>
      </c>
      <c r="GH304">
        <v>0.21840000000000001</v>
      </c>
      <c r="GI304">
        <v>-1.0539319262819791</v>
      </c>
      <c r="GJ304">
        <v>-4.1205714796583209E-4</v>
      </c>
      <c r="GK304">
        <v>7.7744911336874259E-7</v>
      </c>
      <c r="GL304">
        <v>-3.0144991668536769E-10</v>
      </c>
      <c r="GM304">
        <v>-0.1266511706023529</v>
      </c>
      <c r="GN304">
        <v>4.3598202540073173E-3</v>
      </c>
      <c r="GO304">
        <v>2.9285056325319391E-4</v>
      </c>
      <c r="GP304">
        <v>-4.5385929978810709E-6</v>
      </c>
      <c r="GQ304">
        <v>2</v>
      </c>
      <c r="GR304">
        <v>2069</v>
      </c>
      <c r="GS304">
        <v>4</v>
      </c>
      <c r="GT304">
        <v>38</v>
      </c>
      <c r="GU304">
        <v>26.1</v>
      </c>
      <c r="GV304">
        <v>26.1</v>
      </c>
      <c r="GW304">
        <v>4.68506</v>
      </c>
      <c r="GX304">
        <v>2.51953</v>
      </c>
      <c r="GY304">
        <v>2.04834</v>
      </c>
      <c r="GZ304">
        <v>2.6208499999999999</v>
      </c>
      <c r="HA304">
        <v>2.1972700000000001</v>
      </c>
      <c r="HB304">
        <v>2.36938</v>
      </c>
      <c r="HC304">
        <v>42.939</v>
      </c>
      <c r="HD304">
        <v>16.1722</v>
      </c>
      <c r="HE304">
        <v>18</v>
      </c>
      <c r="HF304">
        <v>655.04200000000003</v>
      </c>
      <c r="HG304">
        <v>734.30200000000002</v>
      </c>
      <c r="HH304">
        <v>31.001000000000001</v>
      </c>
      <c r="HI304">
        <v>36.5336</v>
      </c>
      <c r="HJ304">
        <v>30.000699999999998</v>
      </c>
      <c r="HK304">
        <v>36.3703</v>
      </c>
      <c r="HL304">
        <v>36.357700000000001</v>
      </c>
      <c r="HM304">
        <v>93.677899999999994</v>
      </c>
      <c r="HN304">
        <v>14.428000000000001</v>
      </c>
      <c r="HO304">
        <v>100</v>
      </c>
      <c r="HP304">
        <v>31</v>
      </c>
      <c r="HQ304">
        <v>1930.05</v>
      </c>
      <c r="HR304">
        <v>38.848999999999997</v>
      </c>
      <c r="HS304">
        <v>98.7851</v>
      </c>
      <c r="HT304">
        <v>98.188699999999997</v>
      </c>
    </row>
    <row r="305" spans="1:228" x14ac:dyDescent="0.2">
      <c r="A305">
        <v>290</v>
      </c>
      <c r="B305">
        <v>1665770920</v>
      </c>
      <c r="C305">
        <v>1153.900000095367</v>
      </c>
      <c r="D305" t="s">
        <v>939</v>
      </c>
      <c r="E305" t="s">
        <v>940</v>
      </c>
      <c r="F305">
        <v>4</v>
      </c>
      <c r="G305">
        <v>1665770918</v>
      </c>
      <c r="H305">
        <f t="shared" si="136"/>
        <v>2.5193529357389236E-4</v>
      </c>
      <c r="I305">
        <f t="shared" si="137"/>
        <v>0.25193529357389238</v>
      </c>
      <c r="J305">
        <f t="shared" si="138"/>
        <v>3.3707929264591767</v>
      </c>
      <c r="K305">
        <f t="shared" si="139"/>
        <v>1908.4228571428571</v>
      </c>
      <c r="L305">
        <f t="shared" si="140"/>
        <v>1473.0089572803251</v>
      </c>
      <c r="M305">
        <f t="shared" si="141"/>
        <v>149.19831699039619</v>
      </c>
      <c r="N305">
        <f t="shared" si="142"/>
        <v>193.3005749791449</v>
      </c>
      <c r="O305">
        <f t="shared" si="143"/>
        <v>1.398528099274148E-2</v>
      </c>
      <c r="P305">
        <f t="shared" si="144"/>
        <v>2.768407254975604</v>
      </c>
      <c r="Q305">
        <f t="shared" si="145"/>
        <v>1.3946149561722928E-2</v>
      </c>
      <c r="R305">
        <f t="shared" si="146"/>
        <v>8.7198500922714712E-3</v>
      </c>
      <c r="S305">
        <f t="shared" si="147"/>
        <v>226.11549995063541</v>
      </c>
      <c r="T305">
        <f t="shared" si="148"/>
        <v>36.379944014870624</v>
      </c>
      <c r="U305">
        <f t="shared" si="149"/>
        <v>35.15184285714286</v>
      </c>
      <c r="V305">
        <f t="shared" si="150"/>
        <v>5.6960398860187498</v>
      </c>
      <c r="W305">
        <f t="shared" si="151"/>
        <v>69.793309611483906</v>
      </c>
      <c r="X305">
        <f t="shared" si="152"/>
        <v>3.953441963046858</v>
      </c>
      <c r="Y305">
        <f t="shared" si="153"/>
        <v>5.6644999141813912</v>
      </c>
      <c r="Z305">
        <f t="shared" si="154"/>
        <v>1.7425979229718918</v>
      </c>
      <c r="AA305">
        <f t="shared" si="155"/>
        <v>-11.110346446608654</v>
      </c>
      <c r="AB305">
        <f t="shared" si="156"/>
        <v>-14.976208749115697</v>
      </c>
      <c r="AC305">
        <f t="shared" si="157"/>
        <v>-1.2646352662226172</v>
      </c>
      <c r="AD305">
        <f t="shared" si="158"/>
        <v>198.76430948868844</v>
      </c>
      <c r="AE305">
        <f t="shared" si="159"/>
        <v>13.794489021827049</v>
      </c>
      <c r="AF305">
        <f t="shared" si="160"/>
        <v>0.25063953132565181</v>
      </c>
      <c r="AG305">
        <f t="shared" si="161"/>
        <v>3.3707929264591767</v>
      </c>
      <c r="AH305">
        <v>1998.703904174153</v>
      </c>
      <c r="AI305">
        <v>1988.520424242424</v>
      </c>
      <c r="AJ305">
        <v>1.7193891148222471</v>
      </c>
      <c r="AK305">
        <v>66.492370730990942</v>
      </c>
      <c r="AL305">
        <f t="shared" si="162"/>
        <v>0.25193529357389238</v>
      </c>
      <c r="AM305">
        <v>38.810641013925327</v>
      </c>
      <c r="AN305">
        <v>39.032727472527483</v>
      </c>
      <c r="AO305">
        <v>2.6553915686539922E-4</v>
      </c>
      <c r="AP305">
        <v>87.124668143058287</v>
      </c>
      <c r="AQ305">
        <v>35</v>
      </c>
      <c r="AR305">
        <v>5</v>
      </c>
      <c r="AS305">
        <f t="shared" si="163"/>
        <v>1</v>
      </c>
      <c r="AT305">
        <f t="shared" si="164"/>
        <v>0</v>
      </c>
      <c r="AU305">
        <f t="shared" si="165"/>
        <v>47043.040471020176</v>
      </c>
      <c r="AV305">
        <f t="shared" si="166"/>
        <v>1199.99</v>
      </c>
      <c r="AW305">
        <f t="shared" si="167"/>
        <v>1025.9175564511063</v>
      </c>
      <c r="AX305">
        <f t="shared" si="168"/>
        <v>0.85493842152943467</v>
      </c>
      <c r="AY305">
        <f t="shared" si="169"/>
        <v>0.18843115355180912</v>
      </c>
      <c r="AZ305">
        <v>6</v>
      </c>
      <c r="BA305">
        <v>0.5</v>
      </c>
      <c r="BB305" t="s">
        <v>355</v>
      </c>
      <c r="BC305">
        <v>2</v>
      </c>
      <c r="BD305" t="b">
        <v>1</v>
      </c>
      <c r="BE305">
        <v>1665770918</v>
      </c>
      <c r="BF305">
        <v>1908.4228571428571</v>
      </c>
      <c r="BG305">
        <v>1921.5985714285709</v>
      </c>
      <c r="BH305">
        <v>39.031642857142863</v>
      </c>
      <c r="BI305">
        <v>38.8093</v>
      </c>
      <c r="BJ305">
        <v>1909.528571428571</v>
      </c>
      <c r="BK305">
        <v>38.813285714285712</v>
      </c>
      <c r="BL305">
        <v>649.96014285714284</v>
      </c>
      <c r="BM305">
        <v>101.18814285714291</v>
      </c>
      <c r="BN305">
        <v>9.9983228571428578E-2</v>
      </c>
      <c r="BO305">
        <v>35.051499999999997</v>
      </c>
      <c r="BP305">
        <v>35.15184285714286</v>
      </c>
      <c r="BQ305">
        <v>999.89999999999986</v>
      </c>
      <c r="BR305">
        <v>0</v>
      </c>
      <c r="BS305">
        <v>0</v>
      </c>
      <c r="BT305">
        <v>9001.52</v>
      </c>
      <c r="BU305">
        <v>0</v>
      </c>
      <c r="BV305">
        <v>1835.8471428571429</v>
      </c>
      <c r="BW305">
        <v>-13.174914285714291</v>
      </c>
      <c r="BX305">
        <v>1985.9357142857141</v>
      </c>
      <c r="BY305">
        <v>1999.1857142857141</v>
      </c>
      <c r="BZ305">
        <v>0.2223582857142857</v>
      </c>
      <c r="CA305">
        <v>1921.5985714285709</v>
      </c>
      <c r="CB305">
        <v>38.8093</v>
      </c>
      <c r="CC305">
        <v>3.949538571428572</v>
      </c>
      <c r="CD305">
        <v>3.927038571428572</v>
      </c>
      <c r="CE305">
        <v>28.687157142857139</v>
      </c>
      <c r="CF305">
        <v>28.588699999999999</v>
      </c>
      <c r="CG305">
        <v>1199.99</v>
      </c>
      <c r="CH305">
        <v>0.49996871428571432</v>
      </c>
      <c r="CI305">
        <v>0.50003128571428568</v>
      </c>
      <c r="CJ305">
        <v>0</v>
      </c>
      <c r="CK305">
        <v>1106.6285714285721</v>
      </c>
      <c r="CL305">
        <v>4.9990899999999998</v>
      </c>
      <c r="CM305">
        <v>13669.28571428571</v>
      </c>
      <c r="CN305">
        <v>9557.6614285714277</v>
      </c>
      <c r="CO305">
        <v>46.561999999999998</v>
      </c>
      <c r="CP305">
        <v>49.446000000000012</v>
      </c>
      <c r="CQ305">
        <v>47.482000000000014</v>
      </c>
      <c r="CR305">
        <v>48.061999999999998</v>
      </c>
      <c r="CS305">
        <v>47.919285714285706</v>
      </c>
      <c r="CT305">
        <v>597.45857142857142</v>
      </c>
      <c r="CU305">
        <v>597.53142857142859</v>
      </c>
      <c r="CV305">
        <v>0</v>
      </c>
      <c r="CW305">
        <v>1665770925.8</v>
      </c>
      <c r="CX305">
        <v>0</v>
      </c>
      <c r="CY305">
        <v>1665769350.0999999</v>
      </c>
      <c r="CZ305" t="s">
        <v>356</v>
      </c>
      <c r="DA305">
        <v>1665769350.0999999</v>
      </c>
      <c r="DB305">
        <v>1665769349.0999999</v>
      </c>
      <c r="DC305">
        <v>11</v>
      </c>
      <c r="DD305">
        <v>-2.3E-2</v>
      </c>
      <c r="DE305">
        <v>-8.9999999999999993E-3</v>
      </c>
      <c r="DF305">
        <v>-1.113</v>
      </c>
      <c r="DG305">
        <v>0.21099999999999999</v>
      </c>
      <c r="DH305">
        <v>415</v>
      </c>
      <c r="DI305">
        <v>39</v>
      </c>
      <c r="DJ305">
        <v>0.32</v>
      </c>
      <c r="DK305">
        <v>0.12</v>
      </c>
      <c r="DL305">
        <v>-13.320592682926829</v>
      </c>
      <c r="DM305">
        <v>1.1332578397212549</v>
      </c>
      <c r="DN305">
        <v>0.15920706932190601</v>
      </c>
      <c r="DO305">
        <v>0</v>
      </c>
      <c r="DP305">
        <v>0.19639826829268289</v>
      </c>
      <c r="DQ305">
        <v>0.20074181184668979</v>
      </c>
      <c r="DR305">
        <v>2.0195776416725372E-2</v>
      </c>
      <c r="DS305">
        <v>0</v>
      </c>
      <c r="DT305">
        <v>0</v>
      </c>
      <c r="DU305">
        <v>0</v>
      </c>
      <c r="DV305">
        <v>0</v>
      </c>
      <c r="DW305">
        <v>-1</v>
      </c>
      <c r="DX305">
        <v>0</v>
      </c>
      <c r="DY305">
        <v>2</v>
      </c>
      <c r="DZ305" t="s">
        <v>363</v>
      </c>
      <c r="EA305">
        <v>3.29359</v>
      </c>
      <c r="EB305">
        <v>2.6257199999999998</v>
      </c>
      <c r="EC305">
        <v>0.27483099999999999</v>
      </c>
      <c r="ED305">
        <v>0.274198</v>
      </c>
      <c r="EE305">
        <v>0.151841</v>
      </c>
      <c r="EF305">
        <v>0.149724</v>
      </c>
      <c r="EG305">
        <v>21840.3</v>
      </c>
      <c r="EH305">
        <v>22287.7</v>
      </c>
      <c r="EI305">
        <v>28059.5</v>
      </c>
      <c r="EJ305">
        <v>29603.599999999999</v>
      </c>
      <c r="EK305">
        <v>32700.6</v>
      </c>
      <c r="EL305">
        <v>34989.599999999999</v>
      </c>
      <c r="EM305">
        <v>39544</v>
      </c>
      <c r="EN305">
        <v>42361.7</v>
      </c>
      <c r="EO305">
        <v>2.12155</v>
      </c>
      <c r="EP305">
        <v>2.1294300000000002</v>
      </c>
      <c r="EQ305">
        <v>7.7210399999999998E-2</v>
      </c>
      <c r="ER305">
        <v>0</v>
      </c>
      <c r="ES305">
        <v>33.908700000000003</v>
      </c>
      <c r="ET305">
        <v>999.9</v>
      </c>
      <c r="EU305">
        <v>65</v>
      </c>
      <c r="EV305">
        <v>38.5</v>
      </c>
      <c r="EW305">
        <v>43.938899999999997</v>
      </c>
      <c r="EX305">
        <v>57.357500000000002</v>
      </c>
      <c r="EY305">
        <v>-2.8165100000000001</v>
      </c>
      <c r="EZ305">
        <v>2</v>
      </c>
      <c r="FA305">
        <v>0.74413099999999999</v>
      </c>
      <c r="FB305">
        <v>1.9942599999999999</v>
      </c>
      <c r="FC305">
        <v>20.255099999999999</v>
      </c>
      <c r="FD305">
        <v>5.21624</v>
      </c>
      <c r="FE305">
        <v>12.0099</v>
      </c>
      <c r="FF305">
        <v>4.9856999999999996</v>
      </c>
      <c r="FG305">
        <v>3.2845</v>
      </c>
      <c r="FH305">
        <v>8063.7</v>
      </c>
      <c r="FI305">
        <v>9999</v>
      </c>
      <c r="FJ305">
        <v>9999</v>
      </c>
      <c r="FK305">
        <v>562.5</v>
      </c>
      <c r="FL305">
        <v>1.8658399999999999</v>
      </c>
      <c r="FM305">
        <v>1.8622099999999999</v>
      </c>
      <c r="FN305">
        <v>1.86432</v>
      </c>
      <c r="FO305">
        <v>1.86036</v>
      </c>
      <c r="FP305">
        <v>1.86111</v>
      </c>
      <c r="FQ305">
        <v>1.86019</v>
      </c>
      <c r="FR305">
        <v>1.86188</v>
      </c>
      <c r="FS305">
        <v>1.8585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-1.1000000000000001</v>
      </c>
      <c r="GH305">
        <v>0.21840000000000001</v>
      </c>
      <c r="GI305">
        <v>-1.0539319262819791</v>
      </c>
      <c r="GJ305">
        <v>-4.1205714796583209E-4</v>
      </c>
      <c r="GK305">
        <v>7.7744911336874259E-7</v>
      </c>
      <c r="GL305">
        <v>-3.0144991668536769E-10</v>
      </c>
      <c r="GM305">
        <v>-0.1266511706023529</v>
      </c>
      <c r="GN305">
        <v>4.3598202540073173E-3</v>
      </c>
      <c r="GO305">
        <v>2.9285056325319391E-4</v>
      </c>
      <c r="GP305">
        <v>-4.5385929978810709E-6</v>
      </c>
      <c r="GQ305">
        <v>2</v>
      </c>
      <c r="GR305">
        <v>2069</v>
      </c>
      <c r="GS305">
        <v>4</v>
      </c>
      <c r="GT305">
        <v>38</v>
      </c>
      <c r="GU305">
        <v>26.2</v>
      </c>
      <c r="GV305">
        <v>26.2</v>
      </c>
      <c r="GW305">
        <v>4.6972699999999996</v>
      </c>
      <c r="GX305">
        <v>2.51953</v>
      </c>
      <c r="GY305">
        <v>2.04834</v>
      </c>
      <c r="GZ305">
        <v>2.6208499999999999</v>
      </c>
      <c r="HA305">
        <v>2.1972700000000001</v>
      </c>
      <c r="HB305">
        <v>2.3901400000000002</v>
      </c>
      <c r="HC305">
        <v>42.939</v>
      </c>
      <c r="HD305">
        <v>16.1722</v>
      </c>
      <c r="HE305">
        <v>18</v>
      </c>
      <c r="HF305">
        <v>655.05100000000004</v>
      </c>
      <c r="HG305">
        <v>734.15499999999997</v>
      </c>
      <c r="HH305">
        <v>31.000900000000001</v>
      </c>
      <c r="HI305">
        <v>36.537700000000001</v>
      </c>
      <c r="HJ305">
        <v>30.000699999999998</v>
      </c>
      <c r="HK305">
        <v>36.373100000000001</v>
      </c>
      <c r="HL305">
        <v>36.359499999999997</v>
      </c>
      <c r="HM305">
        <v>93.916700000000006</v>
      </c>
      <c r="HN305">
        <v>14.428000000000001</v>
      </c>
      <c r="HO305">
        <v>100</v>
      </c>
      <c r="HP305">
        <v>31</v>
      </c>
      <c r="HQ305">
        <v>1936.73</v>
      </c>
      <c r="HR305">
        <v>38.848999999999997</v>
      </c>
      <c r="HS305">
        <v>98.781499999999994</v>
      </c>
      <c r="HT305">
        <v>98.187399999999997</v>
      </c>
    </row>
    <row r="306" spans="1:228" x14ac:dyDescent="0.2">
      <c r="A306">
        <v>291</v>
      </c>
      <c r="B306">
        <v>1665770924</v>
      </c>
      <c r="C306">
        <v>1157.900000095367</v>
      </c>
      <c r="D306" t="s">
        <v>941</v>
      </c>
      <c r="E306" t="s">
        <v>942</v>
      </c>
      <c r="F306">
        <v>4</v>
      </c>
      <c r="G306">
        <v>1665770921.6875</v>
      </c>
      <c r="H306">
        <f t="shared" si="136"/>
        <v>2.6339687089496579E-4</v>
      </c>
      <c r="I306">
        <f t="shared" si="137"/>
        <v>0.26339687089496577</v>
      </c>
      <c r="J306">
        <f t="shared" si="138"/>
        <v>3.4501469254554582</v>
      </c>
      <c r="K306">
        <f t="shared" si="139"/>
        <v>1914.395</v>
      </c>
      <c r="L306">
        <f t="shared" si="140"/>
        <v>1486.2803286673379</v>
      </c>
      <c r="M306">
        <f t="shared" si="141"/>
        <v>150.54284242590907</v>
      </c>
      <c r="N306">
        <f t="shared" si="142"/>
        <v>193.90585965997354</v>
      </c>
      <c r="O306">
        <f t="shared" si="143"/>
        <v>1.4604657471096774E-2</v>
      </c>
      <c r="P306">
        <f t="shared" si="144"/>
        <v>2.7678726242372127</v>
      </c>
      <c r="Q306">
        <f t="shared" si="145"/>
        <v>1.456198069533113E-2</v>
      </c>
      <c r="R306">
        <f t="shared" si="146"/>
        <v>9.1050618133964693E-3</v>
      </c>
      <c r="S306">
        <f t="shared" si="147"/>
        <v>226.13614198539196</v>
      </c>
      <c r="T306">
        <f t="shared" si="148"/>
        <v>36.381530232446863</v>
      </c>
      <c r="U306">
        <f t="shared" si="149"/>
        <v>35.160712500000002</v>
      </c>
      <c r="V306">
        <f t="shared" si="150"/>
        <v>5.6988351374294082</v>
      </c>
      <c r="W306">
        <f t="shared" si="151"/>
        <v>69.786955970831315</v>
      </c>
      <c r="X306">
        <f t="shared" si="152"/>
        <v>3.9540340576074935</v>
      </c>
      <c r="Y306">
        <f t="shared" si="153"/>
        <v>5.6658640609860553</v>
      </c>
      <c r="Z306">
        <f t="shared" si="154"/>
        <v>1.7448010798219147</v>
      </c>
      <c r="AA306">
        <f t="shared" si="155"/>
        <v>-11.615802006467991</v>
      </c>
      <c r="AB306">
        <f t="shared" si="156"/>
        <v>-15.647744673400219</v>
      </c>
      <c r="AC306">
        <f t="shared" si="157"/>
        <v>-1.3216820296492846</v>
      </c>
      <c r="AD306">
        <f t="shared" si="158"/>
        <v>197.55091327587448</v>
      </c>
      <c r="AE306">
        <f t="shared" si="159"/>
        <v>13.696900501873415</v>
      </c>
      <c r="AF306">
        <f t="shared" si="160"/>
        <v>0.26095085955772102</v>
      </c>
      <c r="AG306">
        <f t="shared" si="161"/>
        <v>3.4501469254554582</v>
      </c>
      <c r="AH306">
        <v>2005.3243264799939</v>
      </c>
      <c r="AI306">
        <v>1995.2141818181819</v>
      </c>
      <c r="AJ306">
        <v>1.682679230878273</v>
      </c>
      <c r="AK306">
        <v>66.492370730990942</v>
      </c>
      <c r="AL306">
        <f t="shared" si="162"/>
        <v>0.26339687089496577</v>
      </c>
      <c r="AM306">
        <v>38.807618953439693</v>
      </c>
      <c r="AN306">
        <v>39.040062637362652</v>
      </c>
      <c r="AO306">
        <v>2.2441391263017661E-4</v>
      </c>
      <c r="AP306">
        <v>87.124668143058287</v>
      </c>
      <c r="AQ306">
        <v>35</v>
      </c>
      <c r="AR306">
        <v>5</v>
      </c>
      <c r="AS306">
        <f t="shared" si="163"/>
        <v>1</v>
      </c>
      <c r="AT306">
        <f t="shared" si="164"/>
        <v>0</v>
      </c>
      <c r="AU306">
        <f t="shared" si="165"/>
        <v>47027.764088586518</v>
      </c>
      <c r="AV306">
        <f t="shared" si="166"/>
        <v>1200.10625</v>
      </c>
      <c r="AW306">
        <f t="shared" si="167"/>
        <v>1026.0162885934672</v>
      </c>
      <c r="AX306">
        <f t="shared" si="168"/>
        <v>0.85493787620343376</v>
      </c>
      <c r="AY306">
        <f t="shared" si="169"/>
        <v>0.18843010107262748</v>
      </c>
      <c r="AZ306">
        <v>6</v>
      </c>
      <c r="BA306">
        <v>0.5</v>
      </c>
      <c r="BB306" t="s">
        <v>355</v>
      </c>
      <c r="BC306">
        <v>2</v>
      </c>
      <c r="BD306" t="b">
        <v>1</v>
      </c>
      <c r="BE306">
        <v>1665770921.6875</v>
      </c>
      <c r="BF306">
        <v>1914.395</v>
      </c>
      <c r="BG306">
        <v>1927.49875</v>
      </c>
      <c r="BH306">
        <v>39.037412500000002</v>
      </c>
      <c r="BI306">
        <v>38.805950000000003</v>
      </c>
      <c r="BJ306">
        <v>1915.5050000000001</v>
      </c>
      <c r="BK306">
        <v>38.819012499999999</v>
      </c>
      <c r="BL306">
        <v>650.03362500000003</v>
      </c>
      <c r="BM306">
        <v>101.18825</v>
      </c>
      <c r="BN306">
        <v>0.1000732875</v>
      </c>
      <c r="BO306">
        <v>35.055850000000007</v>
      </c>
      <c r="BP306">
        <v>35.160712500000002</v>
      </c>
      <c r="BQ306">
        <v>999.9</v>
      </c>
      <c r="BR306">
        <v>0</v>
      </c>
      <c r="BS306">
        <v>0</v>
      </c>
      <c r="BT306">
        <v>8998.6712499999994</v>
      </c>
      <c r="BU306">
        <v>0</v>
      </c>
      <c r="BV306">
        <v>1833.66</v>
      </c>
      <c r="BW306">
        <v>-13.102762500000001</v>
      </c>
      <c r="BX306">
        <v>1992.165</v>
      </c>
      <c r="BY306">
        <v>2005.3162500000001</v>
      </c>
      <c r="BZ306">
        <v>0.23146050000000001</v>
      </c>
      <c r="CA306">
        <v>1927.49875</v>
      </c>
      <c r="CB306">
        <v>38.805950000000003</v>
      </c>
      <c r="CC306">
        <v>3.9501325</v>
      </c>
      <c r="CD306">
        <v>3.9267075</v>
      </c>
      <c r="CE306">
        <v>28.689712499999999</v>
      </c>
      <c r="CF306">
        <v>28.587250000000001</v>
      </c>
      <c r="CG306">
        <v>1200.10625</v>
      </c>
      <c r="CH306">
        <v>0.49998700000000001</v>
      </c>
      <c r="CI306">
        <v>0.50001300000000004</v>
      </c>
      <c r="CJ306">
        <v>0</v>
      </c>
      <c r="CK306">
        <v>1106.36375</v>
      </c>
      <c r="CL306">
        <v>4.9990899999999998</v>
      </c>
      <c r="CM306">
        <v>13667.387500000001</v>
      </c>
      <c r="CN306">
        <v>9558.6512500000008</v>
      </c>
      <c r="CO306">
        <v>46.561999999999998</v>
      </c>
      <c r="CP306">
        <v>49.484250000000003</v>
      </c>
      <c r="CQ306">
        <v>47.5</v>
      </c>
      <c r="CR306">
        <v>48.061999999999998</v>
      </c>
      <c r="CS306">
        <v>47.936999999999998</v>
      </c>
      <c r="CT306">
        <v>597.53874999999994</v>
      </c>
      <c r="CU306">
        <v>597.5675</v>
      </c>
      <c r="CV306">
        <v>0</v>
      </c>
      <c r="CW306">
        <v>1665770929.4000001</v>
      </c>
      <c r="CX306">
        <v>0</v>
      </c>
      <c r="CY306">
        <v>1665769350.0999999</v>
      </c>
      <c r="CZ306" t="s">
        <v>356</v>
      </c>
      <c r="DA306">
        <v>1665769350.0999999</v>
      </c>
      <c r="DB306">
        <v>1665769349.0999999</v>
      </c>
      <c r="DC306">
        <v>11</v>
      </c>
      <c r="DD306">
        <v>-2.3E-2</v>
      </c>
      <c r="DE306">
        <v>-8.9999999999999993E-3</v>
      </c>
      <c r="DF306">
        <v>-1.113</v>
      </c>
      <c r="DG306">
        <v>0.21099999999999999</v>
      </c>
      <c r="DH306">
        <v>415</v>
      </c>
      <c r="DI306">
        <v>39</v>
      </c>
      <c r="DJ306">
        <v>0.32</v>
      </c>
      <c r="DK306">
        <v>0.12</v>
      </c>
      <c r="DL306">
        <v>-13.257172499999999</v>
      </c>
      <c r="DM306">
        <v>1.5267523452158049</v>
      </c>
      <c r="DN306">
        <v>0.17417858793132401</v>
      </c>
      <c r="DO306">
        <v>0</v>
      </c>
      <c r="DP306">
        <v>0.21122815</v>
      </c>
      <c r="DQ306">
        <v>0.15158908818011221</v>
      </c>
      <c r="DR306">
        <v>1.4684879203708151E-2</v>
      </c>
      <c r="DS306">
        <v>0</v>
      </c>
      <c r="DT306">
        <v>0</v>
      </c>
      <c r="DU306">
        <v>0</v>
      </c>
      <c r="DV306">
        <v>0</v>
      </c>
      <c r="DW306">
        <v>-1</v>
      </c>
      <c r="DX306">
        <v>0</v>
      </c>
      <c r="DY306">
        <v>2</v>
      </c>
      <c r="DZ306" t="s">
        <v>363</v>
      </c>
      <c r="EA306">
        <v>3.2933500000000002</v>
      </c>
      <c r="EB306">
        <v>2.6251000000000002</v>
      </c>
      <c r="EC306">
        <v>0.27536500000000003</v>
      </c>
      <c r="ED306">
        <v>0.27472299999999999</v>
      </c>
      <c r="EE306">
        <v>0.15185499999999999</v>
      </c>
      <c r="EF306">
        <v>0.14971599999999999</v>
      </c>
      <c r="EG306">
        <v>21824.1</v>
      </c>
      <c r="EH306">
        <v>22270.7</v>
      </c>
      <c r="EI306">
        <v>28059.5</v>
      </c>
      <c r="EJ306">
        <v>29602.7</v>
      </c>
      <c r="EK306">
        <v>32700.3</v>
      </c>
      <c r="EL306">
        <v>34989</v>
      </c>
      <c r="EM306">
        <v>39544.199999999997</v>
      </c>
      <c r="EN306">
        <v>42360.5</v>
      </c>
      <c r="EO306">
        <v>2.12155</v>
      </c>
      <c r="EP306">
        <v>2.1295000000000002</v>
      </c>
      <c r="EQ306">
        <v>7.6569600000000002E-2</v>
      </c>
      <c r="ER306">
        <v>0</v>
      </c>
      <c r="ES306">
        <v>33.923400000000001</v>
      </c>
      <c r="ET306">
        <v>999.9</v>
      </c>
      <c r="EU306">
        <v>65</v>
      </c>
      <c r="EV306">
        <v>38.5</v>
      </c>
      <c r="EW306">
        <v>43.9373</v>
      </c>
      <c r="EX306">
        <v>56.907499999999999</v>
      </c>
      <c r="EY306">
        <v>-2.7403900000000001</v>
      </c>
      <c r="EZ306">
        <v>2</v>
      </c>
      <c r="FA306">
        <v>0.74451000000000001</v>
      </c>
      <c r="FB306">
        <v>1.99637</v>
      </c>
      <c r="FC306">
        <v>20.255299999999998</v>
      </c>
      <c r="FD306">
        <v>5.2165400000000002</v>
      </c>
      <c r="FE306">
        <v>12.0099</v>
      </c>
      <c r="FF306">
        <v>4.9855</v>
      </c>
      <c r="FG306">
        <v>3.2844500000000001</v>
      </c>
      <c r="FH306">
        <v>8063.7</v>
      </c>
      <c r="FI306">
        <v>9999</v>
      </c>
      <c r="FJ306">
        <v>9999</v>
      </c>
      <c r="FK306">
        <v>562.5</v>
      </c>
      <c r="FL306">
        <v>1.8658399999999999</v>
      </c>
      <c r="FM306">
        <v>1.8622399999999999</v>
      </c>
      <c r="FN306">
        <v>1.8643099999999999</v>
      </c>
      <c r="FO306">
        <v>1.8603499999999999</v>
      </c>
      <c r="FP306">
        <v>1.86111</v>
      </c>
      <c r="FQ306">
        <v>1.86019</v>
      </c>
      <c r="FR306">
        <v>1.86188</v>
      </c>
      <c r="FS306">
        <v>1.8585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-1.1100000000000001</v>
      </c>
      <c r="GH306">
        <v>0.21840000000000001</v>
      </c>
      <c r="GI306">
        <v>-1.0539319262819791</v>
      </c>
      <c r="GJ306">
        <v>-4.1205714796583209E-4</v>
      </c>
      <c r="GK306">
        <v>7.7744911336874259E-7</v>
      </c>
      <c r="GL306">
        <v>-3.0144991668536769E-10</v>
      </c>
      <c r="GM306">
        <v>-0.1266511706023529</v>
      </c>
      <c r="GN306">
        <v>4.3598202540073173E-3</v>
      </c>
      <c r="GO306">
        <v>2.9285056325319391E-4</v>
      </c>
      <c r="GP306">
        <v>-4.5385929978810709E-6</v>
      </c>
      <c r="GQ306">
        <v>2</v>
      </c>
      <c r="GR306">
        <v>2069</v>
      </c>
      <c r="GS306">
        <v>4</v>
      </c>
      <c r="GT306">
        <v>38</v>
      </c>
      <c r="GU306">
        <v>26.2</v>
      </c>
      <c r="GV306">
        <v>26.2</v>
      </c>
      <c r="GW306">
        <v>4.7094699999999996</v>
      </c>
      <c r="GX306">
        <v>2.51831</v>
      </c>
      <c r="GY306">
        <v>2.04834</v>
      </c>
      <c r="GZ306">
        <v>2.6220699999999999</v>
      </c>
      <c r="HA306">
        <v>2.1972700000000001</v>
      </c>
      <c r="HB306">
        <v>2.3547400000000001</v>
      </c>
      <c r="HC306">
        <v>42.939</v>
      </c>
      <c r="HD306">
        <v>16.1722</v>
      </c>
      <c r="HE306">
        <v>18</v>
      </c>
      <c r="HF306">
        <v>655.07899999999995</v>
      </c>
      <c r="HG306">
        <v>734.24599999999998</v>
      </c>
      <c r="HH306">
        <v>31.000699999999998</v>
      </c>
      <c r="HI306">
        <v>36.542299999999997</v>
      </c>
      <c r="HJ306">
        <v>30.000599999999999</v>
      </c>
      <c r="HK306">
        <v>36.375999999999998</v>
      </c>
      <c r="HL306">
        <v>36.361199999999997</v>
      </c>
      <c r="HM306">
        <v>94.161900000000003</v>
      </c>
      <c r="HN306">
        <v>14.428000000000001</v>
      </c>
      <c r="HO306">
        <v>100</v>
      </c>
      <c r="HP306">
        <v>31</v>
      </c>
      <c r="HQ306">
        <v>1943.44</v>
      </c>
      <c r="HR306">
        <v>38.848999999999997</v>
      </c>
      <c r="HS306">
        <v>98.781800000000004</v>
      </c>
      <c r="HT306">
        <v>98.1845</v>
      </c>
    </row>
    <row r="307" spans="1:228" x14ac:dyDescent="0.2">
      <c r="A307">
        <v>292</v>
      </c>
      <c r="B307">
        <v>1665770928</v>
      </c>
      <c r="C307">
        <v>1161.900000095367</v>
      </c>
      <c r="D307" t="s">
        <v>943</v>
      </c>
      <c r="E307" t="s">
        <v>944</v>
      </c>
      <c r="F307">
        <v>4</v>
      </c>
      <c r="G307">
        <v>1665770926</v>
      </c>
      <c r="H307">
        <f t="shared" si="136"/>
        <v>2.6268652550808723E-4</v>
      </c>
      <c r="I307">
        <f t="shared" si="137"/>
        <v>0.26268652550808724</v>
      </c>
      <c r="J307">
        <f t="shared" si="138"/>
        <v>3.5379642210406055</v>
      </c>
      <c r="K307">
        <f t="shared" si="139"/>
        <v>1921.4128571428571</v>
      </c>
      <c r="L307">
        <f t="shared" si="140"/>
        <v>1482.8393308085672</v>
      </c>
      <c r="M307">
        <f t="shared" si="141"/>
        <v>150.19661135238695</v>
      </c>
      <c r="N307">
        <f t="shared" si="142"/>
        <v>194.61966927624044</v>
      </c>
      <c r="O307">
        <f t="shared" si="143"/>
        <v>1.4574809606418083E-2</v>
      </c>
      <c r="P307">
        <f t="shared" si="144"/>
        <v>2.7654921051865711</v>
      </c>
      <c r="Q307">
        <f t="shared" si="145"/>
        <v>1.4532270346454559E-2</v>
      </c>
      <c r="R307">
        <f t="shared" si="146"/>
        <v>9.0864805360053105E-3</v>
      </c>
      <c r="S307">
        <f t="shared" si="147"/>
        <v>226.12544495082813</v>
      </c>
      <c r="T307">
        <f t="shared" si="148"/>
        <v>36.393434952878444</v>
      </c>
      <c r="U307">
        <f t="shared" si="149"/>
        <v>35.157628571428567</v>
      </c>
      <c r="V307">
        <f t="shared" si="150"/>
        <v>5.6978631079331183</v>
      </c>
      <c r="W307">
        <f t="shared" si="151"/>
        <v>69.747973664384304</v>
      </c>
      <c r="X307">
        <f t="shared" si="152"/>
        <v>3.9541744216479184</v>
      </c>
      <c r="Y307">
        <f t="shared" si="153"/>
        <v>5.6692319703433265</v>
      </c>
      <c r="Z307">
        <f t="shared" si="154"/>
        <v>1.7436886862851999</v>
      </c>
      <c r="AA307">
        <f t="shared" si="155"/>
        <v>-11.584475774906647</v>
      </c>
      <c r="AB307">
        <f t="shared" si="156"/>
        <v>-13.573871853124913</v>
      </c>
      <c r="AC307">
        <f t="shared" si="157"/>
        <v>-1.147542638645398</v>
      </c>
      <c r="AD307">
        <f t="shared" si="158"/>
        <v>199.81955468415117</v>
      </c>
      <c r="AE307">
        <f t="shared" si="159"/>
        <v>13.733399614712486</v>
      </c>
      <c r="AF307">
        <f t="shared" si="160"/>
        <v>0.26673052942028463</v>
      </c>
      <c r="AG307">
        <f t="shared" si="161"/>
        <v>3.5379642210406055</v>
      </c>
      <c r="AH307">
        <v>2012.144585596845</v>
      </c>
      <c r="AI307">
        <v>2001.97703030303</v>
      </c>
      <c r="AJ307">
        <v>1.6759318707167881</v>
      </c>
      <c r="AK307">
        <v>66.492370730990942</v>
      </c>
      <c r="AL307">
        <f t="shared" si="162"/>
        <v>0.26268652550808724</v>
      </c>
      <c r="AM307">
        <v>38.80395175745231</v>
      </c>
      <c r="AN307">
        <v>39.036671428571459</v>
      </c>
      <c r="AO307">
        <v>5.5454302199868917E-5</v>
      </c>
      <c r="AP307">
        <v>87.124668143058287</v>
      </c>
      <c r="AQ307">
        <v>35</v>
      </c>
      <c r="AR307">
        <v>5</v>
      </c>
      <c r="AS307">
        <f t="shared" si="163"/>
        <v>1</v>
      </c>
      <c r="AT307">
        <f t="shared" si="164"/>
        <v>0</v>
      </c>
      <c r="AU307">
        <f t="shared" si="165"/>
        <v>46961.090501150196</v>
      </c>
      <c r="AV307">
        <f t="shared" si="166"/>
        <v>1200.041428571428</v>
      </c>
      <c r="AW307">
        <f t="shared" si="167"/>
        <v>1025.961656451206</v>
      </c>
      <c r="AX307">
        <f t="shared" si="168"/>
        <v>0.85493853130766251</v>
      </c>
      <c r="AY307">
        <f t="shared" si="169"/>
        <v>0.18843136542378866</v>
      </c>
      <c r="AZ307">
        <v>6</v>
      </c>
      <c r="BA307">
        <v>0.5</v>
      </c>
      <c r="BB307" t="s">
        <v>355</v>
      </c>
      <c r="BC307">
        <v>2</v>
      </c>
      <c r="BD307" t="b">
        <v>1</v>
      </c>
      <c r="BE307">
        <v>1665770926</v>
      </c>
      <c r="BF307">
        <v>1921.4128571428571</v>
      </c>
      <c r="BG307">
        <v>1934.562857142857</v>
      </c>
      <c r="BH307">
        <v>39.038200000000003</v>
      </c>
      <c r="BI307">
        <v>38.801600000000001</v>
      </c>
      <c r="BJ307">
        <v>1922.528571428571</v>
      </c>
      <c r="BK307">
        <v>38.819800000000001</v>
      </c>
      <c r="BL307">
        <v>650.00300000000004</v>
      </c>
      <c r="BM307">
        <v>101.18985714285709</v>
      </c>
      <c r="BN307">
        <v>0.10001845714285711</v>
      </c>
      <c r="BO307">
        <v>35.066585714285708</v>
      </c>
      <c r="BP307">
        <v>35.157628571428567</v>
      </c>
      <c r="BQ307">
        <v>999.89999999999986</v>
      </c>
      <c r="BR307">
        <v>0</v>
      </c>
      <c r="BS307">
        <v>0</v>
      </c>
      <c r="BT307">
        <v>8985.8928571428569</v>
      </c>
      <c r="BU307">
        <v>0</v>
      </c>
      <c r="BV307">
        <v>1831.181428571429</v>
      </c>
      <c r="BW307">
        <v>-13.148671428571429</v>
      </c>
      <c r="BX307">
        <v>1999.47</v>
      </c>
      <c r="BY307">
        <v>2012.6557142857141</v>
      </c>
      <c r="BZ307">
        <v>0.2366145714285714</v>
      </c>
      <c r="CA307">
        <v>1934.562857142857</v>
      </c>
      <c r="CB307">
        <v>38.801600000000001</v>
      </c>
      <c r="CC307">
        <v>3.9502685714285719</v>
      </c>
      <c r="CD307">
        <v>3.9263271428571431</v>
      </c>
      <c r="CE307">
        <v>28.690342857142859</v>
      </c>
      <c r="CF307">
        <v>28.585557142857141</v>
      </c>
      <c r="CG307">
        <v>1200.041428571428</v>
      </c>
      <c r="CH307">
        <v>0.49996642857142859</v>
      </c>
      <c r="CI307">
        <v>0.50003357142857141</v>
      </c>
      <c r="CJ307">
        <v>0</v>
      </c>
      <c r="CK307">
        <v>1106.421428571429</v>
      </c>
      <c r="CL307">
        <v>4.9990899999999998</v>
      </c>
      <c r="CM307">
        <v>13663.21428571429</v>
      </c>
      <c r="CN307">
        <v>9558.0528571428567</v>
      </c>
      <c r="CO307">
        <v>46.561999999999998</v>
      </c>
      <c r="CP307">
        <v>49.5</v>
      </c>
      <c r="CQ307">
        <v>47.491</v>
      </c>
      <c r="CR307">
        <v>48.061999999999998</v>
      </c>
      <c r="CS307">
        <v>47.936999999999998</v>
      </c>
      <c r="CT307">
        <v>597.48000000000013</v>
      </c>
      <c r="CU307">
        <v>597.56142857142856</v>
      </c>
      <c r="CV307">
        <v>0</v>
      </c>
      <c r="CW307">
        <v>1665770933.5999999</v>
      </c>
      <c r="CX307">
        <v>0</v>
      </c>
      <c r="CY307">
        <v>1665769350.0999999</v>
      </c>
      <c r="CZ307" t="s">
        <v>356</v>
      </c>
      <c r="DA307">
        <v>1665769350.0999999</v>
      </c>
      <c r="DB307">
        <v>1665769349.0999999</v>
      </c>
      <c r="DC307">
        <v>11</v>
      </c>
      <c r="DD307">
        <v>-2.3E-2</v>
      </c>
      <c r="DE307">
        <v>-8.9999999999999993E-3</v>
      </c>
      <c r="DF307">
        <v>-1.113</v>
      </c>
      <c r="DG307">
        <v>0.21099999999999999</v>
      </c>
      <c r="DH307">
        <v>415</v>
      </c>
      <c r="DI307">
        <v>39</v>
      </c>
      <c r="DJ307">
        <v>0.32</v>
      </c>
      <c r="DK307">
        <v>0.12</v>
      </c>
      <c r="DL307">
        <v>-13.185242499999999</v>
      </c>
      <c r="DM307">
        <v>0.85384953095684502</v>
      </c>
      <c r="DN307">
        <v>0.13095683618563009</v>
      </c>
      <c r="DO307">
        <v>0</v>
      </c>
      <c r="DP307">
        <v>0.220522775</v>
      </c>
      <c r="DQ307">
        <v>0.1294780750469039</v>
      </c>
      <c r="DR307">
        <v>1.260615188605845E-2</v>
      </c>
      <c r="DS307">
        <v>0</v>
      </c>
      <c r="DT307">
        <v>0</v>
      </c>
      <c r="DU307">
        <v>0</v>
      </c>
      <c r="DV307">
        <v>0</v>
      </c>
      <c r="DW307">
        <v>-1</v>
      </c>
      <c r="DX307">
        <v>0</v>
      </c>
      <c r="DY307">
        <v>2</v>
      </c>
      <c r="DZ307" t="s">
        <v>363</v>
      </c>
      <c r="EA307">
        <v>3.2934800000000002</v>
      </c>
      <c r="EB307">
        <v>2.6251600000000002</v>
      </c>
      <c r="EC307">
        <v>0.27590100000000001</v>
      </c>
      <c r="ED307">
        <v>0.27526600000000001</v>
      </c>
      <c r="EE307">
        <v>0.15185399999999999</v>
      </c>
      <c r="EF307">
        <v>0.149704</v>
      </c>
      <c r="EG307">
        <v>21807.200000000001</v>
      </c>
      <c r="EH307">
        <v>22253.200000000001</v>
      </c>
      <c r="EI307">
        <v>28058.799999999999</v>
      </c>
      <c r="EJ307">
        <v>29601.8</v>
      </c>
      <c r="EK307">
        <v>32699.4</v>
      </c>
      <c r="EL307">
        <v>34988.699999999997</v>
      </c>
      <c r="EM307">
        <v>39543</v>
      </c>
      <c r="EN307">
        <v>42359.5</v>
      </c>
      <c r="EO307">
        <v>2.1215700000000002</v>
      </c>
      <c r="EP307">
        <v>2.1294</v>
      </c>
      <c r="EQ307">
        <v>7.5675500000000007E-2</v>
      </c>
      <c r="ER307">
        <v>0</v>
      </c>
      <c r="ES307">
        <v>33.937199999999997</v>
      </c>
      <c r="ET307">
        <v>999.9</v>
      </c>
      <c r="EU307">
        <v>65</v>
      </c>
      <c r="EV307">
        <v>38.5</v>
      </c>
      <c r="EW307">
        <v>43.939399999999999</v>
      </c>
      <c r="EX307">
        <v>57.027500000000003</v>
      </c>
      <c r="EY307">
        <v>-2.8685900000000002</v>
      </c>
      <c r="EZ307">
        <v>2</v>
      </c>
      <c r="FA307">
        <v>0.74500500000000003</v>
      </c>
      <c r="FB307">
        <v>1.9968300000000001</v>
      </c>
      <c r="FC307">
        <v>20.255199999999999</v>
      </c>
      <c r="FD307">
        <v>5.2159399999999998</v>
      </c>
      <c r="FE307">
        <v>12.0099</v>
      </c>
      <c r="FF307">
        <v>4.9855499999999999</v>
      </c>
      <c r="FG307">
        <v>3.2844500000000001</v>
      </c>
      <c r="FH307">
        <v>8064.1</v>
      </c>
      <c r="FI307">
        <v>9999</v>
      </c>
      <c r="FJ307">
        <v>9999</v>
      </c>
      <c r="FK307">
        <v>562.5</v>
      </c>
      <c r="FL307">
        <v>1.8658399999999999</v>
      </c>
      <c r="FM307">
        <v>1.8622399999999999</v>
      </c>
      <c r="FN307">
        <v>1.8643099999999999</v>
      </c>
      <c r="FO307">
        <v>1.8603499999999999</v>
      </c>
      <c r="FP307">
        <v>1.86111</v>
      </c>
      <c r="FQ307">
        <v>1.86019</v>
      </c>
      <c r="FR307">
        <v>1.86188</v>
      </c>
      <c r="FS307">
        <v>1.8585100000000001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-1.1100000000000001</v>
      </c>
      <c r="GH307">
        <v>0.21840000000000001</v>
      </c>
      <c r="GI307">
        <v>-1.0539319262819791</v>
      </c>
      <c r="GJ307">
        <v>-4.1205714796583209E-4</v>
      </c>
      <c r="GK307">
        <v>7.7744911336874259E-7</v>
      </c>
      <c r="GL307">
        <v>-3.0144991668536769E-10</v>
      </c>
      <c r="GM307">
        <v>-0.1266511706023529</v>
      </c>
      <c r="GN307">
        <v>4.3598202540073173E-3</v>
      </c>
      <c r="GO307">
        <v>2.9285056325319391E-4</v>
      </c>
      <c r="GP307">
        <v>-4.5385929978810709E-6</v>
      </c>
      <c r="GQ307">
        <v>2</v>
      </c>
      <c r="GR307">
        <v>2069</v>
      </c>
      <c r="GS307">
        <v>4</v>
      </c>
      <c r="GT307">
        <v>38</v>
      </c>
      <c r="GU307">
        <v>26.3</v>
      </c>
      <c r="GV307">
        <v>26.3</v>
      </c>
      <c r="GW307">
        <v>4.7216800000000001</v>
      </c>
      <c r="GX307">
        <v>2.5146500000000001</v>
      </c>
      <c r="GY307">
        <v>2.04834</v>
      </c>
      <c r="GZ307">
        <v>2.6208499999999999</v>
      </c>
      <c r="HA307">
        <v>2.1972700000000001</v>
      </c>
      <c r="HB307">
        <v>2.36572</v>
      </c>
      <c r="HC307">
        <v>42.939</v>
      </c>
      <c r="HD307">
        <v>16.163399999999999</v>
      </c>
      <c r="HE307">
        <v>18</v>
      </c>
      <c r="HF307">
        <v>655.12400000000002</v>
      </c>
      <c r="HG307">
        <v>734.18799999999999</v>
      </c>
      <c r="HH307">
        <v>31.000399999999999</v>
      </c>
      <c r="HI307">
        <v>36.546199999999999</v>
      </c>
      <c r="HJ307">
        <v>30.000699999999998</v>
      </c>
      <c r="HK307">
        <v>36.378599999999999</v>
      </c>
      <c r="HL307">
        <v>36.364400000000003</v>
      </c>
      <c r="HM307">
        <v>94.41</v>
      </c>
      <c r="HN307">
        <v>14.428000000000001</v>
      </c>
      <c r="HO307">
        <v>100</v>
      </c>
      <c r="HP307">
        <v>31</v>
      </c>
      <c r="HQ307">
        <v>1950.12</v>
      </c>
      <c r="HR307">
        <v>38.848999999999997</v>
      </c>
      <c r="HS307">
        <v>98.7791</v>
      </c>
      <c r="HT307">
        <v>98.181899999999999</v>
      </c>
    </row>
    <row r="308" spans="1:228" x14ac:dyDescent="0.2">
      <c r="A308">
        <v>293</v>
      </c>
      <c r="B308">
        <v>1665770932</v>
      </c>
      <c r="C308">
        <v>1165.900000095367</v>
      </c>
      <c r="D308" t="s">
        <v>945</v>
      </c>
      <c r="E308" t="s">
        <v>946</v>
      </c>
      <c r="F308">
        <v>4</v>
      </c>
      <c r="G308">
        <v>1665770929.6875</v>
      </c>
      <c r="H308">
        <f t="shared" si="136"/>
        <v>2.6104985774951385E-4</v>
      </c>
      <c r="I308">
        <f t="shared" si="137"/>
        <v>0.26104985774951384</v>
      </c>
      <c r="J308">
        <f t="shared" si="138"/>
        <v>2.8956949069171625</v>
      </c>
      <c r="K308">
        <f t="shared" si="139"/>
        <v>1927.58125</v>
      </c>
      <c r="L308">
        <f t="shared" si="140"/>
        <v>1555.9992722265672</v>
      </c>
      <c r="M308">
        <f t="shared" si="141"/>
        <v>157.60952928267378</v>
      </c>
      <c r="N308">
        <f t="shared" si="142"/>
        <v>195.24763210967055</v>
      </c>
      <c r="O308">
        <f t="shared" si="143"/>
        <v>1.4462385321749049E-2</v>
      </c>
      <c r="P308">
        <f t="shared" si="144"/>
        <v>2.7641581670078388</v>
      </c>
      <c r="Q308">
        <f t="shared" si="145"/>
        <v>1.4420478623904451E-2</v>
      </c>
      <c r="R308">
        <f t="shared" si="146"/>
        <v>9.0165541043896597E-3</v>
      </c>
      <c r="S308">
        <f t="shared" si="147"/>
        <v>226.12453573659306</v>
      </c>
      <c r="T308">
        <f t="shared" si="148"/>
        <v>36.399600418148395</v>
      </c>
      <c r="U308">
        <f t="shared" si="149"/>
        <v>35.164512500000001</v>
      </c>
      <c r="V308">
        <f t="shared" si="150"/>
        <v>5.7000330650682862</v>
      </c>
      <c r="W308">
        <f t="shared" si="151"/>
        <v>69.720850090971226</v>
      </c>
      <c r="X308">
        <f t="shared" si="152"/>
        <v>3.9537612265928734</v>
      </c>
      <c r="Y308">
        <f t="shared" si="153"/>
        <v>5.6708448354172916</v>
      </c>
      <c r="Z308">
        <f t="shared" si="154"/>
        <v>1.7462718384754128</v>
      </c>
      <c r="AA308">
        <f t="shared" si="155"/>
        <v>-11.51229872675356</v>
      </c>
      <c r="AB308">
        <f t="shared" si="156"/>
        <v>-13.827313419065886</v>
      </c>
      <c r="AC308">
        <f t="shared" si="157"/>
        <v>-1.1696013133098289</v>
      </c>
      <c r="AD308">
        <f t="shared" si="158"/>
        <v>199.61532227746378</v>
      </c>
      <c r="AE308">
        <f t="shared" si="159"/>
        <v>13.814208028915058</v>
      </c>
      <c r="AF308">
        <f t="shared" si="160"/>
        <v>0.26603621725937904</v>
      </c>
      <c r="AG308">
        <f t="shared" si="161"/>
        <v>2.8956949069171625</v>
      </c>
      <c r="AH308">
        <v>2019.1797179301941</v>
      </c>
      <c r="AI308">
        <v>2009.131757575758</v>
      </c>
      <c r="AJ308">
        <v>1.7989964802148961</v>
      </c>
      <c r="AK308">
        <v>66.492370730990942</v>
      </c>
      <c r="AL308">
        <f t="shared" si="162"/>
        <v>0.26104985774951384</v>
      </c>
      <c r="AM308">
        <v>38.798304652483097</v>
      </c>
      <c r="AN308">
        <v>39.030135164835173</v>
      </c>
      <c r="AO308">
        <v>-5.0133551620827889E-5</v>
      </c>
      <c r="AP308">
        <v>87.124668143058287</v>
      </c>
      <c r="AQ308">
        <v>35</v>
      </c>
      <c r="AR308">
        <v>5</v>
      </c>
      <c r="AS308">
        <f t="shared" si="163"/>
        <v>1</v>
      </c>
      <c r="AT308">
        <f t="shared" si="164"/>
        <v>0</v>
      </c>
      <c r="AU308">
        <f t="shared" si="165"/>
        <v>46923.882543093343</v>
      </c>
      <c r="AV308">
        <f t="shared" si="166"/>
        <v>1200.0362500000001</v>
      </c>
      <c r="AW308">
        <f t="shared" si="167"/>
        <v>1025.9572635940897</v>
      </c>
      <c r="AX308">
        <f t="shared" si="168"/>
        <v>0.85493856005940627</v>
      </c>
      <c r="AY308">
        <f t="shared" si="169"/>
        <v>0.18843142091465406</v>
      </c>
      <c r="AZ308">
        <v>6</v>
      </c>
      <c r="BA308">
        <v>0.5</v>
      </c>
      <c r="BB308" t="s">
        <v>355</v>
      </c>
      <c r="BC308">
        <v>2</v>
      </c>
      <c r="BD308" t="b">
        <v>1</v>
      </c>
      <c r="BE308">
        <v>1665770929.6875</v>
      </c>
      <c r="BF308">
        <v>1927.58125</v>
      </c>
      <c r="BG308">
        <v>1940.8062500000001</v>
      </c>
      <c r="BH308">
        <v>39.0334875</v>
      </c>
      <c r="BI308">
        <v>38.797499999999999</v>
      </c>
      <c r="BJ308">
        <v>1928.7</v>
      </c>
      <c r="BK308">
        <v>38.815100000000001</v>
      </c>
      <c r="BL308">
        <v>649.99687500000005</v>
      </c>
      <c r="BM308">
        <v>101.1915</v>
      </c>
      <c r="BN308">
        <v>0.10001863749999999</v>
      </c>
      <c r="BO308">
        <v>35.071725000000001</v>
      </c>
      <c r="BP308">
        <v>35.164512500000001</v>
      </c>
      <c r="BQ308">
        <v>999.9</v>
      </c>
      <c r="BR308">
        <v>0</v>
      </c>
      <c r="BS308">
        <v>0</v>
      </c>
      <c r="BT308">
        <v>8978.6712499999994</v>
      </c>
      <c r="BU308">
        <v>0</v>
      </c>
      <c r="BV308">
        <v>1832.61375</v>
      </c>
      <c r="BW308">
        <v>-13.2260375</v>
      </c>
      <c r="BX308">
        <v>2005.8775000000001</v>
      </c>
      <c r="BY308">
        <v>2019.14375</v>
      </c>
      <c r="BZ308">
        <v>0.23597950000000001</v>
      </c>
      <c r="CA308">
        <v>1940.8062500000001</v>
      </c>
      <c r="CB308">
        <v>38.797499999999999</v>
      </c>
      <c r="CC308">
        <v>3.9498537499999999</v>
      </c>
      <c r="CD308">
        <v>3.9259762500000002</v>
      </c>
      <c r="CE308">
        <v>28.688524999999998</v>
      </c>
      <c r="CF308">
        <v>28.5840125</v>
      </c>
      <c r="CG308">
        <v>1200.0362500000001</v>
      </c>
      <c r="CH308">
        <v>0.49996487499999998</v>
      </c>
      <c r="CI308">
        <v>0.50003512499999991</v>
      </c>
      <c r="CJ308">
        <v>0</v>
      </c>
      <c r="CK308">
        <v>1106.1849999999999</v>
      </c>
      <c r="CL308">
        <v>4.9990899999999998</v>
      </c>
      <c r="CM308">
        <v>13660.1</v>
      </c>
      <c r="CN308">
        <v>9558.0137500000001</v>
      </c>
      <c r="CO308">
        <v>46.561999999999998</v>
      </c>
      <c r="CP308">
        <v>49.5</v>
      </c>
      <c r="CQ308">
        <v>47.492125000000001</v>
      </c>
      <c r="CR308">
        <v>48.077749999999988</v>
      </c>
      <c r="CS308">
        <v>47.936999999999998</v>
      </c>
      <c r="CT308">
        <v>597.47625000000005</v>
      </c>
      <c r="CU308">
        <v>597.55999999999995</v>
      </c>
      <c r="CV308">
        <v>0</v>
      </c>
      <c r="CW308">
        <v>1665770937.8</v>
      </c>
      <c r="CX308">
        <v>0</v>
      </c>
      <c r="CY308">
        <v>1665769350.0999999</v>
      </c>
      <c r="CZ308" t="s">
        <v>356</v>
      </c>
      <c r="DA308">
        <v>1665769350.0999999</v>
      </c>
      <c r="DB308">
        <v>1665769349.0999999</v>
      </c>
      <c r="DC308">
        <v>11</v>
      </c>
      <c r="DD308">
        <v>-2.3E-2</v>
      </c>
      <c r="DE308">
        <v>-8.9999999999999993E-3</v>
      </c>
      <c r="DF308">
        <v>-1.113</v>
      </c>
      <c r="DG308">
        <v>0.21099999999999999</v>
      </c>
      <c r="DH308">
        <v>415</v>
      </c>
      <c r="DI308">
        <v>39</v>
      </c>
      <c r="DJ308">
        <v>0.32</v>
      </c>
      <c r="DK308">
        <v>0.12</v>
      </c>
      <c r="DL308">
        <v>-13.149725</v>
      </c>
      <c r="DM308">
        <v>-0.27467842401502301</v>
      </c>
      <c r="DN308">
        <v>6.2273364089311847E-2</v>
      </c>
      <c r="DO308">
        <v>0</v>
      </c>
      <c r="DP308">
        <v>0.22756145</v>
      </c>
      <c r="DQ308">
        <v>9.2407924953095563E-2</v>
      </c>
      <c r="DR308">
        <v>9.3766609487332953E-3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1</v>
      </c>
      <c r="DY308">
        <v>2</v>
      </c>
      <c r="DZ308" t="s">
        <v>357</v>
      </c>
      <c r="EA308">
        <v>3.2934299999999999</v>
      </c>
      <c r="EB308">
        <v>2.6251799999999998</v>
      </c>
      <c r="EC308">
        <v>0.27645999999999998</v>
      </c>
      <c r="ED308">
        <v>0.27581499999999998</v>
      </c>
      <c r="EE308">
        <v>0.15182799999999999</v>
      </c>
      <c r="EF308">
        <v>0.149699</v>
      </c>
      <c r="EG308">
        <v>21790.1</v>
      </c>
      <c r="EH308">
        <v>22236.3</v>
      </c>
      <c r="EI308">
        <v>28058.6</v>
      </c>
      <c r="EJ308">
        <v>29601.9</v>
      </c>
      <c r="EK308">
        <v>32700</v>
      </c>
      <c r="EL308">
        <v>34989</v>
      </c>
      <c r="EM308">
        <v>39542.6</v>
      </c>
      <c r="EN308">
        <v>42359.6</v>
      </c>
      <c r="EO308">
        <v>2.12147</v>
      </c>
      <c r="EP308">
        <v>2.1293000000000002</v>
      </c>
      <c r="EQ308">
        <v>7.5772400000000004E-2</v>
      </c>
      <c r="ER308">
        <v>0</v>
      </c>
      <c r="ES308">
        <v>33.9482</v>
      </c>
      <c r="ET308">
        <v>999.9</v>
      </c>
      <c r="EU308">
        <v>65</v>
      </c>
      <c r="EV308">
        <v>38.5</v>
      </c>
      <c r="EW308">
        <v>43.934800000000003</v>
      </c>
      <c r="EX308">
        <v>57.837499999999999</v>
      </c>
      <c r="EY308">
        <v>-2.8205100000000001</v>
      </c>
      <c r="EZ308">
        <v>2</v>
      </c>
      <c r="FA308">
        <v>0.745394</v>
      </c>
      <c r="FB308">
        <v>1.9964299999999999</v>
      </c>
      <c r="FC308">
        <v>20.255099999999999</v>
      </c>
      <c r="FD308">
        <v>5.2160900000000003</v>
      </c>
      <c r="FE308">
        <v>12.0099</v>
      </c>
      <c r="FF308">
        <v>4.9856999999999996</v>
      </c>
      <c r="FG308">
        <v>3.2845</v>
      </c>
      <c r="FH308">
        <v>8064.1</v>
      </c>
      <c r="FI308">
        <v>9999</v>
      </c>
      <c r="FJ308">
        <v>9999</v>
      </c>
      <c r="FK308">
        <v>562.5</v>
      </c>
      <c r="FL308">
        <v>1.8658399999999999</v>
      </c>
      <c r="FM308">
        <v>1.8622700000000001</v>
      </c>
      <c r="FN308">
        <v>1.8643099999999999</v>
      </c>
      <c r="FO308">
        <v>1.8603499999999999</v>
      </c>
      <c r="FP308">
        <v>1.86111</v>
      </c>
      <c r="FQ308">
        <v>1.86019</v>
      </c>
      <c r="FR308">
        <v>1.86188</v>
      </c>
      <c r="FS308">
        <v>1.85849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-1.1299999999999999</v>
      </c>
      <c r="GH308">
        <v>0.21840000000000001</v>
      </c>
      <c r="GI308">
        <v>-1.0539319262819791</v>
      </c>
      <c r="GJ308">
        <v>-4.1205714796583209E-4</v>
      </c>
      <c r="GK308">
        <v>7.7744911336874259E-7</v>
      </c>
      <c r="GL308">
        <v>-3.0144991668536769E-10</v>
      </c>
      <c r="GM308">
        <v>-0.1266511706023529</v>
      </c>
      <c r="GN308">
        <v>4.3598202540073173E-3</v>
      </c>
      <c r="GO308">
        <v>2.9285056325319391E-4</v>
      </c>
      <c r="GP308">
        <v>-4.5385929978810709E-6</v>
      </c>
      <c r="GQ308">
        <v>2</v>
      </c>
      <c r="GR308">
        <v>2069</v>
      </c>
      <c r="GS308">
        <v>4</v>
      </c>
      <c r="GT308">
        <v>38</v>
      </c>
      <c r="GU308">
        <v>26.4</v>
      </c>
      <c r="GV308">
        <v>26.4</v>
      </c>
      <c r="GW308">
        <v>4.7351099999999997</v>
      </c>
      <c r="GX308">
        <v>2.5109900000000001</v>
      </c>
      <c r="GY308">
        <v>2.04834</v>
      </c>
      <c r="GZ308">
        <v>2.6208499999999999</v>
      </c>
      <c r="HA308">
        <v>2.1972700000000001</v>
      </c>
      <c r="HB308">
        <v>2.34863</v>
      </c>
      <c r="HC308">
        <v>42.939</v>
      </c>
      <c r="HD308">
        <v>16.163399999999999</v>
      </c>
      <c r="HE308">
        <v>18</v>
      </c>
      <c r="HF308">
        <v>655.05700000000002</v>
      </c>
      <c r="HG308">
        <v>734.10299999999995</v>
      </c>
      <c r="HH308">
        <v>31.0001</v>
      </c>
      <c r="HI308">
        <v>36.5505</v>
      </c>
      <c r="HJ308">
        <v>30.000599999999999</v>
      </c>
      <c r="HK308">
        <v>36.379899999999999</v>
      </c>
      <c r="HL308">
        <v>36.365400000000001</v>
      </c>
      <c r="HM308">
        <v>94.651399999999995</v>
      </c>
      <c r="HN308">
        <v>14.428000000000001</v>
      </c>
      <c r="HO308">
        <v>100</v>
      </c>
      <c r="HP308">
        <v>31</v>
      </c>
      <c r="HQ308">
        <v>1956.81</v>
      </c>
      <c r="HR308">
        <v>38.848999999999997</v>
      </c>
      <c r="HS308">
        <v>98.778000000000006</v>
      </c>
      <c r="HT308">
        <v>98.182299999999998</v>
      </c>
    </row>
    <row r="309" spans="1:228" x14ac:dyDescent="0.2">
      <c r="A309">
        <v>294</v>
      </c>
      <c r="B309">
        <v>1665770936</v>
      </c>
      <c r="C309">
        <v>1169.900000095367</v>
      </c>
      <c r="D309" t="s">
        <v>947</v>
      </c>
      <c r="E309" t="s">
        <v>948</v>
      </c>
      <c r="F309">
        <v>4</v>
      </c>
      <c r="G309">
        <v>1665770934</v>
      </c>
      <c r="H309">
        <f t="shared" si="136"/>
        <v>2.5813388021904974E-4</v>
      </c>
      <c r="I309">
        <f t="shared" si="137"/>
        <v>0.25813388021904976</v>
      </c>
      <c r="J309">
        <f t="shared" si="138"/>
        <v>3.1859488045867317</v>
      </c>
      <c r="K309">
        <f t="shared" si="139"/>
        <v>1934.8557142857151</v>
      </c>
      <c r="L309">
        <f t="shared" si="140"/>
        <v>1526.9406567780518</v>
      </c>
      <c r="M309">
        <f t="shared" si="141"/>
        <v>154.66618616664152</v>
      </c>
      <c r="N309">
        <f t="shared" si="142"/>
        <v>195.98453468568752</v>
      </c>
      <c r="O309">
        <f t="shared" si="143"/>
        <v>1.428404564095131E-2</v>
      </c>
      <c r="P309">
        <f t="shared" si="144"/>
        <v>2.7663957433765796</v>
      </c>
      <c r="Q309">
        <f t="shared" si="145"/>
        <v>1.4243197484107821E-2</v>
      </c>
      <c r="R309">
        <f t="shared" si="146"/>
        <v>8.9056586723669697E-3</v>
      </c>
      <c r="S309">
        <f t="shared" si="147"/>
        <v>226.11189437933052</v>
      </c>
      <c r="T309">
        <f t="shared" si="148"/>
        <v>36.401357045155933</v>
      </c>
      <c r="U309">
        <f t="shared" si="149"/>
        <v>35.169142857142859</v>
      </c>
      <c r="V309">
        <f t="shared" si="150"/>
        <v>5.7014930536956721</v>
      </c>
      <c r="W309">
        <f t="shared" si="151"/>
        <v>69.703867744662332</v>
      </c>
      <c r="X309">
        <f t="shared" si="152"/>
        <v>3.9532427962016952</v>
      </c>
      <c r="Y309">
        <f t="shared" si="153"/>
        <v>5.6714826940208356</v>
      </c>
      <c r="Z309">
        <f t="shared" si="154"/>
        <v>1.7482502574939769</v>
      </c>
      <c r="AA309">
        <f t="shared" si="155"/>
        <v>-11.383704117660093</v>
      </c>
      <c r="AB309">
        <f t="shared" si="156"/>
        <v>-14.226009267074062</v>
      </c>
      <c r="AC309">
        <f t="shared" si="157"/>
        <v>-1.2023912209553698</v>
      </c>
      <c r="AD309">
        <f t="shared" si="158"/>
        <v>199.29978977364098</v>
      </c>
      <c r="AE309">
        <f t="shared" si="159"/>
        <v>13.694290246870441</v>
      </c>
      <c r="AF309">
        <f t="shared" si="160"/>
        <v>0.26359083608982853</v>
      </c>
      <c r="AG309">
        <f t="shared" si="161"/>
        <v>3.1859488045867317</v>
      </c>
      <c r="AH309">
        <v>2026.0725906266871</v>
      </c>
      <c r="AI309">
        <v>2016.029636363636</v>
      </c>
      <c r="AJ309">
        <v>1.728822312595276</v>
      </c>
      <c r="AK309">
        <v>66.492370730990942</v>
      </c>
      <c r="AL309">
        <f t="shared" si="162"/>
        <v>0.25813388021904976</v>
      </c>
      <c r="AM309">
        <v>38.79685886924662</v>
      </c>
      <c r="AN309">
        <v>39.026264835164874</v>
      </c>
      <c r="AO309">
        <v>-8.1561652727425292E-5</v>
      </c>
      <c r="AP309">
        <v>87.124668143058287</v>
      </c>
      <c r="AQ309">
        <v>35</v>
      </c>
      <c r="AR309">
        <v>5</v>
      </c>
      <c r="AS309">
        <f t="shared" si="163"/>
        <v>1</v>
      </c>
      <c r="AT309">
        <f t="shared" si="164"/>
        <v>0</v>
      </c>
      <c r="AU309">
        <f t="shared" si="165"/>
        <v>46984.696490728646</v>
      </c>
      <c r="AV309">
        <f t="shared" si="166"/>
        <v>1199.97</v>
      </c>
      <c r="AW309">
        <f t="shared" si="167"/>
        <v>1025.9005421654563</v>
      </c>
      <c r="AX309">
        <f t="shared" si="168"/>
        <v>0.8549384919335119</v>
      </c>
      <c r="AY309">
        <f t="shared" si="169"/>
        <v>0.18843128943167789</v>
      </c>
      <c r="AZ309">
        <v>6</v>
      </c>
      <c r="BA309">
        <v>0.5</v>
      </c>
      <c r="BB309" t="s">
        <v>355</v>
      </c>
      <c r="BC309">
        <v>2</v>
      </c>
      <c r="BD309" t="b">
        <v>1</v>
      </c>
      <c r="BE309">
        <v>1665770934</v>
      </c>
      <c r="BF309">
        <v>1934.8557142857151</v>
      </c>
      <c r="BG309">
        <v>1947.967142857143</v>
      </c>
      <c r="BH309">
        <v>39.028357142857153</v>
      </c>
      <c r="BI309">
        <v>38.794542857142858</v>
      </c>
      <c r="BJ309">
        <v>1935.981428571429</v>
      </c>
      <c r="BK309">
        <v>38.810042857142847</v>
      </c>
      <c r="BL309">
        <v>650.01157142857141</v>
      </c>
      <c r="BM309">
        <v>101.19157142857139</v>
      </c>
      <c r="BN309">
        <v>9.997875714285713E-2</v>
      </c>
      <c r="BO309">
        <v>35.073757142857133</v>
      </c>
      <c r="BP309">
        <v>35.169142857142859</v>
      </c>
      <c r="BQ309">
        <v>999.89999999999986</v>
      </c>
      <c r="BR309">
        <v>0</v>
      </c>
      <c r="BS309">
        <v>0</v>
      </c>
      <c r="BT309">
        <v>8990.5357142857138</v>
      </c>
      <c r="BU309">
        <v>0</v>
      </c>
      <c r="BV309">
        <v>1830.8485714285709</v>
      </c>
      <c r="BW309">
        <v>-13.11134285714286</v>
      </c>
      <c r="BX309">
        <v>2013.437142857143</v>
      </c>
      <c r="BY309">
        <v>2026.5871428571429</v>
      </c>
      <c r="BZ309">
        <v>0.23381014285714291</v>
      </c>
      <c r="CA309">
        <v>1947.967142857143</v>
      </c>
      <c r="CB309">
        <v>38.794542857142858</v>
      </c>
      <c r="CC309">
        <v>3.949341428571429</v>
      </c>
      <c r="CD309">
        <v>3.925684285714286</v>
      </c>
      <c r="CE309">
        <v>28.68627142857143</v>
      </c>
      <c r="CF309">
        <v>28.582714285714282</v>
      </c>
      <c r="CG309">
        <v>1199.97</v>
      </c>
      <c r="CH309">
        <v>0.49996871428571432</v>
      </c>
      <c r="CI309">
        <v>0.50003128571428568</v>
      </c>
      <c r="CJ309">
        <v>0</v>
      </c>
      <c r="CK309">
        <v>1106.25</v>
      </c>
      <c r="CL309">
        <v>4.9990899999999998</v>
      </c>
      <c r="CM309">
        <v>13659.2</v>
      </c>
      <c r="CN309">
        <v>9557.517142857143</v>
      </c>
      <c r="CO309">
        <v>46.561999999999998</v>
      </c>
      <c r="CP309">
        <v>49.5</v>
      </c>
      <c r="CQ309">
        <v>47.5</v>
      </c>
      <c r="CR309">
        <v>48.061999999999998</v>
      </c>
      <c r="CS309">
        <v>47.936999999999998</v>
      </c>
      <c r="CT309">
        <v>597.4457142857143</v>
      </c>
      <c r="CU309">
        <v>597.52428571428561</v>
      </c>
      <c r="CV309">
        <v>0</v>
      </c>
      <c r="CW309">
        <v>1665770941.4000001</v>
      </c>
      <c r="CX309">
        <v>0</v>
      </c>
      <c r="CY309">
        <v>1665769350.0999999</v>
      </c>
      <c r="CZ309" t="s">
        <v>356</v>
      </c>
      <c r="DA309">
        <v>1665769350.0999999</v>
      </c>
      <c r="DB309">
        <v>1665769349.0999999</v>
      </c>
      <c r="DC309">
        <v>11</v>
      </c>
      <c r="DD309">
        <v>-2.3E-2</v>
      </c>
      <c r="DE309">
        <v>-8.9999999999999993E-3</v>
      </c>
      <c r="DF309">
        <v>-1.113</v>
      </c>
      <c r="DG309">
        <v>0.21099999999999999</v>
      </c>
      <c r="DH309">
        <v>415</v>
      </c>
      <c r="DI309">
        <v>39</v>
      </c>
      <c r="DJ309">
        <v>0.32</v>
      </c>
      <c r="DK309">
        <v>0.12</v>
      </c>
      <c r="DL309">
        <v>-13.151322499999999</v>
      </c>
      <c r="DM309">
        <v>-0.1141272045028028</v>
      </c>
      <c r="DN309">
        <v>6.2264791365184861E-2</v>
      </c>
      <c r="DO309">
        <v>0</v>
      </c>
      <c r="DP309">
        <v>0.231627</v>
      </c>
      <c r="DQ309">
        <v>4.644270168855491E-2</v>
      </c>
      <c r="DR309">
        <v>6.004402376590029E-3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357</v>
      </c>
      <c r="EA309">
        <v>3.2934800000000002</v>
      </c>
      <c r="EB309">
        <v>2.6253199999999999</v>
      </c>
      <c r="EC309">
        <v>0.276999</v>
      </c>
      <c r="ED309">
        <v>0.27634500000000001</v>
      </c>
      <c r="EE309">
        <v>0.15181800000000001</v>
      </c>
      <c r="EF309">
        <v>0.14968899999999999</v>
      </c>
      <c r="EG309">
        <v>21773.599999999999</v>
      </c>
      <c r="EH309">
        <v>22219.7</v>
      </c>
      <c r="EI309">
        <v>28058.5</v>
      </c>
      <c r="EJ309">
        <v>29601.7</v>
      </c>
      <c r="EK309">
        <v>32700.799999999999</v>
      </c>
      <c r="EL309">
        <v>34989.1</v>
      </c>
      <c r="EM309">
        <v>39543</v>
      </c>
      <c r="EN309">
        <v>42359.199999999997</v>
      </c>
      <c r="EO309">
        <v>2.1213700000000002</v>
      </c>
      <c r="EP309">
        <v>2.1294</v>
      </c>
      <c r="EQ309">
        <v>7.4982599999999996E-2</v>
      </c>
      <c r="ER309">
        <v>0</v>
      </c>
      <c r="ES309">
        <v>33.952399999999997</v>
      </c>
      <c r="ET309">
        <v>999.9</v>
      </c>
      <c r="EU309">
        <v>65</v>
      </c>
      <c r="EV309">
        <v>38.5</v>
      </c>
      <c r="EW309">
        <v>43.935200000000002</v>
      </c>
      <c r="EX309">
        <v>57.5075</v>
      </c>
      <c r="EY309">
        <v>-2.89263</v>
      </c>
      <c r="EZ309">
        <v>2</v>
      </c>
      <c r="FA309">
        <v>0.74576699999999996</v>
      </c>
      <c r="FB309">
        <v>1.9947699999999999</v>
      </c>
      <c r="FC309">
        <v>20.255299999999998</v>
      </c>
      <c r="FD309">
        <v>5.2171399999999997</v>
      </c>
      <c r="FE309">
        <v>12.0099</v>
      </c>
      <c r="FF309">
        <v>4.9858000000000002</v>
      </c>
      <c r="FG309">
        <v>3.2846500000000001</v>
      </c>
      <c r="FH309">
        <v>8064.1</v>
      </c>
      <c r="FI309">
        <v>9999</v>
      </c>
      <c r="FJ309">
        <v>9999</v>
      </c>
      <c r="FK309">
        <v>562.5</v>
      </c>
      <c r="FL309">
        <v>1.8658399999999999</v>
      </c>
      <c r="FM309">
        <v>1.86222</v>
      </c>
      <c r="FN309">
        <v>1.86432</v>
      </c>
      <c r="FO309">
        <v>1.8603499999999999</v>
      </c>
      <c r="FP309">
        <v>1.86111</v>
      </c>
      <c r="FQ309">
        <v>1.86019</v>
      </c>
      <c r="FR309">
        <v>1.86188</v>
      </c>
      <c r="FS309">
        <v>1.85849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-1.1299999999999999</v>
      </c>
      <c r="GH309">
        <v>0.21829999999999999</v>
      </c>
      <c r="GI309">
        <v>-1.0539319262819791</v>
      </c>
      <c r="GJ309">
        <v>-4.1205714796583209E-4</v>
      </c>
      <c r="GK309">
        <v>7.7744911336874259E-7</v>
      </c>
      <c r="GL309">
        <v>-3.0144991668536769E-10</v>
      </c>
      <c r="GM309">
        <v>-0.1266511706023529</v>
      </c>
      <c r="GN309">
        <v>4.3598202540073173E-3</v>
      </c>
      <c r="GO309">
        <v>2.9285056325319391E-4</v>
      </c>
      <c r="GP309">
        <v>-4.5385929978810709E-6</v>
      </c>
      <c r="GQ309">
        <v>2</v>
      </c>
      <c r="GR309">
        <v>2069</v>
      </c>
      <c r="GS309">
        <v>4</v>
      </c>
      <c r="GT309">
        <v>38</v>
      </c>
      <c r="GU309">
        <v>26.4</v>
      </c>
      <c r="GV309">
        <v>26.4</v>
      </c>
      <c r="GW309">
        <v>4.7473099999999997</v>
      </c>
      <c r="GX309">
        <v>2.5134300000000001</v>
      </c>
      <c r="GY309">
        <v>2.04834</v>
      </c>
      <c r="GZ309">
        <v>2.6220699999999999</v>
      </c>
      <c r="HA309">
        <v>2.1972700000000001</v>
      </c>
      <c r="HB309">
        <v>2.34009</v>
      </c>
      <c r="HC309">
        <v>42.939</v>
      </c>
      <c r="HD309">
        <v>16.154599999999999</v>
      </c>
      <c r="HE309">
        <v>18</v>
      </c>
      <c r="HF309">
        <v>655.005</v>
      </c>
      <c r="HG309">
        <v>734.22799999999995</v>
      </c>
      <c r="HH309">
        <v>30.9998</v>
      </c>
      <c r="HI309">
        <v>36.553899999999999</v>
      </c>
      <c r="HJ309">
        <v>30.000499999999999</v>
      </c>
      <c r="HK309">
        <v>36.382800000000003</v>
      </c>
      <c r="HL309">
        <v>36.367800000000003</v>
      </c>
      <c r="HM309">
        <v>94.897999999999996</v>
      </c>
      <c r="HN309">
        <v>14.428000000000001</v>
      </c>
      <c r="HO309">
        <v>100</v>
      </c>
      <c r="HP309">
        <v>31</v>
      </c>
      <c r="HQ309">
        <v>1963.49</v>
      </c>
      <c r="HR309">
        <v>38.848999999999997</v>
      </c>
      <c r="HS309">
        <v>98.778599999999997</v>
      </c>
      <c r="HT309">
        <v>98.1815</v>
      </c>
    </row>
    <row r="310" spans="1:228" x14ac:dyDescent="0.2">
      <c r="A310">
        <v>295</v>
      </c>
      <c r="B310">
        <v>1665770939.5</v>
      </c>
      <c r="C310">
        <v>1173.400000095367</v>
      </c>
      <c r="D310" t="s">
        <v>949</v>
      </c>
      <c r="E310" t="s">
        <v>950</v>
      </c>
      <c r="F310">
        <v>4</v>
      </c>
      <c r="G310">
        <v>1665770937.428571</v>
      </c>
      <c r="H310">
        <f t="shared" si="136"/>
        <v>2.5055593327617153E-4</v>
      </c>
      <c r="I310">
        <f t="shared" si="137"/>
        <v>0.25055593327617154</v>
      </c>
      <c r="J310">
        <f t="shared" si="138"/>
        <v>3.4592681527213989</v>
      </c>
      <c r="K310">
        <f t="shared" si="139"/>
        <v>1940.562857142857</v>
      </c>
      <c r="L310">
        <f t="shared" si="140"/>
        <v>1491.2542402124718</v>
      </c>
      <c r="M310">
        <f t="shared" si="141"/>
        <v>151.050892340134</v>
      </c>
      <c r="N310">
        <f t="shared" si="142"/>
        <v>196.56188952179249</v>
      </c>
      <c r="O310">
        <f t="shared" si="143"/>
        <v>1.3882514015914182E-2</v>
      </c>
      <c r="P310">
        <f t="shared" si="144"/>
        <v>2.7733786317150813</v>
      </c>
      <c r="Q310">
        <f t="shared" si="145"/>
        <v>1.3844023620981352E-2</v>
      </c>
      <c r="R310">
        <f t="shared" si="146"/>
        <v>8.6559640167205507E-3</v>
      </c>
      <c r="S310">
        <f t="shared" si="147"/>
        <v>226.11117009327126</v>
      </c>
      <c r="T310">
        <f t="shared" si="148"/>
        <v>36.395421731069256</v>
      </c>
      <c r="U310">
        <f t="shared" si="149"/>
        <v>35.158971428571427</v>
      </c>
      <c r="V310">
        <f t="shared" si="150"/>
        <v>5.6982863479984855</v>
      </c>
      <c r="W310">
        <f t="shared" si="151"/>
        <v>69.707972470348011</v>
      </c>
      <c r="X310">
        <f t="shared" si="152"/>
        <v>3.9524004106642687</v>
      </c>
      <c r="Y310">
        <f t="shared" si="153"/>
        <v>5.6699402817167268</v>
      </c>
      <c r="Z310">
        <f t="shared" si="154"/>
        <v>1.7458859373342168</v>
      </c>
      <c r="AA310">
        <f t="shared" si="155"/>
        <v>-11.049516657479165</v>
      </c>
      <c r="AB310">
        <f t="shared" si="156"/>
        <v>-13.475878784215954</v>
      </c>
      <c r="AC310">
        <f t="shared" si="157"/>
        <v>-1.1360385047830932</v>
      </c>
      <c r="AD310">
        <f t="shared" si="158"/>
        <v>200.44973614679304</v>
      </c>
      <c r="AE310">
        <f t="shared" si="159"/>
        <v>13.779295947747372</v>
      </c>
      <c r="AF310">
        <f t="shared" si="160"/>
        <v>0.25843091138087559</v>
      </c>
      <c r="AG310">
        <f t="shared" si="161"/>
        <v>3.4592681527213989</v>
      </c>
      <c r="AH310">
        <v>2032.198058758627</v>
      </c>
      <c r="AI310">
        <v>2022.0258181818169</v>
      </c>
      <c r="AJ310">
        <v>1.695950608825481</v>
      </c>
      <c r="AK310">
        <v>66.492370730990942</v>
      </c>
      <c r="AL310">
        <f t="shared" si="162"/>
        <v>0.25055593327617154</v>
      </c>
      <c r="AM310">
        <v>38.793232561906137</v>
      </c>
      <c r="AN310">
        <v>39.016171428571461</v>
      </c>
      <c r="AO310">
        <v>-1.3121652703561239E-4</v>
      </c>
      <c r="AP310">
        <v>87.124668143058287</v>
      </c>
      <c r="AQ310">
        <v>35</v>
      </c>
      <c r="AR310">
        <v>5</v>
      </c>
      <c r="AS310">
        <f t="shared" si="163"/>
        <v>1</v>
      </c>
      <c r="AT310">
        <f t="shared" si="164"/>
        <v>0</v>
      </c>
      <c r="AU310">
        <f t="shared" si="165"/>
        <v>47176.359729161457</v>
      </c>
      <c r="AV310">
        <f t="shared" si="166"/>
        <v>1199.968571428572</v>
      </c>
      <c r="AW310">
        <f t="shared" si="167"/>
        <v>1025.8990850224209</v>
      </c>
      <c r="AX310">
        <f t="shared" si="168"/>
        <v>0.85493829542642108</v>
      </c>
      <c r="AY310">
        <f t="shared" si="169"/>
        <v>0.18843091017299241</v>
      </c>
      <c r="AZ310">
        <v>6</v>
      </c>
      <c r="BA310">
        <v>0.5</v>
      </c>
      <c r="BB310" t="s">
        <v>355</v>
      </c>
      <c r="BC310">
        <v>2</v>
      </c>
      <c r="BD310" t="b">
        <v>1</v>
      </c>
      <c r="BE310">
        <v>1665770937.428571</v>
      </c>
      <c r="BF310">
        <v>1940.562857142857</v>
      </c>
      <c r="BG310">
        <v>1953.744285714286</v>
      </c>
      <c r="BH310">
        <v>39.020185714285716</v>
      </c>
      <c r="BI310">
        <v>38.790957142857152</v>
      </c>
      <c r="BJ310">
        <v>1941.6928571428571</v>
      </c>
      <c r="BK310">
        <v>38.801900000000003</v>
      </c>
      <c r="BL310">
        <v>650.04171428571419</v>
      </c>
      <c r="BM310">
        <v>101.19114285714291</v>
      </c>
      <c r="BN310">
        <v>0.1000308857142857</v>
      </c>
      <c r="BO310">
        <v>35.068842857142862</v>
      </c>
      <c r="BP310">
        <v>35.158971428571427</v>
      </c>
      <c r="BQ310">
        <v>999.89999999999986</v>
      </c>
      <c r="BR310">
        <v>0</v>
      </c>
      <c r="BS310">
        <v>0</v>
      </c>
      <c r="BT310">
        <v>9027.6785714285706</v>
      </c>
      <c r="BU310">
        <v>0</v>
      </c>
      <c r="BV310">
        <v>1829.8914285714291</v>
      </c>
      <c r="BW310">
        <v>-13.17854285714286</v>
      </c>
      <c r="BX310">
        <v>2019.3585714285709</v>
      </c>
      <c r="BY310">
        <v>2032.5871428571429</v>
      </c>
      <c r="BZ310">
        <v>0.2292441428571429</v>
      </c>
      <c r="CA310">
        <v>1953.744285714286</v>
      </c>
      <c r="CB310">
        <v>38.790957142857152</v>
      </c>
      <c r="CC310">
        <v>3.948505714285715</v>
      </c>
      <c r="CD310">
        <v>3.925305714285714</v>
      </c>
      <c r="CE310">
        <v>28.682642857142859</v>
      </c>
      <c r="CF310">
        <v>28.58108571428571</v>
      </c>
      <c r="CG310">
        <v>1199.968571428572</v>
      </c>
      <c r="CH310">
        <v>0.49997471428571427</v>
      </c>
      <c r="CI310">
        <v>0.50002528571428562</v>
      </c>
      <c r="CJ310">
        <v>0</v>
      </c>
      <c r="CK310">
        <v>1106.448571428572</v>
      </c>
      <c r="CL310">
        <v>4.9990899999999998</v>
      </c>
      <c r="CM310">
        <v>13660.457142857151</v>
      </c>
      <c r="CN310">
        <v>9557.5257142857135</v>
      </c>
      <c r="CO310">
        <v>46.561999999999998</v>
      </c>
      <c r="CP310">
        <v>49.5</v>
      </c>
      <c r="CQ310">
        <v>47.5</v>
      </c>
      <c r="CR310">
        <v>48.061999999999998</v>
      </c>
      <c r="CS310">
        <v>47.936999999999998</v>
      </c>
      <c r="CT310">
        <v>597.45285714285717</v>
      </c>
      <c r="CU310">
        <v>597.51571428571424</v>
      </c>
      <c r="CV310">
        <v>0</v>
      </c>
      <c r="CW310">
        <v>1665770945</v>
      </c>
      <c r="CX310">
        <v>0</v>
      </c>
      <c r="CY310">
        <v>1665769350.0999999</v>
      </c>
      <c r="CZ310" t="s">
        <v>356</v>
      </c>
      <c r="DA310">
        <v>1665769350.0999999</v>
      </c>
      <c r="DB310">
        <v>1665769349.0999999</v>
      </c>
      <c r="DC310">
        <v>11</v>
      </c>
      <c r="DD310">
        <v>-2.3E-2</v>
      </c>
      <c r="DE310">
        <v>-8.9999999999999993E-3</v>
      </c>
      <c r="DF310">
        <v>-1.113</v>
      </c>
      <c r="DG310">
        <v>0.21099999999999999</v>
      </c>
      <c r="DH310">
        <v>415</v>
      </c>
      <c r="DI310">
        <v>39</v>
      </c>
      <c r="DJ310">
        <v>0.32</v>
      </c>
      <c r="DK310">
        <v>0.12</v>
      </c>
      <c r="DL310">
        <v>-13.154277499999999</v>
      </c>
      <c r="DM310">
        <v>-0.183018011257016</v>
      </c>
      <c r="DN310">
        <v>6.633657545992265E-2</v>
      </c>
      <c r="DO310">
        <v>0</v>
      </c>
      <c r="DP310">
        <v>0.23329865</v>
      </c>
      <c r="DQ310">
        <v>-6.0031294559103688E-3</v>
      </c>
      <c r="DR310">
        <v>3.5350771105451149E-3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357</v>
      </c>
      <c r="EA310">
        <v>3.2935099999999999</v>
      </c>
      <c r="EB310">
        <v>2.6256200000000001</v>
      </c>
      <c r="EC310">
        <v>0.27746500000000002</v>
      </c>
      <c r="ED310">
        <v>0.27682499999999999</v>
      </c>
      <c r="EE310">
        <v>0.15178900000000001</v>
      </c>
      <c r="EF310">
        <v>0.149674</v>
      </c>
      <c r="EG310">
        <v>21759.3</v>
      </c>
      <c r="EH310">
        <v>22204.5</v>
      </c>
      <c r="EI310">
        <v>28058.3</v>
      </c>
      <c r="EJ310">
        <v>29601.3</v>
      </c>
      <c r="EK310">
        <v>32701.5</v>
      </c>
      <c r="EL310">
        <v>34989.199999999997</v>
      </c>
      <c r="EM310">
        <v>39542.400000000001</v>
      </c>
      <c r="EN310">
        <v>42358.5</v>
      </c>
      <c r="EO310">
        <v>2.1217000000000001</v>
      </c>
      <c r="EP310">
        <v>2.1293000000000002</v>
      </c>
      <c r="EQ310">
        <v>7.4394000000000002E-2</v>
      </c>
      <c r="ER310">
        <v>0</v>
      </c>
      <c r="ES310">
        <v>33.948099999999997</v>
      </c>
      <c r="ET310">
        <v>999.9</v>
      </c>
      <c r="EU310">
        <v>65</v>
      </c>
      <c r="EV310">
        <v>38.5</v>
      </c>
      <c r="EW310">
        <v>43.936300000000003</v>
      </c>
      <c r="EX310">
        <v>57.5075</v>
      </c>
      <c r="EY310">
        <v>-2.8725999999999998</v>
      </c>
      <c r="EZ310">
        <v>2</v>
      </c>
      <c r="FA310">
        <v>0.74598299999999995</v>
      </c>
      <c r="FB310">
        <v>1.9926299999999999</v>
      </c>
      <c r="FC310">
        <v>20.255199999999999</v>
      </c>
      <c r="FD310">
        <v>5.2172900000000002</v>
      </c>
      <c r="FE310">
        <v>12.0099</v>
      </c>
      <c r="FF310">
        <v>4.9855999999999998</v>
      </c>
      <c r="FG310">
        <v>3.2846500000000001</v>
      </c>
      <c r="FH310">
        <v>8064.4</v>
      </c>
      <c r="FI310">
        <v>9999</v>
      </c>
      <c r="FJ310">
        <v>9999</v>
      </c>
      <c r="FK310">
        <v>562.5</v>
      </c>
      <c r="FL310">
        <v>1.8658399999999999</v>
      </c>
      <c r="FM310">
        <v>1.8622300000000001</v>
      </c>
      <c r="FN310">
        <v>1.86432</v>
      </c>
      <c r="FO310">
        <v>1.8603499999999999</v>
      </c>
      <c r="FP310">
        <v>1.86111</v>
      </c>
      <c r="FQ310">
        <v>1.8602000000000001</v>
      </c>
      <c r="FR310">
        <v>1.86188</v>
      </c>
      <c r="FS310">
        <v>1.8585100000000001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-1.1299999999999999</v>
      </c>
      <c r="GH310">
        <v>0.21820000000000001</v>
      </c>
      <c r="GI310">
        <v>-1.0539319262819791</v>
      </c>
      <c r="GJ310">
        <v>-4.1205714796583209E-4</v>
      </c>
      <c r="GK310">
        <v>7.7744911336874259E-7</v>
      </c>
      <c r="GL310">
        <v>-3.0144991668536769E-10</v>
      </c>
      <c r="GM310">
        <v>-0.1266511706023529</v>
      </c>
      <c r="GN310">
        <v>4.3598202540073173E-3</v>
      </c>
      <c r="GO310">
        <v>2.9285056325319391E-4</v>
      </c>
      <c r="GP310">
        <v>-4.5385929978810709E-6</v>
      </c>
      <c r="GQ310">
        <v>2</v>
      </c>
      <c r="GR310">
        <v>2069</v>
      </c>
      <c r="GS310">
        <v>4</v>
      </c>
      <c r="GT310">
        <v>38</v>
      </c>
      <c r="GU310">
        <v>26.5</v>
      </c>
      <c r="GV310">
        <v>26.5</v>
      </c>
      <c r="GW310">
        <v>4.7570800000000002</v>
      </c>
      <c r="GX310">
        <v>2.50854</v>
      </c>
      <c r="GY310">
        <v>2.04834</v>
      </c>
      <c r="GZ310">
        <v>2.6220699999999999</v>
      </c>
      <c r="HA310">
        <v>2.1972700000000001</v>
      </c>
      <c r="HB310">
        <v>2.36206</v>
      </c>
      <c r="HC310">
        <v>42.939</v>
      </c>
      <c r="HD310">
        <v>16.163399999999999</v>
      </c>
      <c r="HE310">
        <v>18</v>
      </c>
      <c r="HF310">
        <v>655.27099999999996</v>
      </c>
      <c r="HG310">
        <v>734.13099999999997</v>
      </c>
      <c r="HH310">
        <v>30.999600000000001</v>
      </c>
      <c r="HI310">
        <v>36.557099999999998</v>
      </c>
      <c r="HJ310">
        <v>30.000499999999999</v>
      </c>
      <c r="HK310">
        <v>36.383299999999998</v>
      </c>
      <c r="HL310">
        <v>36.367800000000003</v>
      </c>
      <c r="HM310">
        <v>95.1173</v>
      </c>
      <c r="HN310">
        <v>14.428000000000001</v>
      </c>
      <c r="HO310">
        <v>100</v>
      </c>
      <c r="HP310">
        <v>31</v>
      </c>
      <c r="HQ310">
        <v>1966.83</v>
      </c>
      <c r="HR310">
        <v>38.848999999999997</v>
      </c>
      <c r="HS310">
        <v>98.777500000000003</v>
      </c>
      <c r="HT310">
        <v>98.179900000000004</v>
      </c>
    </row>
    <row r="311" spans="1:228" x14ac:dyDescent="0.2">
      <c r="A311">
        <v>296</v>
      </c>
      <c r="B311">
        <v>1665770943.5</v>
      </c>
      <c r="C311">
        <v>1177.400000095367</v>
      </c>
      <c r="D311" t="s">
        <v>951</v>
      </c>
      <c r="E311" t="s">
        <v>952</v>
      </c>
      <c r="F311">
        <v>4</v>
      </c>
      <c r="G311">
        <v>1665770941.5</v>
      </c>
      <c r="H311">
        <f t="shared" si="136"/>
        <v>2.4669828431641677E-4</v>
      </c>
      <c r="I311">
        <f t="shared" si="137"/>
        <v>0.24669828431641677</v>
      </c>
      <c r="J311">
        <f t="shared" si="138"/>
        <v>3.2690957728815584</v>
      </c>
      <c r="K311">
        <f t="shared" si="139"/>
        <v>1947.3685714285709</v>
      </c>
      <c r="L311">
        <f t="shared" si="140"/>
        <v>1514.4410566190127</v>
      </c>
      <c r="M311">
        <f t="shared" si="141"/>
        <v>153.39763891226494</v>
      </c>
      <c r="N311">
        <f t="shared" si="142"/>
        <v>197.24883952630614</v>
      </c>
      <c r="O311">
        <f t="shared" si="143"/>
        <v>1.3692046144030655E-2</v>
      </c>
      <c r="P311">
        <f t="shared" si="144"/>
        <v>2.7720818442978792</v>
      </c>
      <c r="Q311">
        <f t="shared" si="145"/>
        <v>1.3654585676944385E-2</v>
      </c>
      <c r="R311">
        <f t="shared" si="146"/>
        <v>8.537473120511058E-3</v>
      </c>
      <c r="S311">
        <f t="shared" si="147"/>
        <v>226.1120820931462</v>
      </c>
      <c r="T311">
        <f t="shared" si="148"/>
        <v>36.393481678989517</v>
      </c>
      <c r="U311">
        <f t="shared" si="149"/>
        <v>35.145914285714277</v>
      </c>
      <c r="V311">
        <f t="shared" si="150"/>
        <v>5.6941721722419949</v>
      </c>
      <c r="W311">
        <f t="shared" si="151"/>
        <v>69.702217399718108</v>
      </c>
      <c r="X311">
        <f t="shared" si="152"/>
        <v>3.9512929415851517</v>
      </c>
      <c r="Y311">
        <f t="shared" si="153"/>
        <v>5.668819571299796</v>
      </c>
      <c r="Z311">
        <f t="shared" si="154"/>
        <v>1.7428792306568432</v>
      </c>
      <c r="AA311">
        <f t="shared" si="155"/>
        <v>-10.879394338353979</v>
      </c>
      <c r="AB311">
        <f t="shared" si="156"/>
        <v>-12.051952131717959</v>
      </c>
      <c r="AC311">
        <f t="shared" si="157"/>
        <v>-1.0163921694897249</v>
      </c>
      <c r="AD311">
        <f t="shared" si="158"/>
        <v>202.16434345358451</v>
      </c>
      <c r="AE311">
        <f t="shared" si="159"/>
        <v>13.877069863330179</v>
      </c>
      <c r="AF311">
        <f t="shared" si="160"/>
        <v>0.25254705579183501</v>
      </c>
      <c r="AG311">
        <f t="shared" si="161"/>
        <v>3.2690957728815584</v>
      </c>
      <c r="AH311">
        <v>2039.275400303914</v>
      </c>
      <c r="AI311">
        <v>2029.0490303030299</v>
      </c>
      <c r="AJ311">
        <v>1.7545421066392839</v>
      </c>
      <c r="AK311">
        <v>66.492370730990942</v>
      </c>
      <c r="AL311">
        <f t="shared" si="162"/>
        <v>0.24669828431641677</v>
      </c>
      <c r="AM311">
        <v>38.787453369829642</v>
      </c>
      <c r="AN311">
        <v>39.007203296703338</v>
      </c>
      <c r="AO311">
        <v>-1.743993948741648E-4</v>
      </c>
      <c r="AP311">
        <v>87.124668143058287</v>
      </c>
      <c r="AQ311">
        <v>35</v>
      </c>
      <c r="AR311">
        <v>5</v>
      </c>
      <c r="AS311">
        <f t="shared" si="163"/>
        <v>1</v>
      </c>
      <c r="AT311">
        <f t="shared" si="164"/>
        <v>0</v>
      </c>
      <c r="AU311">
        <f t="shared" si="165"/>
        <v>47141.422830621072</v>
      </c>
      <c r="AV311">
        <f t="shared" si="166"/>
        <v>1199.974285714286</v>
      </c>
      <c r="AW311">
        <f t="shared" si="167"/>
        <v>1025.9038850223556</v>
      </c>
      <c r="AX311">
        <f t="shared" si="168"/>
        <v>0.85493822429010236</v>
      </c>
      <c r="AY311">
        <f t="shared" si="169"/>
        <v>0.18843077287989779</v>
      </c>
      <c r="AZ311">
        <v>6</v>
      </c>
      <c r="BA311">
        <v>0.5</v>
      </c>
      <c r="BB311" t="s">
        <v>355</v>
      </c>
      <c r="BC311">
        <v>2</v>
      </c>
      <c r="BD311" t="b">
        <v>1</v>
      </c>
      <c r="BE311">
        <v>1665770941.5</v>
      </c>
      <c r="BF311">
        <v>1947.3685714285709</v>
      </c>
      <c r="BG311">
        <v>1960.6314285714291</v>
      </c>
      <c r="BH311">
        <v>39.009728571428568</v>
      </c>
      <c r="BI311">
        <v>38.785714285714278</v>
      </c>
      <c r="BJ311">
        <v>1948.501428571429</v>
      </c>
      <c r="BK311">
        <v>38.791528571428557</v>
      </c>
      <c r="BL311">
        <v>650.03514285714289</v>
      </c>
      <c r="BM311">
        <v>101.18985714285709</v>
      </c>
      <c r="BN311">
        <v>0.1000796571428572</v>
      </c>
      <c r="BO311">
        <v>35.065271428571428</v>
      </c>
      <c r="BP311">
        <v>35.145914285714277</v>
      </c>
      <c r="BQ311">
        <v>999.89999999999986</v>
      </c>
      <c r="BR311">
        <v>0</v>
      </c>
      <c r="BS311">
        <v>0</v>
      </c>
      <c r="BT311">
        <v>9020.8957142857125</v>
      </c>
      <c r="BU311">
        <v>0</v>
      </c>
      <c r="BV311">
        <v>1828.6471428571431</v>
      </c>
      <c r="BW311">
        <v>-13.263771428571429</v>
      </c>
      <c r="BX311">
        <v>2026.4171428571431</v>
      </c>
      <c r="BY311">
        <v>2039.742857142857</v>
      </c>
      <c r="BZ311">
        <v>0.22403828571428569</v>
      </c>
      <c r="CA311">
        <v>1960.6314285714291</v>
      </c>
      <c r="CB311">
        <v>38.785714285714278</v>
      </c>
      <c r="CC311">
        <v>3.9473857142857138</v>
      </c>
      <c r="CD311">
        <v>3.9247142857142849</v>
      </c>
      <c r="CE311">
        <v>28.67774285714286</v>
      </c>
      <c r="CF311">
        <v>28.578499999999998</v>
      </c>
      <c r="CG311">
        <v>1199.974285714286</v>
      </c>
      <c r="CH311">
        <v>0.49997485714285722</v>
      </c>
      <c r="CI311">
        <v>0.50002514285714283</v>
      </c>
      <c r="CJ311">
        <v>0</v>
      </c>
      <c r="CK311">
        <v>1106.4100000000001</v>
      </c>
      <c r="CL311">
        <v>4.9990899999999998</v>
      </c>
      <c r="CM311">
        <v>13657.61428571429</v>
      </c>
      <c r="CN311">
        <v>9557.5471428571436</v>
      </c>
      <c r="CO311">
        <v>46.561999999999998</v>
      </c>
      <c r="CP311">
        <v>49.5</v>
      </c>
      <c r="CQ311">
        <v>47.5</v>
      </c>
      <c r="CR311">
        <v>48.080000000000013</v>
      </c>
      <c r="CS311">
        <v>47.936999999999998</v>
      </c>
      <c r="CT311">
        <v>597.45857142857142</v>
      </c>
      <c r="CU311">
        <v>597.51571428571424</v>
      </c>
      <c r="CV311">
        <v>0</v>
      </c>
      <c r="CW311">
        <v>1665770949.2</v>
      </c>
      <c r="CX311">
        <v>0</v>
      </c>
      <c r="CY311">
        <v>1665769350.0999999</v>
      </c>
      <c r="CZ311" t="s">
        <v>356</v>
      </c>
      <c r="DA311">
        <v>1665769350.0999999</v>
      </c>
      <c r="DB311">
        <v>1665769349.0999999</v>
      </c>
      <c r="DC311">
        <v>11</v>
      </c>
      <c r="DD311">
        <v>-2.3E-2</v>
      </c>
      <c r="DE311">
        <v>-8.9999999999999993E-3</v>
      </c>
      <c r="DF311">
        <v>-1.113</v>
      </c>
      <c r="DG311">
        <v>0.21099999999999999</v>
      </c>
      <c r="DH311">
        <v>415</v>
      </c>
      <c r="DI311">
        <v>39</v>
      </c>
      <c r="DJ311">
        <v>0.32</v>
      </c>
      <c r="DK311">
        <v>0.12</v>
      </c>
      <c r="DL311">
        <v>-13.186132499999999</v>
      </c>
      <c r="DM311">
        <v>-0.30234934333957192</v>
      </c>
      <c r="DN311">
        <v>7.857440228057741E-2</v>
      </c>
      <c r="DO311">
        <v>0</v>
      </c>
      <c r="DP311">
        <v>0.23208862499999999</v>
      </c>
      <c r="DQ311">
        <v>-4.6191185741088339E-2</v>
      </c>
      <c r="DR311">
        <v>4.8667806334757903E-3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357</v>
      </c>
      <c r="EA311">
        <v>3.2934600000000001</v>
      </c>
      <c r="EB311">
        <v>2.6255199999999999</v>
      </c>
      <c r="EC311">
        <v>0.27800200000000003</v>
      </c>
      <c r="ED311">
        <v>0.27735199999999999</v>
      </c>
      <c r="EE311">
        <v>0.15176700000000001</v>
      </c>
      <c r="EF311">
        <v>0.14966499999999999</v>
      </c>
      <c r="EG311">
        <v>21742.7</v>
      </c>
      <c r="EH311">
        <v>22188.5</v>
      </c>
      <c r="EI311">
        <v>28057.9</v>
      </c>
      <c r="EJ311">
        <v>29601.7</v>
      </c>
      <c r="EK311">
        <v>32701.599999999999</v>
      </c>
      <c r="EL311">
        <v>34989.9</v>
      </c>
      <c r="EM311">
        <v>39541.5</v>
      </c>
      <c r="EN311">
        <v>42358.9</v>
      </c>
      <c r="EO311">
        <v>2.1217800000000002</v>
      </c>
      <c r="EP311">
        <v>2.1293500000000001</v>
      </c>
      <c r="EQ311">
        <v>7.4297199999999994E-2</v>
      </c>
      <c r="ER311">
        <v>0</v>
      </c>
      <c r="ES311">
        <v>33.9405</v>
      </c>
      <c r="ET311">
        <v>999.9</v>
      </c>
      <c r="EU311">
        <v>65</v>
      </c>
      <c r="EV311">
        <v>38.5</v>
      </c>
      <c r="EW311">
        <v>43.932000000000002</v>
      </c>
      <c r="EX311">
        <v>57.477499999999999</v>
      </c>
      <c r="EY311">
        <v>-2.8245200000000001</v>
      </c>
      <c r="EZ311">
        <v>2</v>
      </c>
      <c r="FA311">
        <v>0.74600100000000003</v>
      </c>
      <c r="FB311">
        <v>1.9884599999999999</v>
      </c>
      <c r="FC311">
        <v>20.255199999999999</v>
      </c>
      <c r="FD311">
        <v>5.2163899999999996</v>
      </c>
      <c r="FE311">
        <v>12.0099</v>
      </c>
      <c r="FF311">
        <v>4.9854000000000003</v>
      </c>
      <c r="FG311">
        <v>3.2845800000000001</v>
      </c>
      <c r="FH311">
        <v>8064.4</v>
      </c>
      <c r="FI311">
        <v>9999</v>
      </c>
      <c r="FJ311">
        <v>9999</v>
      </c>
      <c r="FK311">
        <v>562.5</v>
      </c>
      <c r="FL311">
        <v>1.8658399999999999</v>
      </c>
      <c r="FM311">
        <v>1.8622000000000001</v>
      </c>
      <c r="FN311">
        <v>1.8643099999999999</v>
      </c>
      <c r="FO311">
        <v>1.8603499999999999</v>
      </c>
      <c r="FP311">
        <v>1.86111</v>
      </c>
      <c r="FQ311">
        <v>1.86019</v>
      </c>
      <c r="FR311">
        <v>1.86188</v>
      </c>
      <c r="FS311">
        <v>1.85849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-1.1399999999999999</v>
      </c>
      <c r="GH311">
        <v>0.21820000000000001</v>
      </c>
      <c r="GI311">
        <v>-1.0539319262819791</v>
      </c>
      <c r="GJ311">
        <v>-4.1205714796583209E-4</v>
      </c>
      <c r="GK311">
        <v>7.7744911336874259E-7</v>
      </c>
      <c r="GL311">
        <v>-3.0144991668536769E-10</v>
      </c>
      <c r="GM311">
        <v>-0.1266511706023529</v>
      </c>
      <c r="GN311">
        <v>4.3598202540073173E-3</v>
      </c>
      <c r="GO311">
        <v>2.9285056325319391E-4</v>
      </c>
      <c r="GP311">
        <v>-4.5385929978810709E-6</v>
      </c>
      <c r="GQ311">
        <v>2</v>
      </c>
      <c r="GR311">
        <v>2069</v>
      </c>
      <c r="GS311">
        <v>4</v>
      </c>
      <c r="GT311">
        <v>38</v>
      </c>
      <c r="GU311">
        <v>26.6</v>
      </c>
      <c r="GV311">
        <v>26.6</v>
      </c>
      <c r="GW311">
        <v>4.7705099999999998</v>
      </c>
      <c r="GX311">
        <v>2.5146500000000001</v>
      </c>
      <c r="GY311">
        <v>2.04834</v>
      </c>
      <c r="GZ311">
        <v>2.6220699999999999</v>
      </c>
      <c r="HA311">
        <v>2.1972700000000001</v>
      </c>
      <c r="HB311">
        <v>2.31812</v>
      </c>
      <c r="HC311">
        <v>42.912100000000002</v>
      </c>
      <c r="HD311">
        <v>16.154599999999999</v>
      </c>
      <c r="HE311">
        <v>18</v>
      </c>
      <c r="HF311">
        <v>655.34</v>
      </c>
      <c r="HG311">
        <v>734.17899999999997</v>
      </c>
      <c r="HH311">
        <v>30.999099999999999</v>
      </c>
      <c r="HI311">
        <v>36.559600000000003</v>
      </c>
      <c r="HJ311">
        <v>30.0002</v>
      </c>
      <c r="HK311">
        <v>36.3842</v>
      </c>
      <c r="HL311">
        <v>36.367800000000003</v>
      </c>
      <c r="HM311">
        <v>95.363200000000006</v>
      </c>
      <c r="HN311">
        <v>14.428000000000001</v>
      </c>
      <c r="HO311">
        <v>100</v>
      </c>
      <c r="HP311">
        <v>31</v>
      </c>
      <c r="HQ311">
        <v>1973.51</v>
      </c>
      <c r="HR311">
        <v>38.848999999999997</v>
      </c>
      <c r="HS311">
        <v>98.775499999999994</v>
      </c>
      <c r="HT311">
        <v>98.180999999999997</v>
      </c>
    </row>
    <row r="312" spans="1:228" x14ac:dyDescent="0.2">
      <c r="A312">
        <v>297</v>
      </c>
      <c r="B312">
        <v>1665770947.5</v>
      </c>
      <c r="C312">
        <v>1181.400000095367</v>
      </c>
      <c r="D312" t="s">
        <v>953</v>
      </c>
      <c r="E312" t="s">
        <v>954</v>
      </c>
      <c r="F312">
        <v>4</v>
      </c>
      <c r="G312">
        <v>1665770945.1875</v>
      </c>
      <c r="H312">
        <f t="shared" si="136"/>
        <v>2.5447926780768315E-4</v>
      </c>
      <c r="I312">
        <f t="shared" si="137"/>
        <v>0.25447926780768315</v>
      </c>
      <c r="J312">
        <f t="shared" si="138"/>
        <v>3.0758337425748667</v>
      </c>
      <c r="K312">
        <f t="shared" si="139"/>
        <v>1953.4612500000001</v>
      </c>
      <c r="L312">
        <f t="shared" si="140"/>
        <v>1553.8277457105553</v>
      </c>
      <c r="M312">
        <f t="shared" si="141"/>
        <v>157.38714457728673</v>
      </c>
      <c r="N312">
        <f t="shared" si="142"/>
        <v>197.86600479275296</v>
      </c>
      <c r="O312">
        <f t="shared" si="143"/>
        <v>1.4135585837628291E-2</v>
      </c>
      <c r="P312">
        <f t="shared" si="144"/>
        <v>2.7666472621711189</v>
      </c>
      <c r="Q312">
        <f t="shared" si="145"/>
        <v>1.4095584712745975E-2</v>
      </c>
      <c r="R312">
        <f t="shared" si="146"/>
        <v>8.81332489038026E-3</v>
      </c>
      <c r="S312">
        <f t="shared" si="147"/>
        <v>226.12756348656703</v>
      </c>
      <c r="T312">
        <f t="shared" si="148"/>
        <v>36.395313938245124</v>
      </c>
      <c r="U312">
        <f t="shared" si="149"/>
        <v>35.141350000000003</v>
      </c>
      <c r="V312">
        <f t="shared" si="150"/>
        <v>5.6927346202871218</v>
      </c>
      <c r="W312">
        <f t="shared" si="151"/>
        <v>69.693512489405535</v>
      </c>
      <c r="X312">
        <f t="shared" si="152"/>
        <v>3.9511173521515452</v>
      </c>
      <c r="Y312">
        <f t="shared" si="153"/>
        <v>5.6692756772047828</v>
      </c>
      <c r="Z312">
        <f t="shared" si="154"/>
        <v>1.7416172681355766</v>
      </c>
      <c r="AA312">
        <f t="shared" si="155"/>
        <v>-11.222535710318827</v>
      </c>
      <c r="AB312">
        <f t="shared" si="156"/>
        <v>-11.130728232164076</v>
      </c>
      <c r="AC312">
        <f t="shared" si="157"/>
        <v>-0.94053112053283328</v>
      </c>
      <c r="AD312">
        <f t="shared" si="158"/>
        <v>202.83376842355131</v>
      </c>
      <c r="AE312">
        <f t="shared" si="159"/>
        <v>13.814294148718194</v>
      </c>
      <c r="AF312">
        <f t="shared" si="160"/>
        <v>0.25370802654910618</v>
      </c>
      <c r="AG312">
        <f t="shared" si="161"/>
        <v>3.0758337425748667</v>
      </c>
      <c r="AH312">
        <v>2046.0381420548999</v>
      </c>
      <c r="AI312">
        <v>2035.9456969696971</v>
      </c>
      <c r="AJ312">
        <v>1.767282427231152</v>
      </c>
      <c r="AK312">
        <v>66.492370730990942</v>
      </c>
      <c r="AL312">
        <f t="shared" si="162"/>
        <v>0.25447926780768315</v>
      </c>
      <c r="AM312">
        <v>38.784422264709477</v>
      </c>
      <c r="AN312">
        <v>39.010618681318732</v>
      </c>
      <c r="AO312">
        <v>-8.7460431380036502E-5</v>
      </c>
      <c r="AP312">
        <v>87.124668143058287</v>
      </c>
      <c r="AQ312">
        <v>34</v>
      </c>
      <c r="AR312">
        <v>5</v>
      </c>
      <c r="AS312">
        <f t="shared" si="163"/>
        <v>1</v>
      </c>
      <c r="AT312">
        <f t="shared" si="164"/>
        <v>0</v>
      </c>
      <c r="AU312">
        <f t="shared" si="165"/>
        <v>46992.628750470023</v>
      </c>
      <c r="AV312">
        <f t="shared" si="166"/>
        <v>1200.0525</v>
      </c>
      <c r="AW312">
        <f t="shared" si="167"/>
        <v>1025.9711385940761</v>
      </c>
      <c r="AX312">
        <f t="shared" si="168"/>
        <v>0.85493854526704127</v>
      </c>
      <c r="AY312">
        <f t="shared" si="169"/>
        <v>0.18843139236538986</v>
      </c>
      <c r="AZ312">
        <v>6</v>
      </c>
      <c r="BA312">
        <v>0.5</v>
      </c>
      <c r="BB312" t="s">
        <v>355</v>
      </c>
      <c r="BC312">
        <v>2</v>
      </c>
      <c r="BD312" t="b">
        <v>1</v>
      </c>
      <c r="BE312">
        <v>1665770945.1875</v>
      </c>
      <c r="BF312">
        <v>1953.4612500000001</v>
      </c>
      <c r="BG312">
        <v>1966.67</v>
      </c>
      <c r="BH312">
        <v>39.007987499999999</v>
      </c>
      <c r="BI312">
        <v>38.782937500000003</v>
      </c>
      <c r="BJ312">
        <v>1954.6012499999999</v>
      </c>
      <c r="BK312">
        <v>38.789775000000013</v>
      </c>
      <c r="BL312">
        <v>650.01925000000006</v>
      </c>
      <c r="BM312">
        <v>101.18975</v>
      </c>
      <c r="BN312">
        <v>0.100206375</v>
      </c>
      <c r="BO312">
        <v>35.066724999999998</v>
      </c>
      <c r="BP312">
        <v>35.141350000000003</v>
      </c>
      <c r="BQ312">
        <v>999.9</v>
      </c>
      <c r="BR312">
        <v>0</v>
      </c>
      <c r="BS312">
        <v>0</v>
      </c>
      <c r="BT312">
        <v>8992.0324999999993</v>
      </c>
      <c r="BU312">
        <v>0</v>
      </c>
      <c r="BV312">
        <v>1828.8187499999999</v>
      </c>
      <c r="BW312">
        <v>-13.209637499999999</v>
      </c>
      <c r="BX312">
        <v>2032.7550000000001</v>
      </c>
      <c r="BY312">
        <v>2046.02125</v>
      </c>
      <c r="BZ312">
        <v>0.22503337500000001</v>
      </c>
      <c r="CA312">
        <v>1966.67</v>
      </c>
      <c r="CB312">
        <v>38.782937500000003</v>
      </c>
      <c r="CC312">
        <v>3.9472049999999999</v>
      </c>
      <c r="CD312">
        <v>3.9244349999999999</v>
      </c>
      <c r="CE312">
        <v>28.676937500000001</v>
      </c>
      <c r="CF312">
        <v>28.577249999999999</v>
      </c>
      <c r="CG312">
        <v>1200.0525</v>
      </c>
      <c r="CH312">
        <v>0.49996475000000001</v>
      </c>
      <c r="CI312">
        <v>0.50003525000000004</v>
      </c>
      <c r="CJ312">
        <v>0</v>
      </c>
      <c r="CK312">
        <v>1106.29125</v>
      </c>
      <c r="CL312">
        <v>4.9990899999999998</v>
      </c>
      <c r="CM312">
        <v>13658.237499999999</v>
      </c>
      <c r="CN312">
        <v>9558.16</v>
      </c>
      <c r="CO312">
        <v>46.561999999999998</v>
      </c>
      <c r="CP312">
        <v>49.5</v>
      </c>
      <c r="CQ312">
        <v>47.484250000000003</v>
      </c>
      <c r="CR312">
        <v>48.061999999999998</v>
      </c>
      <c r="CS312">
        <v>47.936999999999998</v>
      </c>
      <c r="CT312">
        <v>597.4849999999999</v>
      </c>
      <c r="CU312">
        <v>597.5675</v>
      </c>
      <c r="CV312">
        <v>0</v>
      </c>
      <c r="CW312">
        <v>1665770952.8</v>
      </c>
      <c r="CX312">
        <v>0</v>
      </c>
      <c r="CY312">
        <v>1665769350.0999999</v>
      </c>
      <c r="CZ312" t="s">
        <v>356</v>
      </c>
      <c r="DA312">
        <v>1665769350.0999999</v>
      </c>
      <c r="DB312">
        <v>1665769349.0999999</v>
      </c>
      <c r="DC312">
        <v>11</v>
      </c>
      <c r="DD312">
        <v>-2.3E-2</v>
      </c>
      <c r="DE312">
        <v>-8.9999999999999993E-3</v>
      </c>
      <c r="DF312">
        <v>-1.113</v>
      </c>
      <c r="DG312">
        <v>0.21099999999999999</v>
      </c>
      <c r="DH312">
        <v>415</v>
      </c>
      <c r="DI312">
        <v>39</v>
      </c>
      <c r="DJ312">
        <v>0.32</v>
      </c>
      <c r="DK312">
        <v>0.12</v>
      </c>
      <c r="DL312">
        <v>-13.2030025</v>
      </c>
      <c r="DM312">
        <v>-0.15097598499059281</v>
      </c>
      <c r="DN312">
        <v>7.2616518394577445E-2</v>
      </c>
      <c r="DO312">
        <v>0</v>
      </c>
      <c r="DP312">
        <v>0.22986395000000001</v>
      </c>
      <c r="DQ312">
        <v>-4.7862393996247872E-2</v>
      </c>
      <c r="DR312">
        <v>5.0999117391872587E-3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357</v>
      </c>
      <c r="EA312">
        <v>3.29352</v>
      </c>
      <c r="EB312">
        <v>2.62514</v>
      </c>
      <c r="EC312">
        <v>0.27853699999999998</v>
      </c>
      <c r="ED312">
        <v>0.27787499999999998</v>
      </c>
      <c r="EE312">
        <v>0.15178</v>
      </c>
      <c r="EF312">
        <v>0.14965500000000001</v>
      </c>
      <c r="EG312">
        <v>21725.9</v>
      </c>
      <c r="EH312">
        <v>22172.2</v>
      </c>
      <c r="EI312">
        <v>28057.3</v>
      </c>
      <c r="EJ312">
        <v>29601.5</v>
      </c>
      <c r="EK312">
        <v>32701</v>
      </c>
      <c r="EL312">
        <v>34990.300000000003</v>
      </c>
      <c r="EM312">
        <v>39541.300000000003</v>
      </c>
      <c r="EN312">
        <v>42358.8</v>
      </c>
      <c r="EO312">
        <v>2.1221999999999999</v>
      </c>
      <c r="EP312">
        <v>2.1293299999999999</v>
      </c>
      <c r="EQ312">
        <v>7.5168899999999997E-2</v>
      </c>
      <c r="ER312">
        <v>0</v>
      </c>
      <c r="ES312">
        <v>33.933500000000002</v>
      </c>
      <c r="ET312">
        <v>999.9</v>
      </c>
      <c r="EU312">
        <v>65</v>
      </c>
      <c r="EV312">
        <v>38.5</v>
      </c>
      <c r="EW312">
        <v>43.936300000000003</v>
      </c>
      <c r="EX312">
        <v>57.387500000000003</v>
      </c>
      <c r="EY312">
        <v>-2.8285300000000002</v>
      </c>
      <c r="EZ312">
        <v>2</v>
      </c>
      <c r="FA312">
        <v>0.74624500000000005</v>
      </c>
      <c r="FB312">
        <v>1.98607</v>
      </c>
      <c r="FC312">
        <v>20.255199999999999</v>
      </c>
      <c r="FD312">
        <v>5.2163899999999996</v>
      </c>
      <c r="FE312">
        <v>12.0099</v>
      </c>
      <c r="FF312">
        <v>4.9854000000000003</v>
      </c>
      <c r="FG312">
        <v>3.2844799999999998</v>
      </c>
      <c r="FH312">
        <v>8064.4</v>
      </c>
      <c r="FI312">
        <v>9999</v>
      </c>
      <c r="FJ312">
        <v>9999</v>
      </c>
      <c r="FK312">
        <v>562.5</v>
      </c>
      <c r="FL312">
        <v>1.8658399999999999</v>
      </c>
      <c r="FM312">
        <v>1.8622099999999999</v>
      </c>
      <c r="FN312">
        <v>1.86432</v>
      </c>
      <c r="FO312">
        <v>1.8603499999999999</v>
      </c>
      <c r="FP312">
        <v>1.86111</v>
      </c>
      <c r="FQ312">
        <v>1.86019</v>
      </c>
      <c r="FR312">
        <v>1.86188</v>
      </c>
      <c r="FS312">
        <v>1.8585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-1.1399999999999999</v>
      </c>
      <c r="GH312">
        <v>0.21820000000000001</v>
      </c>
      <c r="GI312">
        <v>-1.0539319262819791</v>
      </c>
      <c r="GJ312">
        <v>-4.1205714796583209E-4</v>
      </c>
      <c r="GK312">
        <v>7.7744911336874259E-7</v>
      </c>
      <c r="GL312">
        <v>-3.0144991668536769E-10</v>
      </c>
      <c r="GM312">
        <v>-0.1266511706023529</v>
      </c>
      <c r="GN312">
        <v>4.3598202540073173E-3</v>
      </c>
      <c r="GO312">
        <v>2.9285056325319391E-4</v>
      </c>
      <c r="GP312">
        <v>-4.5385929978810709E-6</v>
      </c>
      <c r="GQ312">
        <v>2</v>
      </c>
      <c r="GR312">
        <v>2069</v>
      </c>
      <c r="GS312">
        <v>4</v>
      </c>
      <c r="GT312">
        <v>38</v>
      </c>
      <c r="GU312">
        <v>26.6</v>
      </c>
      <c r="GV312">
        <v>26.6</v>
      </c>
      <c r="GW312">
        <v>4.7827099999999998</v>
      </c>
      <c r="GX312">
        <v>2.51709</v>
      </c>
      <c r="GY312">
        <v>2.04834</v>
      </c>
      <c r="GZ312">
        <v>2.6220699999999999</v>
      </c>
      <c r="HA312">
        <v>2.1972700000000001</v>
      </c>
      <c r="HB312">
        <v>2.33887</v>
      </c>
      <c r="HC312">
        <v>42.912100000000002</v>
      </c>
      <c r="HD312">
        <v>16.163399999999999</v>
      </c>
      <c r="HE312">
        <v>18</v>
      </c>
      <c r="HF312">
        <v>655.70600000000002</v>
      </c>
      <c r="HG312">
        <v>734.15499999999997</v>
      </c>
      <c r="HH312">
        <v>30.999300000000002</v>
      </c>
      <c r="HI312">
        <v>36.563000000000002</v>
      </c>
      <c r="HJ312">
        <v>30.000299999999999</v>
      </c>
      <c r="HK312">
        <v>36.386600000000001</v>
      </c>
      <c r="HL312">
        <v>36.367800000000003</v>
      </c>
      <c r="HM312">
        <v>95.609200000000001</v>
      </c>
      <c r="HN312">
        <v>14.428000000000001</v>
      </c>
      <c r="HO312">
        <v>100</v>
      </c>
      <c r="HP312">
        <v>31</v>
      </c>
      <c r="HQ312">
        <v>1980.19</v>
      </c>
      <c r="HR312">
        <v>38.848999999999997</v>
      </c>
      <c r="HS312">
        <v>98.7744</v>
      </c>
      <c r="HT312">
        <v>98.180700000000002</v>
      </c>
    </row>
    <row r="313" spans="1:228" x14ac:dyDescent="0.2">
      <c r="A313">
        <v>298</v>
      </c>
      <c r="B313">
        <v>1665770951.5</v>
      </c>
      <c r="C313">
        <v>1185.400000095367</v>
      </c>
      <c r="D313" t="s">
        <v>955</v>
      </c>
      <c r="E313" t="s">
        <v>956</v>
      </c>
      <c r="F313">
        <v>4</v>
      </c>
      <c r="G313">
        <v>1665770949.5</v>
      </c>
      <c r="H313">
        <f t="shared" si="136"/>
        <v>2.5827811640067222E-4</v>
      </c>
      <c r="I313">
        <f t="shared" si="137"/>
        <v>0.25827811640067222</v>
      </c>
      <c r="J313">
        <f t="shared" si="138"/>
        <v>3.1368776319925544</v>
      </c>
      <c r="K313">
        <f t="shared" si="139"/>
        <v>1960.8542857142861</v>
      </c>
      <c r="L313">
        <f t="shared" si="140"/>
        <v>1558.5084864373807</v>
      </c>
      <c r="M313">
        <f t="shared" si="141"/>
        <v>157.85780850703927</v>
      </c>
      <c r="N313">
        <f t="shared" si="142"/>
        <v>198.61050680068266</v>
      </c>
      <c r="O313">
        <f t="shared" si="143"/>
        <v>1.4316825858772707E-2</v>
      </c>
      <c r="P313">
        <f t="shared" si="144"/>
        <v>2.7688247059571527</v>
      </c>
      <c r="Q313">
        <f t="shared" si="145"/>
        <v>1.4275826181365719E-2</v>
      </c>
      <c r="R313">
        <f t="shared" si="146"/>
        <v>8.9260651715711535E-3</v>
      </c>
      <c r="S313">
        <f t="shared" si="147"/>
        <v>226.11612352131201</v>
      </c>
      <c r="T313">
        <f t="shared" si="148"/>
        <v>36.399941645464999</v>
      </c>
      <c r="U313">
        <f t="shared" si="149"/>
        <v>35.153957142857138</v>
      </c>
      <c r="V313">
        <f t="shared" si="150"/>
        <v>5.6967060910351988</v>
      </c>
      <c r="W313">
        <f t="shared" si="151"/>
        <v>69.674170533228249</v>
      </c>
      <c r="X313">
        <f t="shared" si="152"/>
        <v>3.9514866636029442</v>
      </c>
      <c r="Y313">
        <f t="shared" si="153"/>
        <v>5.6713795562423579</v>
      </c>
      <c r="Z313">
        <f t="shared" si="154"/>
        <v>1.7452194274322546</v>
      </c>
      <c r="AA313">
        <f t="shared" si="155"/>
        <v>-11.390064933269645</v>
      </c>
      <c r="AB313">
        <f t="shared" si="156"/>
        <v>-12.020731581936429</v>
      </c>
      <c r="AC313">
        <f t="shared" si="157"/>
        <v>-1.0150318057822025</v>
      </c>
      <c r="AD313">
        <f t="shared" si="158"/>
        <v>201.69029520032373</v>
      </c>
      <c r="AE313">
        <f t="shared" si="159"/>
        <v>13.546462409583146</v>
      </c>
      <c r="AF313">
        <f t="shared" si="160"/>
        <v>0.26141682238906627</v>
      </c>
      <c r="AG313">
        <f t="shared" si="161"/>
        <v>3.1368776319925544</v>
      </c>
      <c r="AH313">
        <v>2052.9552314072512</v>
      </c>
      <c r="AI313">
        <v>2043.0158181818181</v>
      </c>
      <c r="AJ313">
        <v>1.7149673420769369</v>
      </c>
      <c r="AK313">
        <v>66.492370730990942</v>
      </c>
      <c r="AL313">
        <f t="shared" si="162"/>
        <v>0.25827811640067222</v>
      </c>
      <c r="AM313">
        <v>38.781648947180777</v>
      </c>
      <c r="AN313">
        <v>39.010006593406622</v>
      </c>
      <c r="AO313">
        <v>1.4067268608855459E-4</v>
      </c>
      <c r="AP313">
        <v>87.124668143058287</v>
      </c>
      <c r="AQ313">
        <v>34</v>
      </c>
      <c r="AR313">
        <v>5</v>
      </c>
      <c r="AS313">
        <f t="shared" si="163"/>
        <v>1</v>
      </c>
      <c r="AT313">
        <f t="shared" si="164"/>
        <v>0</v>
      </c>
      <c r="AU313">
        <f t="shared" si="165"/>
        <v>47051.10133800195</v>
      </c>
      <c r="AV313">
        <f t="shared" si="166"/>
        <v>1199.998571428571</v>
      </c>
      <c r="AW313">
        <f t="shared" si="167"/>
        <v>1025.9243707364308</v>
      </c>
      <c r="AX313">
        <f t="shared" si="168"/>
        <v>0.85493799339701804</v>
      </c>
      <c r="AY313">
        <f t="shared" si="169"/>
        <v>0.18843032725624489</v>
      </c>
      <c r="AZ313">
        <v>6</v>
      </c>
      <c r="BA313">
        <v>0.5</v>
      </c>
      <c r="BB313" t="s">
        <v>355</v>
      </c>
      <c r="BC313">
        <v>2</v>
      </c>
      <c r="BD313" t="b">
        <v>1</v>
      </c>
      <c r="BE313">
        <v>1665770949.5</v>
      </c>
      <c r="BF313">
        <v>1960.8542857142861</v>
      </c>
      <c r="BG313">
        <v>1973.8314285714289</v>
      </c>
      <c r="BH313">
        <v>39.012485714285717</v>
      </c>
      <c r="BI313">
        <v>38.7806</v>
      </c>
      <c r="BJ313">
        <v>1962</v>
      </c>
      <c r="BK313">
        <v>38.794228571428569</v>
      </c>
      <c r="BL313">
        <v>650.02271428571419</v>
      </c>
      <c r="BM313">
        <v>101.188</v>
      </c>
      <c r="BN313">
        <v>9.9743942857142859E-2</v>
      </c>
      <c r="BO313">
        <v>35.073428571428572</v>
      </c>
      <c r="BP313">
        <v>35.153957142857138</v>
      </c>
      <c r="BQ313">
        <v>999.89999999999986</v>
      </c>
      <c r="BR313">
        <v>0</v>
      </c>
      <c r="BS313">
        <v>0</v>
      </c>
      <c r="BT313">
        <v>9003.75</v>
      </c>
      <c r="BU313">
        <v>0</v>
      </c>
      <c r="BV313">
        <v>1829.44</v>
      </c>
      <c r="BW313">
        <v>-12.9779</v>
      </c>
      <c r="BX313">
        <v>2040.4557142857141</v>
      </c>
      <c r="BY313">
        <v>2053.468571428572</v>
      </c>
      <c r="BZ313">
        <v>0.23188900000000001</v>
      </c>
      <c r="CA313">
        <v>1973.8314285714289</v>
      </c>
      <c r="CB313">
        <v>38.7806</v>
      </c>
      <c r="CC313">
        <v>3.9475957142857139</v>
      </c>
      <c r="CD313">
        <v>3.9241328571428569</v>
      </c>
      <c r="CE313">
        <v>28.67867142857143</v>
      </c>
      <c r="CF313">
        <v>28.57592857142857</v>
      </c>
      <c r="CG313">
        <v>1199.998571428571</v>
      </c>
      <c r="CH313">
        <v>0.49998442857142861</v>
      </c>
      <c r="CI313">
        <v>0.50001557142857134</v>
      </c>
      <c r="CJ313">
        <v>0</v>
      </c>
      <c r="CK313">
        <v>1105.958571428572</v>
      </c>
      <c r="CL313">
        <v>4.9990899999999998</v>
      </c>
      <c r="CM313">
        <v>13656.04285714286</v>
      </c>
      <c r="CN313">
        <v>9557.7871428571416</v>
      </c>
      <c r="CO313">
        <v>46.561999999999998</v>
      </c>
      <c r="CP313">
        <v>49.5</v>
      </c>
      <c r="CQ313">
        <v>47.5</v>
      </c>
      <c r="CR313">
        <v>48.098000000000013</v>
      </c>
      <c r="CS313">
        <v>47.936999999999998</v>
      </c>
      <c r="CT313">
        <v>597.4799999999999</v>
      </c>
      <c r="CU313">
        <v>597.51857142857159</v>
      </c>
      <c r="CV313">
        <v>0</v>
      </c>
      <c r="CW313">
        <v>1665770957</v>
      </c>
      <c r="CX313">
        <v>0</v>
      </c>
      <c r="CY313">
        <v>1665769350.0999999</v>
      </c>
      <c r="CZ313" t="s">
        <v>356</v>
      </c>
      <c r="DA313">
        <v>1665769350.0999999</v>
      </c>
      <c r="DB313">
        <v>1665769349.0999999</v>
      </c>
      <c r="DC313">
        <v>11</v>
      </c>
      <c r="DD313">
        <v>-2.3E-2</v>
      </c>
      <c r="DE313">
        <v>-8.9999999999999993E-3</v>
      </c>
      <c r="DF313">
        <v>-1.113</v>
      </c>
      <c r="DG313">
        <v>0.21099999999999999</v>
      </c>
      <c r="DH313">
        <v>415</v>
      </c>
      <c r="DI313">
        <v>39</v>
      </c>
      <c r="DJ313">
        <v>0.32</v>
      </c>
      <c r="DK313">
        <v>0.12</v>
      </c>
      <c r="DL313">
        <v>-13.155677499999999</v>
      </c>
      <c r="DM313">
        <v>0.34686191369605968</v>
      </c>
      <c r="DN313">
        <v>0.10935329324601981</v>
      </c>
      <c r="DO313">
        <v>0</v>
      </c>
      <c r="DP313">
        <v>0.22885354999999999</v>
      </c>
      <c r="DQ313">
        <v>-1.1653508442776831E-2</v>
      </c>
      <c r="DR313">
        <v>3.9305474297481801E-3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357</v>
      </c>
      <c r="EA313">
        <v>3.29339</v>
      </c>
      <c r="EB313">
        <v>2.6251899999999999</v>
      </c>
      <c r="EC313">
        <v>0.279084</v>
      </c>
      <c r="ED313">
        <v>0.27840999999999999</v>
      </c>
      <c r="EE313">
        <v>0.15177299999999999</v>
      </c>
      <c r="EF313">
        <v>0.149649</v>
      </c>
      <c r="EG313">
        <v>21709.5</v>
      </c>
      <c r="EH313">
        <v>22155.7</v>
      </c>
      <c r="EI313">
        <v>28057.5</v>
      </c>
      <c r="EJ313">
        <v>29601.599999999999</v>
      </c>
      <c r="EK313">
        <v>32701.200000000001</v>
      </c>
      <c r="EL313">
        <v>34990.800000000003</v>
      </c>
      <c r="EM313">
        <v>39541.199999999997</v>
      </c>
      <c r="EN313">
        <v>42359</v>
      </c>
      <c r="EO313">
        <v>2.12188</v>
      </c>
      <c r="EP313">
        <v>2.1294499999999998</v>
      </c>
      <c r="EQ313">
        <v>7.6126299999999994E-2</v>
      </c>
      <c r="ER313">
        <v>0</v>
      </c>
      <c r="ES313">
        <v>33.931100000000001</v>
      </c>
      <c r="ET313">
        <v>999.9</v>
      </c>
      <c r="EU313">
        <v>65</v>
      </c>
      <c r="EV313">
        <v>38.5</v>
      </c>
      <c r="EW313">
        <v>43.932600000000001</v>
      </c>
      <c r="EX313">
        <v>57.387500000000003</v>
      </c>
      <c r="EY313">
        <v>-2.89263</v>
      </c>
      <c r="EZ313">
        <v>2</v>
      </c>
      <c r="FA313">
        <v>0.74646599999999996</v>
      </c>
      <c r="FB313">
        <v>1.9850399999999999</v>
      </c>
      <c r="FC313">
        <v>20.255199999999999</v>
      </c>
      <c r="FD313">
        <v>5.2160900000000003</v>
      </c>
      <c r="FE313">
        <v>12.0099</v>
      </c>
      <c r="FF313">
        <v>4.9854000000000003</v>
      </c>
      <c r="FG313">
        <v>3.2845</v>
      </c>
      <c r="FH313">
        <v>8064.7</v>
      </c>
      <c r="FI313">
        <v>9999</v>
      </c>
      <c r="FJ313">
        <v>9999</v>
      </c>
      <c r="FK313">
        <v>562.5</v>
      </c>
      <c r="FL313">
        <v>1.8658399999999999</v>
      </c>
      <c r="FM313">
        <v>1.8622399999999999</v>
      </c>
      <c r="FN313">
        <v>1.86432</v>
      </c>
      <c r="FO313">
        <v>1.8603499999999999</v>
      </c>
      <c r="FP313">
        <v>1.86111</v>
      </c>
      <c r="FQ313">
        <v>1.86019</v>
      </c>
      <c r="FR313">
        <v>1.86188</v>
      </c>
      <c r="FS313">
        <v>1.8585100000000001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-1.1499999999999999</v>
      </c>
      <c r="GH313">
        <v>0.21820000000000001</v>
      </c>
      <c r="GI313">
        <v>-1.0539319262819791</v>
      </c>
      <c r="GJ313">
        <v>-4.1205714796583209E-4</v>
      </c>
      <c r="GK313">
        <v>7.7744911336874259E-7</v>
      </c>
      <c r="GL313">
        <v>-3.0144991668536769E-10</v>
      </c>
      <c r="GM313">
        <v>-0.1266511706023529</v>
      </c>
      <c r="GN313">
        <v>4.3598202540073173E-3</v>
      </c>
      <c r="GO313">
        <v>2.9285056325319391E-4</v>
      </c>
      <c r="GP313">
        <v>-4.5385929978810709E-6</v>
      </c>
      <c r="GQ313">
        <v>2</v>
      </c>
      <c r="GR313">
        <v>2069</v>
      </c>
      <c r="GS313">
        <v>4</v>
      </c>
      <c r="GT313">
        <v>38</v>
      </c>
      <c r="GU313">
        <v>26.7</v>
      </c>
      <c r="GV313">
        <v>26.7</v>
      </c>
      <c r="GW313">
        <v>4.7937000000000003</v>
      </c>
      <c r="GX313">
        <v>2.5146500000000001</v>
      </c>
      <c r="GY313">
        <v>2.04834</v>
      </c>
      <c r="GZ313">
        <v>2.6220699999999999</v>
      </c>
      <c r="HA313">
        <v>2.1972700000000001</v>
      </c>
      <c r="HB313">
        <v>2.3547400000000001</v>
      </c>
      <c r="HC313">
        <v>42.939</v>
      </c>
      <c r="HD313">
        <v>16.163399999999999</v>
      </c>
      <c r="HE313">
        <v>18</v>
      </c>
      <c r="HF313">
        <v>655.44399999999996</v>
      </c>
      <c r="HG313">
        <v>734.31200000000001</v>
      </c>
      <c r="HH313">
        <v>30.999600000000001</v>
      </c>
      <c r="HI313">
        <v>36.565600000000003</v>
      </c>
      <c r="HJ313">
        <v>30.000299999999999</v>
      </c>
      <c r="HK313">
        <v>36.386699999999998</v>
      </c>
      <c r="HL313">
        <v>36.371099999999998</v>
      </c>
      <c r="HM313">
        <v>95.852400000000003</v>
      </c>
      <c r="HN313">
        <v>14.428000000000001</v>
      </c>
      <c r="HO313">
        <v>100</v>
      </c>
      <c r="HP313">
        <v>31</v>
      </c>
      <c r="HQ313">
        <v>1986.87</v>
      </c>
      <c r="HR313">
        <v>38.848999999999997</v>
      </c>
      <c r="HS313">
        <v>98.7744</v>
      </c>
      <c r="HT313">
        <v>98.181100000000001</v>
      </c>
    </row>
    <row r="314" spans="1:228" x14ac:dyDescent="0.2">
      <c r="A314">
        <v>299</v>
      </c>
      <c r="B314">
        <v>1665770955.5</v>
      </c>
      <c r="C314">
        <v>1189.400000095367</v>
      </c>
      <c r="D314" t="s">
        <v>957</v>
      </c>
      <c r="E314" t="s">
        <v>958</v>
      </c>
      <c r="F314">
        <v>4</v>
      </c>
      <c r="G314">
        <v>1665770953.1875</v>
      </c>
      <c r="H314">
        <f t="shared" si="136"/>
        <v>2.6133942185526386E-4</v>
      </c>
      <c r="I314">
        <f t="shared" si="137"/>
        <v>0.26133942185526388</v>
      </c>
      <c r="J314">
        <f t="shared" si="138"/>
        <v>2.8746463955789259</v>
      </c>
      <c r="K314">
        <f t="shared" si="139"/>
        <v>1966.98125</v>
      </c>
      <c r="L314">
        <f t="shared" si="140"/>
        <v>1596.7213711044997</v>
      </c>
      <c r="M314">
        <f t="shared" si="141"/>
        <v>161.72888287016838</v>
      </c>
      <c r="N314">
        <f t="shared" si="142"/>
        <v>199.23180458780726</v>
      </c>
      <c r="O314">
        <f t="shared" si="143"/>
        <v>1.4470409577106526E-2</v>
      </c>
      <c r="P314">
        <f t="shared" si="144"/>
        <v>2.7636425388473183</v>
      </c>
      <c r="Q314">
        <f t="shared" si="145"/>
        <v>1.4428448633549874E-2</v>
      </c>
      <c r="R314">
        <f t="shared" si="146"/>
        <v>9.0215402135251192E-3</v>
      </c>
      <c r="S314">
        <f t="shared" si="147"/>
        <v>226.11772310999916</v>
      </c>
      <c r="T314">
        <f t="shared" si="148"/>
        <v>36.409035751380529</v>
      </c>
      <c r="U314">
        <f t="shared" si="149"/>
        <v>35.159687499999997</v>
      </c>
      <c r="V314">
        <f t="shared" si="150"/>
        <v>5.6985120496809172</v>
      </c>
      <c r="W314">
        <f t="shared" si="151"/>
        <v>69.641353591284698</v>
      </c>
      <c r="X314">
        <f t="shared" si="152"/>
        <v>3.9512945795911518</v>
      </c>
      <c r="Y314">
        <f t="shared" si="153"/>
        <v>5.673776249067104</v>
      </c>
      <c r="Z314">
        <f t="shared" si="154"/>
        <v>1.7472174700897654</v>
      </c>
      <c r="AA314">
        <f t="shared" si="155"/>
        <v>-11.525068503817137</v>
      </c>
      <c r="AB314">
        <f t="shared" si="156"/>
        <v>-11.714613666584016</v>
      </c>
      <c r="AC314">
        <f t="shared" si="157"/>
        <v>-0.99110249618069113</v>
      </c>
      <c r="AD314">
        <f t="shared" si="158"/>
        <v>201.88693844341731</v>
      </c>
      <c r="AE314">
        <f t="shared" si="159"/>
        <v>13.661843233116894</v>
      </c>
      <c r="AF314">
        <f t="shared" si="160"/>
        <v>0.26098223970944379</v>
      </c>
      <c r="AG314">
        <f t="shared" si="161"/>
        <v>2.8746463955789259</v>
      </c>
      <c r="AH314">
        <v>2059.9672312781072</v>
      </c>
      <c r="AI314">
        <v>2050.036666666665</v>
      </c>
      <c r="AJ314">
        <v>1.775039697491775</v>
      </c>
      <c r="AK314">
        <v>66.492370730990942</v>
      </c>
      <c r="AL314">
        <f t="shared" si="162"/>
        <v>0.26133942185526388</v>
      </c>
      <c r="AM314">
        <v>38.779454665483861</v>
      </c>
      <c r="AN314">
        <v>39.011613186813207</v>
      </c>
      <c r="AO314">
        <v>-6.2246541204643939E-5</v>
      </c>
      <c r="AP314">
        <v>87.124668143058287</v>
      </c>
      <c r="AQ314">
        <v>35</v>
      </c>
      <c r="AR314">
        <v>5</v>
      </c>
      <c r="AS314">
        <f t="shared" si="163"/>
        <v>1</v>
      </c>
      <c r="AT314">
        <f t="shared" si="164"/>
        <v>0</v>
      </c>
      <c r="AU314">
        <f t="shared" si="165"/>
        <v>46908.355558376003</v>
      </c>
      <c r="AV314">
        <f t="shared" si="166"/>
        <v>1200.01125</v>
      </c>
      <c r="AW314">
        <f t="shared" si="167"/>
        <v>1025.934801093264</v>
      </c>
      <c r="AX314">
        <f t="shared" si="168"/>
        <v>0.85493765253722742</v>
      </c>
      <c r="AY314">
        <f t="shared" si="169"/>
        <v>0.18842966939684871</v>
      </c>
      <c r="AZ314">
        <v>6</v>
      </c>
      <c r="BA314">
        <v>0.5</v>
      </c>
      <c r="BB314" t="s">
        <v>355</v>
      </c>
      <c r="BC314">
        <v>2</v>
      </c>
      <c r="BD314" t="b">
        <v>1</v>
      </c>
      <c r="BE314">
        <v>1665770953.1875</v>
      </c>
      <c r="BF314">
        <v>1966.98125</v>
      </c>
      <c r="BG314">
        <v>1980.0662500000001</v>
      </c>
      <c r="BH314">
        <v>39.010450000000013</v>
      </c>
      <c r="BI314">
        <v>38.778937499999998</v>
      </c>
      <c r="BJ314">
        <v>1968.1324999999999</v>
      </c>
      <c r="BK314">
        <v>38.792212500000012</v>
      </c>
      <c r="BL314">
        <v>649.98962499999993</v>
      </c>
      <c r="BM314">
        <v>101.188</v>
      </c>
      <c r="BN314">
        <v>0.1001056125</v>
      </c>
      <c r="BO314">
        <v>35.081062500000002</v>
      </c>
      <c r="BP314">
        <v>35.159687499999997</v>
      </c>
      <c r="BQ314">
        <v>999.9</v>
      </c>
      <c r="BR314">
        <v>0</v>
      </c>
      <c r="BS314">
        <v>0</v>
      </c>
      <c r="BT314">
        <v>8976.2475000000013</v>
      </c>
      <c r="BU314">
        <v>0</v>
      </c>
      <c r="BV314">
        <v>1828.62375</v>
      </c>
      <c r="BW314">
        <v>-13.084887500000001</v>
      </c>
      <c r="BX314">
        <v>2046.8287499999999</v>
      </c>
      <c r="BY314">
        <v>2059.94875</v>
      </c>
      <c r="BZ314">
        <v>0.231496125</v>
      </c>
      <c r="CA314">
        <v>1980.0662500000001</v>
      </c>
      <c r="CB314">
        <v>38.778937499999998</v>
      </c>
      <c r="CC314">
        <v>3.94738875</v>
      </c>
      <c r="CD314">
        <v>3.9239662499999999</v>
      </c>
      <c r="CE314">
        <v>28.677775</v>
      </c>
      <c r="CF314">
        <v>28.575199999999999</v>
      </c>
      <c r="CG314">
        <v>1200.01125</v>
      </c>
      <c r="CH314">
        <v>0.49999412500000001</v>
      </c>
      <c r="CI314">
        <v>0.50000587500000004</v>
      </c>
      <c r="CJ314">
        <v>0</v>
      </c>
      <c r="CK314">
        <v>1105.9075</v>
      </c>
      <c r="CL314">
        <v>4.9990899999999998</v>
      </c>
      <c r="CM314">
        <v>13654.325000000001</v>
      </c>
      <c r="CN314">
        <v>9557.9174999999996</v>
      </c>
      <c r="CO314">
        <v>46.561999999999998</v>
      </c>
      <c r="CP314">
        <v>49.515500000000003</v>
      </c>
      <c r="CQ314">
        <v>47.5</v>
      </c>
      <c r="CR314">
        <v>48.125</v>
      </c>
      <c r="CS314">
        <v>47.936999999999998</v>
      </c>
      <c r="CT314">
        <v>597.5</v>
      </c>
      <c r="CU314">
        <v>597.51125000000002</v>
      </c>
      <c r="CV314">
        <v>0</v>
      </c>
      <c r="CW314">
        <v>1665770961.2</v>
      </c>
      <c r="CX314">
        <v>0</v>
      </c>
      <c r="CY314">
        <v>1665769350.0999999</v>
      </c>
      <c r="CZ314" t="s">
        <v>356</v>
      </c>
      <c r="DA314">
        <v>1665769350.0999999</v>
      </c>
      <c r="DB314">
        <v>1665769349.0999999</v>
      </c>
      <c r="DC314">
        <v>11</v>
      </c>
      <c r="DD314">
        <v>-2.3E-2</v>
      </c>
      <c r="DE314">
        <v>-8.9999999999999993E-3</v>
      </c>
      <c r="DF314">
        <v>-1.113</v>
      </c>
      <c r="DG314">
        <v>0.21099999999999999</v>
      </c>
      <c r="DH314">
        <v>415</v>
      </c>
      <c r="DI314">
        <v>39</v>
      </c>
      <c r="DJ314">
        <v>0.32</v>
      </c>
      <c r="DK314">
        <v>0.12</v>
      </c>
      <c r="DL314">
        <v>-13.146380000000001</v>
      </c>
      <c r="DM314">
        <v>0.62238799249532051</v>
      </c>
      <c r="DN314">
        <v>0.1133361111914469</v>
      </c>
      <c r="DO314">
        <v>0</v>
      </c>
      <c r="DP314">
        <v>0.228429675</v>
      </c>
      <c r="DQ314">
        <v>1.607147842401398E-2</v>
      </c>
      <c r="DR314">
        <v>3.5169213908438461E-3</v>
      </c>
      <c r="DS314">
        <v>1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357</v>
      </c>
      <c r="EA314">
        <v>3.2934800000000002</v>
      </c>
      <c r="EB314">
        <v>2.6251600000000002</v>
      </c>
      <c r="EC314">
        <v>0.27961599999999998</v>
      </c>
      <c r="ED314">
        <v>0.278951</v>
      </c>
      <c r="EE314">
        <v>0.15177199999999999</v>
      </c>
      <c r="EF314">
        <v>0.149641</v>
      </c>
      <c r="EG314">
        <v>21692.9</v>
      </c>
      <c r="EH314">
        <v>22138.7</v>
      </c>
      <c r="EI314">
        <v>28056.9</v>
      </c>
      <c r="EJ314">
        <v>29601.4</v>
      </c>
      <c r="EK314">
        <v>32700.7</v>
      </c>
      <c r="EL314">
        <v>34990.9</v>
      </c>
      <c r="EM314">
        <v>39540.5</v>
      </c>
      <c r="EN314">
        <v>42358.8</v>
      </c>
      <c r="EO314">
        <v>2.1217999999999999</v>
      </c>
      <c r="EP314">
        <v>2.1294</v>
      </c>
      <c r="EQ314">
        <v>7.5671799999999997E-2</v>
      </c>
      <c r="ER314">
        <v>0</v>
      </c>
      <c r="ES314">
        <v>33.933300000000003</v>
      </c>
      <c r="ET314">
        <v>999.9</v>
      </c>
      <c r="EU314">
        <v>65</v>
      </c>
      <c r="EV314">
        <v>38.5</v>
      </c>
      <c r="EW314">
        <v>43.935400000000001</v>
      </c>
      <c r="EX314">
        <v>57.387500000000003</v>
      </c>
      <c r="EY314">
        <v>-2.9527199999999998</v>
      </c>
      <c r="EZ314">
        <v>2</v>
      </c>
      <c r="FA314">
        <v>0.74656</v>
      </c>
      <c r="FB314">
        <v>1.98773</v>
      </c>
      <c r="FC314">
        <v>20.255400000000002</v>
      </c>
      <c r="FD314">
        <v>5.2163899999999996</v>
      </c>
      <c r="FE314">
        <v>12.0099</v>
      </c>
      <c r="FF314">
        <v>4.9855499999999999</v>
      </c>
      <c r="FG314">
        <v>3.2845</v>
      </c>
      <c r="FH314">
        <v>8064.7</v>
      </c>
      <c r="FI314">
        <v>9999</v>
      </c>
      <c r="FJ314">
        <v>9999</v>
      </c>
      <c r="FK314">
        <v>562.5</v>
      </c>
      <c r="FL314">
        <v>1.8658399999999999</v>
      </c>
      <c r="FM314">
        <v>1.8622399999999999</v>
      </c>
      <c r="FN314">
        <v>1.8643099999999999</v>
      </c>
      <c r="FO314">
        <v>1.8603499999999999</v>
      </c>
      <c r="FP314">
        <v>1.86111</v>
      </c>
      <c r="FQ314">
        <v>1.86019</v>
      </c>
      <c r="FR314">
        <v>1.86188</v>
      </c>
      <c r="FS314">
        <v>1.85849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-1.1599999999999999</v>
      </c>
      <c r="GH314">
        <v>0.21820000000000001</v>
      </c>
      <c r="GI314">
        <v>-1.0539319262819791</v>
      </c>
      <c r="GJ314">
        <v>-4.1205714796583209E-4</v>
      </c>
      <c r="GK314">
        <v>7.7744911336874259E-7</v>
      </c>
      <c r="GL314">
        <v>-3.0144991668536769E-10</v>
      </c>
      <c r="GM314">
        <v>-0.1266511706023529</v>
      </c>
      <c r="GN314">
        <v>4.3598202540073173E-3</v>
      </c>
      <c r="GO314">
        <v>2.9285056325319391E-4</v>
      </c>
      <c r="GP314">
        <v>-4.5385929978810709E-6</v>
      </c>
      <c r="GQ314">
        <v>2</v>
      </c>
      <c r="GR314">
        <v>2069</v>
      </c>
      <c r="GS314">
        <v>4</v>
      </c>
      <c r="GT314">
        <v>38</v>
      </c>
      <c r="GU314">
        <v>26.8</v>
      </c>
      <c r="GV314">
        <v>26.8</v>
      </c>
      <c r="GW314">
        <v>4.8059099999999999</v>
      </c>
      <c r="GX314">
        <v>2.5122100000000001</v>
      </c>
      <c r="GY314">
        <v>2.04834</v>
      </c>
      <c r="GZ314">
        <v>2.6220699999999999</v>
      </c>
      <c r="HA314">
        <v>2.1972700000000001</v>
      </c>
      <c r="HB314">
        <v>2.3962400000000001</v>
      </c>
      <c r="HC314">
        <v>42.939</v>
      </c>
      <c r="HD314">
        <v>16.163399999999999</v>
      </c>
      <c r="HE314">
        <v>18</v>
      </c>
      <c r="HF314">
        <v>655.41800000000001</v>
      </c>
      <c r="HG314">
        <v>734.26599999999996</v>
      </c>
      <c r="HH314">
        <v>31.000299999999999</v>
      </c>
      <c r="HI314">
        <v>36.568199999999997</v>
      </c>
      <c r="HJ314">
        <v>30.0002</v>
      </c>
      <c r="HK314">
        <v>36.390099999999997</v>
      </c>
      <c r="HL314">
        <v>36.371099999999998</v>
      </c>
      <c r="HM314">
        <v>96.092200000000005</v>
      </c>
      <c r="HN314">
        <v>14.428000000000001</v>
      </c>
      <c r="HO314">
        <v>100</v>
      </c>
      <c r="HP314">
        <v>31</v>
      </c>
      <c r="HQ314">
        <v>1993.55</v>
      </c>
      <c r="HR314">
        <v>38.848999999999997</v>
      </c>
      <c r="HS314">
        <v>98.772599999999997</v>
      </c>
      <c r="HT314">
        <v>98.180400000000006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2022-10-14T18:09:36Z</dcterms:created>
  <dcterms:modified xsi:type="dcterms:W3CDTF">2024-10-17T15:15:16Z</dcterms:modified>
</cp:coreProperties>
</file>