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813B251F-BD54-824D-B010-BECDAFBAD47D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09" i="1" l="1"/>
  <c r="AX309" i="1"/>
  <c r="AV309" i="1"/>
  <c r="AU309" i="1"/>
  <c r="AS309" i="1" s="1"/>
  <c r="AT309" i="1" s="1"/>
  <c r="AL309" i="1"/>
  <c r="I309" i="1" s="1"/>
  <c r="H309" i="1" s="1"/>
  <c r="AG309" i="1"/>
  <c r="J309" i="1" s="1"/>
  <c r="Y309" i="1"/>
  <c r="X309" i="1"/>
  <c r="W309" i="1" s="1"/>
  <c r="P309" i="1"/>
  <c r="AY308" i="1"/>
  <c r="AX308" i="1"/>
  <c r="AV308" i="1"/>
  <c r="S308" i="1" s="1"/>
  <c r="AU308" i="1"/>
  <c r="AS308" i="1" s="1"/>
  <c r="AT308" i="1"/>
  <c r="AL308" i="1"/>
  <c r="I308" i="1" s="1"/>
  <c r="H308" i="1" s="1"/>
  <c r="AG308" i="1"/>
  <c r="Y308" i="1"/>
  <c r="X308" i="1"/>
  <c r="W308" i="1"/>
  <c r="P308" i="1"/>
  <c r="J308" i="1"/>
  <c r="AY307" i="1"/>
  <c r="AX307" i="1"/>
  <c r="AV307" i="1"/>
  <c r="AU307" i="1"/>
  <c r="AS307" i="1" s="1"/>
  <c r="N307" i="1" s="1"/>
  <c r="AL307" i="1"/>
  <c r="AG307" i="1"/>
  <c r="J307" i="1" s="1"/>
  <c r="AF307" i="1"/>
  <c r="Y307" i="1"/>
  <c r="X307" i="1"/>
  <c r="W307" i="1" s="1"/>
  <c r="P307" i="1"/>
  <c r="I307" i="1"/>
  <c r="H307" i="1" s="1"/>
  <c r="AY306" i="1"/>
  <c r="AX306" i="1"/>
  <c r="AV306" i="1"/>
  <c r="AW306" i="1" s="1"/>
  <c r="AU306" i="1"/>
  <c r="AS306" i="1" s="1"/>
  <c r="AL306" i="1"/>
  <c r="I306" i="1" s="1"/>
  <c r="H306" i="1" s="1"/>
  <c r="AG306" i="1"/>
  <c r="J306" i="1" s="1"/>
  <c r="Y306" i="1"/>
  <c r="X306" i="1"/>
  <c r="P306" i="1"/>
  <c r="AY305" i="1"/>
  <c r="AX305" i="1"/>
  <c r="AV305" i="1"/>
  <c r="AU305" i="1"/>
  <c r="AS305" i="1" s="1"/>
  <c r="AT305" i="1" s="1"/>
  <c r="AL305" i="1"/>
  <c r="I305" i="1" s="1"/>
  <c r="H305" i="1" s="1"/>
  <c r="AG305" i="1"/>
  <c r="Y305" i="1"/>
  <c r="X305" i="1"/>
  <c r="W305" i="1" s="1"/>
  <c r="P305" i="1"/>
  <c r="J305" i="1"/>
  <c r="AY304" i="1"/>
  <c r="AX304" i="1"/>
  <c r="AV304" i="1"/>
  <c r="AU304" i="1"/>
  <c r="AS304" i="1" s="1"/>
  <c r="K304" i="1" s="1"/>
  <c r="AT304" i="1"/>
  <c r="AL304" i="1"/>
  <c r="I304" i="1" s="1"/>
  <c r="AG304" i="1"/>
  <c r="J304" i="1" s="1"/>
  <c r="AF304" i="1"/>
  <c r="AE304" i="1"/>
  <c r="Y304" i="1"/>
  <c r="X304" i="1"/>
  <c r="P304" i="1"/>
  <c r="N304" i="1"/>
  <c r="H304" i="1"/>
  <c r="AY303" i="1"/>
  <c r="AX303" i="1"/>
  <c r="AV303" i="1"/>
  <c r="AU303" i="1"/>
  <c r="AS303" i="1" s="1"/>
  <c r="AL303" i="1"/>
  <c r="AG303" i="1"/>
  <c r="AF303" i="1"/>
  <c r="Y303" i="1"/>
  <c r="X303" i="1"/>
  <c r="W303" i="1" s="1"/>
  <c r="P303" i="1"/>
  <c r="J303" i="1"/>
  <c r="I303" i="1"/>
  <c r="H303" i="1" s="1"/>
  <c r="AY302" i="1"/>
  <c r="AX302" i="1"/>
  <c r="AV302" i="1"/>
  <c r="S302" i="1" s="1"/>
  <c r="AU302" i="1"/>
  <c r="AS302" i="1"/>
  <c r="AL302" i="1"/>
  <c r="I302" i="1" s="1"/>
  <c r="H302" i="1" s="1"/>
  <c r="AG302" i="1"/>
  <c r="J302" i="1" s="1"/>
  <c r="Y302" i="1"/>
  <c r="X302" i="1"/>
  <c r="P302" i="1"/>
  <c r="AY301" i="1"/>
  <c r="AX301" i="1"/>
  <c r="AV301" i="1"/>
  <c r="AU301" i="1"/>
  <c r="AS301" i="1" s="1"/>
  <c r="AL301" i="1"/>
  <c r="I301" i="1" s="1"/>
  <c r="H301" i="1" s="1"/>
  <c r="AG301" i="1"/>
  <c r="Y301" i="1"/>
  <c r="X301" i="1"/>
  <c r="P301" i="1"/>
  <c r="J301" i="1"/>
  <c r="AY300" i="1"/>
  <c r="AX300" i="1"/>
  <c r="AV300" i="1"/>
  <c r="AU300" i="1"/>
  <c r="AS300" i="1" s="1"/>
  <c r="K300" i="1" s="1"/>
  <c r="AT300" i="1"/>
  <c r="AL300" i="1"/>
  <c r="I300" i="1" s="1"/>
  <c r="AG300" i="1"/>
  <c r="J300" i="1" s="1"/>
  <c r="AE300" i="1"/>
  <c r="Y300" i="1"/>
  <c r="X300" i="1"/>
  <c r="P300" i="1"/>
  <c r="N300" i="1"/>
  <c r="H300" i="1"/>
  <c r="AY299" i="1"/>
  <c r="AX299" i="1"/>
  <c r="AV299" i="1"/>
  <c r="AU299" i="1"/>
  <c r="AS299" i="1" s="1"/>
  <c r="AL299" i="1"/>
  <c r="I299" i="1" s="1"/>
  <c r="AG299" i="1"/>
  <c r="J299" i="1" s="1"/>
  <c r="Y299" i="1"/>
  <c r="X299" i="1"/>
  <c r="P299" i="1"/>
  <c r="K299" i="1"/>
  <c r="H299" i="1"/>
  <c r="AY298" i="1"/>
  <c r="AX298" i="1"/>
  <c r="AV298" i="1"/>
  <c r="AU298" i="1"/>
  <c r="AS298" i="1" s="1"/>
  <c r="K298" i="1" s="1"/>
  <c r="AL298" i="1"/>
  <c r="I298" i="1" s="1"/>
  <c r="H298" i="1" s="1"/>
  <c r="AG298" i="1"/>
  <c r="J298" i="1" s="1"/>
  <c r="Y298" i="1"/>
  <c r="X298" i="1"/>
  <c r="W298" i="1" s="1"/>
  <c r="S298" i="1"/>
  <c r="P298" i="1"/>
  <c r="AY297" i="1"/>
  <c r="AX297" i="1"/>
  <c r="AV297" i="1"/>
  <c r="AU297" i="1"/>
  <c r="AS297" i="1" s="1"/>
  <c r="AT297" i="1" s="1"/>
  <c r="AL297" i="1"/>
  <c r="I297" i="1" s="1"/>
  <c r="H297" i="1" s="1"/>
  <c r="AG297" i="1"/>
  <c r="Y297" i="1"/>
  <c r="X297" i="1"/>
  <c r="W297" i="1" s="1"/>
  <c r="P297" i="1"/>
  <c r="J297" i="1"/>
  <c r="AY296" i="1"/>
  <c r="AX296" i="1"/>
  <c r="AV296" i="1"/>
  <c r="AU296" i="1"/>
  <c r="AS296" i="1" s="1"/>
  <c r="K296" i="1" s="1"/>
  <c r="AL296" i="1"/>
  <c r="I296" i="1" s="1"/>
  <c r="AG296" i="1"/>
  <c r="J296" i="1" s="1"/>
  <c r="AF296" i="1"/>
  <c r="AE296" i="1"/>
  <c r="Y296" i="1"/>
  <c r="X296" i="1"/>
  <c r="P296" i="1"/>
  <c r="H296" i="1"/>
  <c r="AY295" i="1"/>
  <c r="AX295" i="1"/>
  <c r="AV295" i="1"/>
  <c r="AU295" i="1"/>
  <c r="AS295" i="1" s="1"/>
  <c r="AL295" i="1"/>
  <c r="I295" i="1" s="1"/>
  <c r="H295" i="1" s="1"/>
  <c r="AA295" i="1" s="1"/>
  <c r="AG295" i="1"/>
  <c r="J295" i="1" s="1"/>
  <c r="Y295" i="1"/>
  <c r="W295" i="1" s="1"/>
  <c r="X295" i="1"/>
  <c r="P295" i="1"/>
  <c r="AY294" i="1"/>
  <c r="AX294" i="1"/>
  <c r="AV294" i="1"/>
  <c r="AU294" i="1"/>
  <c r="AS294" i="1"/>
  <c r="AL294" i="1"/>
  <c r="AG294" i="1"/>
  <c r="J294" i="1" s="1"/>
  <c r="AF294" i="1"/>
  <c r="Y294" i="1"/>
  <c r="X294" i="1"/>
  <c r="W294" i="1" s="1"/>
  <c r="S294" i="1"/>
  <c r="P294" i="1"/>
  <c r="I294" i="1"/>
  <c r="H294" i="1" s="1"/>
  <c r="AA294" i="1" s="1"/>
  <c r="AY293" i="1"/>
  <c r="S293" i="1" s="1"/>
  <c r="AX293" i="1"/>
  <c r="AV293" i="1"/>
  <c r="AU293" i="1"/>
  <c r="AS293" i="1" s="1"/>
  <c r="AL293" i="1"/>
  <c r="I293" i="1" s="1"/>
  <c r="H293" i="1" s="1"/>
  <c r="AA293" i="1" s="1"/>
  <c r="AG293" i="1"/>
  <c r="Y293" i="1"/>
  <c r="X293" i="1"/>
  <c r="W293" i="1" s="1"/>
  <c r="T293" i="1"/>
  <c r="U293" i="1" s="1"/>
  <c r="AB293" i="1" s="1"/>
  <c r="P293" i="1"/>
  <c r="J293" i="1"/>
  <c r="AY292" i="1"/>
  <c r="AX292" i="1"/>
  <c r="AV292" i="1"/>
  <c r="S292" i="1" s="1"/>
  <c r="AU292" i="1"/>
  <c r="AS292" i="1" s="1"/>
  <c r="AT292" i="1"/>
  <c r="AL292" i="1"/>
  <c r="I292" i="1" s="1"/>
  <c r="H292" i="1" s="1"/>
  <c r="AG292" i="1"/>
  <c r="Y292" i="1"/>
  <c r="X292" i="1"/>
  <c r="W292" i="1"/>
  <c r="P292" i="1"/>
  <c r="N292" i="1"/>
  <c r="J292" i="1"/>
  <c r="AY291" i="1"/>
  <c r="AX291" i="1"/>
  <c r="AV291" i="1"/>
  <c r="AU291" i="1"/>
  <c r="AS291" i="1"/>
  <c r="AL291" i="1"/>
  <c r="I291" i="1" s="1"/>
  <c r="H291" i="1" s="1"/>
  <c r="AG291" i="1"/>
  <c r="Y291" i="1"/>
  <c r="W291" i="1" s="1"/>
  <c r="X291" i="1"/>
  <c r="P291" i="1"/>
  <c r="J291" i="1"/>
  <c r="AY290" i="1"/>
  <c r="S290" i="1" s="1"/>
  <c r="AX290" i="1"/>
  <c r="AV290" i="1"/>
  <c r="AU290" i="1"/>
  <c r="AS290" i="1"/>
  <c r="AL290" i="1"/>
  <c r="I290" i="1" s="1"/>
  <c r="H290" i="1" s="1"/>
  <c r="AG290" i="1"/>
  <c r="J290" i="1" s="1"/>
  <c r="AA290" i="1"/>
  <c r="Y290" i="1"/>
  <c r="X290" i="1"/>
  <c r="P290" i="1"/>
  <c r="AY289" i="1"/>
  <c r="AX289" i="1"/>
  <c r="AV289" i="1"/>
  <c r="AU289" i="1"/>
  <c r="AS289" i="1" s="1"/>
  <c r="AL289" i="1"/>
  <c r="I289" i="1" s="1"/>
  <c r="H289" i="1" s="1"/>
  <c r="AG289" i="1"/>
  <c r="J289" i="1" s="1"/>
  <c r="AA289" i="1"/>
  <c r="Y289" i="1"/>
  <c r="X289" i="1"/>
  <c r="W289" i="1" s="1"/>
  <c r="P289" i="1"/>
  <c r="AY288" i="1"/>
  <c r="AX288" i="1"/>
  <c r="AV288" i="1"/>
  <c r="AU288" i="1"/>
  <c r="AS288" i="1" s="1"/>
  <c r="AT288" i="1" s="1"/>
  <c r="AL288" i="1"/>
  <c r="I288" i="1" s="1"/>
  <c r="H288" i="1" s="1"/>
  <c r="AG288" i="1"/>
  <c r="Y288" i="1"/>
  <c r="X288" i="1"/>
  <c r="W288" i="1" s="1"/>
  <c r="P288" i="1"/>
  <c r="N288" i="1"/>
  <c r="J288" i="1"/>
  <c r="AY287" i="1"/>
  <c r="AX287" i="1"/>
  <c r="AV287" i="1"/>
  <c r="AW287" i="1" s="1"/>
  <c r="AU287" i="1"/>
  <c r="AS287" i="1" s="1"/>
  <c r="AL287" i="1"/>
  <c r="I287" i="1" s="1"/>
  <c r="AG287" i="1"/>
  <c r="AF287" i="1"/>
  <c r="AE287" i="1"/>
  <c r="Y287" i="1"/>
  <c r="X287" i="1"/>
  <c r="W287" i="1" s="1"/>
  <c r="P287" i="1"/>
  <c r="J287" i="1"/>
  <c r="H287" i="1"/>
  <c r="AY286" i="1"/>
  <c r="AX286" i="1"/>
  <c r="AV286" i="1"/>
  <c r="S286" i="1" s="1"/>
  <c r="AU286" i="1"/>
  <c r="AS286" i="1" s="1"/>
  <c r="AL286" i="1"/>
  <c r="AG286" i="1"/>
  <c r="J286" i="1" s="1"/>
  <c r="Y286" i="1"/>
  <c r="X286" i="1"/>
  <c r="W286" i="1" s="1"/>
  <c r="P286" i="1"/>
  <c r="I286" i="1"/>
  <c r="H286" i="1"/>
  <c r="AY285" i="1"/>
  <c r="S285" i="1" s="1"/>
  <c r="T285" i="1" s="1"/>
  <c r="U285" i="1" s="1"/>
  <c r="AX285" i="1"/>
  <c r="AV285" i="1"/>
  <c r="AU285" i="1"/>
  <c r="AS285" i="1" s="1"/>
  <c r="N285" i="1" s="1"/>
  <c r="AL285" i="1"/>
  <c r="I285" i="1" s="1"/>
  <c r="H285" i="1" s="1"/>
  <c r="AG285" i="1"/>
  <c r="AA285" i="1"/>
  <c r="Y285" i="1"/>
  <c r="X285" i="1"/>
  <c r="W285" i="1" s="1"/>
  <c r="P285" i="1"/>
  <c r="J285" i="1"/>
  <c r="AY284" i="1"/>
  <c r="AX284" i="1"/>
  <c r="AV284" i="1"/>
  <c r="S284" i="1" s="1"/>
  <c r="AU284" i="1"/>
  <c r="AS284" i="1" s="1"/>
  <c r="AT284" i="1"/>
  <c r="AL284" i="1"/>
  <c r="I284" i="1" s="1"/>
  <c r="H284" i="1" s="1"/>
  <c r="AG284" i="1"/>
  <c r="J284" i="1" s="1"/>
  <c r="Y284" i="1"/>
  <c r="X284" i="1"/>
  <c r="W284" i="1"/>
  <c r="P284" i="1"/>
  <c r="AY283" i="1"/>
  <c r="AX283" i="1"/>
  <c r="AV283" i="1"/>
  <c r="AU283" i="1"/>
  <c r="AS283" i="1" s="1"/>
  <c r="AT283" i="1" s="1"/>
  <c r="AL283" i="1"/>
  <c r="I283" i="1" s="1"/>
  <c r="H283" i="1" s="1"/>
  <c r="AG283" i="1"/>
  <c r="J283" i="1" s="1"/>
  <c r="AE283" i="1"/>
  <c r="Y283" i="1"/>
  <c r="W283" i="1" s="1"/>
  <c r="X283" i="1"/>
  <c r="P283" i="1"/>
  <c r="AY282" i="1"/>
  <c r="AX282" i="1"/>
  <c r="AV282" i="1"/>
  <c r="AU282" i="1"/>
  <c r="AS282" i="1" s="1"/>
  <c r="AT282" i="1"/>
  <c r="AL282" i="1"/>
  <c r="I282" i="1" s="1"/>
  <c r="H282" i="1" s="1"/>
  <c r="AG282" i="1"/>
  <c r="Y282" i="1"/>
  <c r="X282" i="1"/>
  <c r="W282" i="1"/>
  <c r="P282" i="1"/>
  <c r="N282" i="1"/>
  <c r="J282" i="1"/>
  <c r="AY281" i="1"/>
  <c r="AX281" i="1"/>
  <c r="AV281" i="1"/>
  <c r="AU281" i="1"/>
  <c r="AS281" i="1"/>
  <c r="AL281" i="1"/>
  <c r="AG281" i="1"/>
  <c r="J281" i="1" s="1"/>
  <c r="Y281" i="1"/>
  <c r="X281" i="1"/>
  <c r="W281" i="1" s="1"/>
  <c r="P281" i="1"/>
  <c r="I281" i="1"/>
  <c r="H281" i="1" s="1"/>
  <c r="AY280" i="1"/>
  <c r="AX280" i="1"/>
  <c r="AV280" i="1"/>
  <c r="AW280" i="1" s="1"/>
  <c r="AU280" i="1"/>
  <c r="AT280" i="1"/>
  <c r="AS280" i="1"/>
  <c r="AF280" i="1" s="1"/>
  <c r="AL280" i="1"/>
  <c r="I280" i="1" s="1"/>
  <c r="H280" i="1" s="1"/>
  <c r="AG280" i="1"/>
  <c r="Y280" i="1"/>
  <c r="X280" i="1"/>
  <c r="W280" i="1" s="1"/>
  <c r="S280" i="1"/>
  <c r="P280" i="1"/>
  <c r="K280" i="1"/>
  <c r="J280" i="1"/>
  <c r="AY279" i="1"/>
  <c r="AX279" i="1"/>
  <c r="AV279" i="1"/>
  <c r="AU279" i="1"/>
  <c r="AS279" i="1" s="1"/>
  <c r="AL279" i="1"/>
  <c r="I279" i="1" s="1"/>
  <c r="H279" i="1" s="1"/>
  <c r="AG279" i="1"/>
  <c r="Y279" i="1"/>
  <c r="X279" i="1"/>
  <c r="P279" i="1"/>
  <c r="J279" i="1"/>
  <c r="AY278" i="1"/>
  <c r="AX278" i="1"/>
  <c r="AV278" i="1"/>
  <c r="AU278" i="1"/>
  <c r="AS278" i="1" s="1"/>
  <c r="AT278" i="1" s="1"/>
  <c r="AL278" i="1"/>
  <c r="I278" i="1" s="1"/>
  <c r="H278" i="1" s="1"/>
  <c r="AG278" i="1"/>
  <c r="AF278" i="1"/>
  <c r="Y278" i="1"/>
  <c r="X278" i="1"/>
  <c r="W278" i="1" s="1"/>
  <c r="P278" i="1"/>
  <c r="J278" i="1"/>
  <c r="AY277" i="1"/>
  <c r="AX277" i="1"/>
  <c r="AV277" i="1"/>
  <c r="AU277" i="1"/>
  <c r="AS277" i="1" s="1"/>
  <c r="AT277" i="1"/>
  <c r="AL277" i="1"/>
  <c r="I277" i="1" s="1"/>
  <c r="H277" i="1" s="1"/>
  <c r="AG277" i="1"/>
  <c r="J277" i="1" s="1"/>
  <c r="Y277" i="1"/>
  <c r="X277" i="1"/>
  <c r="W277" i="1" s="1"/>
  <c r="P277" i="1"/>
  <c r="N277" i="1"/>
  <c r="K277" i="1"/>
  <c r="AY276" i="1"/>
  <c r="AX276" i="1"/>
  <c r="AV276" i="1"/>
  <c r="AU276" i="1"/>
  <c r="AS276" i="1" s="1"/>
  <c r="AL276" i="1"/>
  <c r="I276" i="1" s="1"/>
  <c r="H276" i="1" s="1"/>
  <c r="AG276" i="1"/>
  <c r="Y276" i="1"/>
  <c r="X276" i="1"/>
  <c r="P276" i="1"/>
  <c r="N276" i="1"/>
  <c r="J276" i="1"/>
  <c r="AY275" i="1"/>
  <c r="AX275" i="1"/>
  <c r="AW275" i="1" s="1"/>
  <c r="AV275" i="1"/>
  <c r="AU275" i="1"/>
  <c r="AS275" i="1" s="1"/>
  <c r="AT275" i="1" s="1"/>
  <c r="AL275" i="1"/>
  <c r="I275" i="1" s="1"/>
  <c r="H275" i="1" s="1"/>
  <c r="AG275" i="1"/>
  <c r="J275" i="1" s="1"/>
  <c r="AF275" i="1"/>
  <c r="Y275" i="1"/>
  <c r="X275" i="1"/>
  <c r="P275" i="1"/>
  <c r="N275" i="1"/>
  <c r="AY274" i="1"/>
  <c r="AX274" i="1"/>
  <c r="AW274" i="1" s="1"/>
  <c r="AV274" i="1"/>
  <c r="AU274" i="1"/>
  <c r="AS274" i="1" s="1"/>
  <c r="AL274" i="1"/>
  <c r="I274" i="1" s="1"/>
  <c r="H274" i="1" s="1"/>
  <c r="AG274" i="1"/>
  <c r="J274" i="1" s="1"/>
  <c r="Y274" i="1"/>
  <c r="X274" i="1"/>
  <c r="P274" i="1"/>
  <c r="AY273" i="1"/>
  <c r="AX273" i="1"/>
  <c r="AV273" i="1"/>
  <c r="AU273" i="1"/>
  <c r="AS273" i="1"/>
  <c r="AL273" i="1"/>
  <c r="I273" i="1" s="1"/>
  <c r="H273" i="1" s="1"/>
  <c r="AA273" i="1" s="1"/>
  <c r="AG273" i="1"/>
  <c r="J273" i="1" s="1"/>
  <c r="Y273" i="1"/>
  <c r="X273" i="1"/>
  <c r="W273" i="1" s="1"/>
  <c r="P273" i="1"/>
  <c r="N273" i="1"/>
  <c r="AY272" i="1"/>
  <c r="S272" i="1" s="1"/>
  <c r="AX272" i="1"/>
  <c r="AV272" i="1"/>
  <c r="AU272" i="1"/>
  <c r="AS272" i="1"/>
  <c r="N272" i="1" s="1"/>
  <c r="AL272" i="1"/>
  <c r="I272" i="1" s="1"/>
  <c r="H272" i="1" s="1"/>
  <c r="AA272" i="1" s="1"/>
  <c r="AG272" i="1"/>
  <c r="Y272" i="1"/>
  <c r="X272" i="1"/>
  <c r="P272" i="1"/>
  <c r="J272" i="1"/>
  <c r="AY271" i="1"/>
  <c r="S271" i="1" s="1"/>
  <c r="AX271" i="1"/>
  <c r="AW271" i="1" s="1"/>
  <c r="AV271" i="1"/>
  <c r="AU271" i="1"/>
  <c r="AS271" i="1" s="1"/>
  <c r="AE271" i="1" s="1"/>
  <c r="AL271" i="1"/>
  <c r="I271" i="1" s="1"/>
  <c r="H271" i="1" s="1"/>
  <c r="AG271" i="1"/>
  <c r="J271" i="1" s="1"/>
  <c r="AF271" i="1"/>
  <c r="Y271" i="1"/>
  <c r="X271" i="1"/>
  <c r="W271" i="1" s="1"/>
  <c r="P271" i="1"/>
  <c r="AY270" i="1"/>
  <c r="AX270" i="1"/>
  <c r="AV270" i="1"/>
  <c r="AU270" i="1"/>
  <c r="AS270" i="1" s="1"/>
  <c r="N270" i="1" s="1"/>
  <c r="AL270" i="1"/>
  <c r="I270" i="1" s="1"/>
  <c r="H270" i="1" s="1"/>
  <c r="AG270" i="1"/>
  <c r="Y270" i="1"/>
  <c r="X270" i="1"/>
  <c r="W270" i="1"/>
  <c r="P270" i="1"/>
  <c r="J270" i="1"/>
  <c r="AY269" i="1"/>
  <c r="AX269" i="1"/>
  <c r="AW269" i="1"/>
  <c r="AV269" i="1"/>
  <c r="AU269" i="1"/>
  <c r="AS269" i="1" s="1"/>
  <c r="AF269" i="1" s="1"/>
  <c r="AL269" i="1"/>
  <c r="I269" i="1" s="1"/>
  <c r="H269" i="1" s="1"/>
  <c r="AG269" i="1"/>
  <c r="J269" i="1" s="1"/>
  <c r="AE269" i="1"/>
  <c r="Y269" i="1"/>
  <c r="W269" i="1" s="1"/>
  <c r="X269" i="1"/>
  <c r="P269" i="1"/>
  <c r="AY268" i="1"/>
  <c r="AX268" i="1"/>
  <c r="AV268" i="1"/>
  <c r="AU268" i="1"/>
  <c r="AS268" i="1"/>
  <c r="AT268" i="1" s="1"/>
  <c r="AL268" i="1"/>
  <c r="I268" i="1" s="1"/>
  <c r="H268" i="1" s="1"/>
  <c r="AG268" i="1"/>
  <c r="J268" i="1" s="1"/>
  <c r="AF268" i="1"/>
  <c r="Y268" i="1"/>
  <c r="X268" i="1"/>
  <c r="P268" i="1"/>
  <c r="K268" i="1"/>
  <c r="AY267" i="1"/>
  <c r="S267" i="1" s="1"/>
  <c r="AX267" i="1"/>
  <c r="AV267" i="1"/>
  <c r="AW267" i="1" s="1"/>
  <c r="AU267" i="1"/>
  <c r="AS267" i="1" s="1"/>
  <c r="AT267" i="1" s="1"/>
  <c r="AL267" i="1"/>
  <c r="I267" i="1" s="1"/>
  <c r="AG267" i="1"/>
  <c r="AF267" i="1"/>
  <c r="Y267" i="1"/>
  <c r="X267" i="1"/>
  <c r="P267" i="1"/>
  <c r="J267" i="1"/>
  <c r="H267" i="1"/>
  <c r="AY266" i="1"/>
  <c r="AX266" i="1"/>
  <c r="AV266" i="1"/>
  <c r="AU266" i="1"/>
  <c r="AS266" i="1" s="1"/>
  <c r="AT266" i="1"/>
  <c r="AL266" i="1"/>
  <c r="I266" i="1" s="1"/>
  <c r="H266" i="1" s="1"/>
  <c r="AG266" i="1"/>
  <c r="Y266" i="1"/>
  <c r="X266" i="1"/>
  <c r="W266" i="1"/>
  <c r="P266" i="1"/>
  <c r="N266" i="1"/>
  <c r="J266" i="1"/>
  <c r="AY265" i="1"/>
  <c r="AX265" i="1"/>
  <c r="AV265" i="1"/>
  <c r="AU265" i="1"/>
  <c r="AS265" i="1" s="1"/>
  <c r="K265" i="1" s="1"/>
  <c r="AT265" i="1"/>
  <c r="AL265" i="1"/>
  <c r="AG265" i="1"/>
  <c r="J265" i="1" s="1"/>
  <c r="AF265" i="1"/>
  <c r="AE265" i="1"/>
  <c r="Y265" i="1"/>
  <c r="X265" i="1"/>
  <c r="W265" i="1" s="1"/>
  <c r="P265" i="1"/>
  <c r="N265" i="1"/>
  <c r="I265" i="1"/>
  <c r="H265" i="1" s="1"/>
  <c r="AY264" i="1"/>
  <c r="AX264" i="1"/>
  <c r="AV264" i="1"/>
  <c r="AU264" i="1"/>
  <c r="AS264" i="1"/>
  <c r="AL264" i="1"/>
  <c r="I264" i="1" s="1"/>
  <c r="H264" i="1" s="1"/>
  <c r="AG264" i="1"/>
  <c r="Y264" i="1"/>
  <c r="X264" i="1"/>
  <c r="P264" i="1"/>
  <c r="J264" i="1"/>
  <c r="AY263" i="1"/>
  <c r="AX263" i="1"/>
  <c r="AV263" i="1"/>
  <c r="AW263" i="1" s="1"/>
  <c r="AU263" i="1"/>
  <c r="AS263" i="1"/>
  <c r="K263" i="1" s="1"/>
  <c r="AL263" i="1"/>
  <c r="I263" i="1" s="1"/>
  <c r="H263" i="1" s="1"/>
  <c r="AG263" i="1"/>
  <c r="J263" i="1" s="1"/>
  <c r="Y263" i="1"/>
  <c r="X263" i="1"/>
  <c r="P263" i="1"/>
  <c r="AY262" i="1"/>
  <c r="AX262" i="1"/>
  <c r="AV262" i="1"/>
  <c r="AU262" i="1"/>
  <c r="AS262" i="1" s="1"/>
  <c r="AT262" i="1" s="1"/>
  <c r="AL262" i="1"/>
  <c r="I262" i="1" s="1"/>
  <c r="H262" i="1" s="1"/>
  <c r="AG262" i="1"/>
  <c r="Y262" i="1"/>
  <c r="X262" i="1"/>
  <c r="W262" i="1"/>
  <c r="P262" i="1"/>
  <c r="N262" i="1"/>
  <c r="J262" i="1"/>
  <c r="AY261" i="1"/>
  <c r="AX261" i="1"/>
  <c r="AW261" i="1"/>
  <c r="AV261" i="1"/>
  <c r="S261" i="1" s="1"/>
  <c r="AU261" i="1"/>
  <c r="AS261" i="1" s="1"/>
  <c r="AL261" i="1"/>
  <c r="I261" i="1" s="1"/>
  <c r="H261" i="1" s="1"/>
  <c r="T261" i="1" s="1"/>
  <c r="U261" i="1" s="1"/>
  <c r="AG261" i="1"/>
  <c r="J261" i="1" s="1"/>
  <c r="Y261" i="1"/>
  <c r="X261" i="1"/>
  <c r="W261" i="1"/>
  <c r="P261" i="1"/>
  <c r="AY260" i="1"/>
  <c r="AX260" i="1"/>
  <c r="AV260" i="1"/>
  <c r="AU260" i="1"/>
  <c r="AS260" i="1"/>
  <c r="AL260" i="1"/>
  <c r="AG260" i="1"/>
  <c r="J260" i="1" s="1"/>
  <c r="Y260" i="1"/>
  <c r="X260" i="1"/>
  <c r="P260" i="1"/>
  <c r="I260" i="1"/>
  <c r="H260" i="1" s="1"/>
  <c r="AY259" i="1"/>
  <c r="AX259" i="1"/>
  <c r="AV259" i="1"/>
  <c r="AW259" i="1" s="1"/>
  <c r="AU259" i="1"/>
  <c r="AT259" i="1"/>
  <c r="AS259" i="1"/>
  <c r="AL259" i="1"/>
  <c r="I259" i="1" s="1"/>
  <c r="H259" i="1" s="1"/>
  <c r="AG259" i="1"/>
  <c r="J259" i="1" s="1"/>
  <c r="AF259" i="1"/>
  <c r="Y259" i="1"/>
  <c r="X259" i="1"/>
  <c r="W259" i="1" s="1"/>
  <c r="P259" i="1"/>
  <c r="K259" i="1"/>
  <c r="AY258" i="1"/>
  <c r="AX258" i="1"/>
  <c r="AV258" i="1"/>
  <c r="AU258" i="1"/>
  <c r="AS258" i="1" s="1"/>
  <c r="AT258" i="1" s="1"/>
  <c r="AL258" i="1"/>
  <c r="I258" i="1" s="1"/>
  <c r="H258" i="1" s="1"/>
  <c r="AG258" i="1"/>
  <c r="J258" i="1" s="1"/>
  <c r="Y258" i="1"/>
  <c r="W258" i="1" s="1"/>
  <c r="X258" i="1"/>
  <c r="P258" i="1"/>
  <c r="N258" i="1"/>
  <c r="AY257" i="1"/>
  <c r="AX257" i="1"/>
  <c r="AV257" i="1"/>
  <c r="S257" i="1" s="1"/>
  <c r="T257" i="1" s="1"/>
  <c r="U257" i="1" s="1"/>
  <c r="AU257" i="1"/>
  <c r="AS257" i="1" s="1"/>
  <c r="AL257" i="1"/>
  <c r="AG257" i="1"/>
  <c r="J257" i="1" s="1"/>
  <c r="Y257" i="1"/>
  <c r="X257" i="1"/>
  <c r="W257" i="1"/>
  <c r="P257" i="1"/>
  <c r="I257" i="1"/>
  <c r="H257" i="1" s="1"/>
  <c r="AY256" i="1"/>
  <c r="AX256" i="1"/>
  <c r="AV256" i="1"/>
  <c r="AU256" i="1"/>
  <c r="AS256" i="1" s="1"/>
  <c r="AL256" i="1"/>
  <c r="I256" i="1" s="1"/>
  <c r="H256" i="1" s="1"/>
  <c r="AG256" i="1"/>
  <c r="J256" i="1" s="1"/>
  <c r="Y256" i="1"/>
  <c r="X256" i="1"/>
  <c r="W256" i="1" s="1"/>
  <c r="P256" i="1"/>
  <c r="AY255" i="1"/>
  <c r="AX255" i="1"/>
  <c r="AV255" i="1"/>
  <c r="AU255" i="1"/>
  <c r="AS255" i="1"/>
  <c r="AF255" i="1" s="1"/>
  <c r="AL255" i="1"/>
  <c r="I255" i="1" s="1"/>
  <c r="H255" i="1" s="1"/>
  <c r="AG255" i="1"/>
  <c r="J255" i="1" s="1"/>
  <c r="Y255" i="1"/>
  <c r="X255" i="1"/>
  <c r="S255" i="1"/>
  <c r="P255" i="1"/>
  <c r="AY254" i="1"/>
  <c r="AX254" i="1"/>
  <c r="AV254" i="1"/>
  <c r="AU254" i="1"/>
  <c r="AS254" i="1" s="1"/>
  <c r="N254" i="1" s="1"/>
  <c r="AL254" i="1"/>
  <c r="I254" i="1" s="1"/>
  <c r="H254" i="1" s="1"/>
  <c r="AG254" i="1"/>
  <c r="Y254" i="1"/>
  <c r="W254" i="1" s="1"/>
  <c r="X254" i="1"/>
  <c r="P254" i="1"/>
  <c r="J254" i="1"/>
  <c r="AY253" i="1"/>
  <c r="AX253" i="1"/>
  <c r="AW253" i="1" s="1"/>
  <c r="AV253" i="1"/>
  <c r="AU253" i="1"/>
  <c r="AS253" i="1" s="1"/>
  <c r="AL253" i="1"/>
  <c r="AG253" i="1"/>
  <c r="J253" i="1" s="1"/>
  <c r="Y253" i="1"/>
  <c r="X253" i="1"/>
  <c r="P253" i="1"/>
  <c r="N253" i="1"/>
  <c r="I253" i="1"/>
  <c r="H253" i="1" s="1"/>
  <c r="AY252" i="1"/>
  <c r="AX252" i="1"/>
  <c r="AV252" i="1"/>
  <c r="AU252" i="1"/>
  <c r="AS252" i="1"/>
  <c r="AT252" i="1" s="1"/>
  <c r="AL252" i="1"/>
  <c r="I252" i="1" s="1"/>
  <c r="H252" i="1" s="1"/>
  <c r="AA252" i="1" s="1"/>
  <c r="AG252" i="1"/>
  <c r="Y252" i="1"/>
  <c r="X252" i="1"/>
  <c r="W252" i="1" s="1"/>
  <c r="P252" i="1"/>
  <c r="J252" i="1"/>
  <c r="AY251" i="1"/>
  <c r="AX251" i="1"/>
  <c r="AV251" i="1"/>
  <c r="AU251" i="1"/>
  <c r="AS251" i="1" s="1"/>
  <c r="AL251" i="1"/>
  <c r="I251" i="1" s="1"/>
  <c r="H251" i="1" s="1"/>
  <c r="AG251" i="1"/>
  <c r="J251" i="1" s="1"/>
  <c r="Y251" i="1"/>
  <c r="X251" i="1"/>
  <c r="W251" i="1" s="1"/>
  <c r="S251" i="1"/>
  <c r="P251" i="1"/>
  <c r="AY250" i="1"/>
  <c r="AX250" i="1"/>
  <c r="AV250" i="1"/>
  <c r="AU250" i="1"/>
  <c r="AS250" i="1" s="1"/>
  <c r="AT250" i="1" s="1"/>
  <c r="AL250" i="1"/>
  <c r="AG250" i="1"/>
  <c r="Y250" i="1"/>
  <c r="X250" i="1"/>
  <c r="W250" i="1" s="1"/>
  <c r="P250" i="1"/>
  <c r="J250" i="1"/>
  <c r="I250" i="1"/>
  <c r="H250" i="1"/>
  <c r="AA250" i="1" s="1"/>
  <c r="AY249" i="1"/>
  <c r="AX249" i="1"/>
  <c r="AV249" i="1"/>
  <c r="AU249" i="1"/>
  <c r="AS249" i="1"/>
  <c r="AL249" i="1"/>
  <c r="I249" i="1" s="1"/>
  <c r="H249" i="1" s="1"/>
  <c r="AG249" i="1"/>
  <c r="J249" i="1" s="1"/>
  <c r="Y249" i="1"/>
  <c r="X249" i="1"/>
  <c r="S249" i="1"/>
  <c r="P249" i="1"/>
  <c r="AY248" i="1"/>
  <c r="AX248" i="1"/>
  <c r="AV248" i="1"/>
  <c r="AU248" i="1"/>
  <c r="AS248" i="1" s="1"/>
  <c r="AT248" i="1" s="1"/>
  <c r="AL248" i="1"/>
  <c r="I248" i="1" s="1"/>
  <c r="H248" i="1" s="1"/>
  <c r="AG248" i="1"/>
  <c r="Y248" i="1"/>
  <c r="X248" i="1"/>
  <c r="W248" i="1" s="1"/>
  <c r="P248" i="1"/>
  <c r="J248" i="1"/>
  <c r="AY247" i="1"/>
  <c r="AX247" i="1"/>
  <c r="AV247" i="1"/>
  <c r="AU247" i="1"/>
  <c r="AS247" i="1" s="1"/>
  <c r="K247" i="1" s="1"/>
  <c r="AT247" i="1"/>
  <c r="AL247" i="1"/>
  <c r="I247" i="1" s="1"/>
  <c r="AG247" i="1"/>
  <c r="J247" i="1" s="1"/>
  <c r="AE247" i="1"/>
  <c r="Y247" i="1"/>
  <c r="X247" i="1"/>
  <c r="P247" i="1"/>
  <c r="N247" i="1"/>
  <c r="H247" i="1"/>
  <c r="AY246" i="1"/>
  <c r="AX246" i="1"/>
  <c r="AV246" i="1"/>
  <c r="AU246" i="1"/>
  <c r="AS246" i="1" s="1"/>
  <c r="AL246" i="1"/>
  <c r="I246" i="1" s="1"/>
  <c r="H246" i="1" s="1"/>
  <c r="AG246" i="1"/>
  <c r="J246" i="1" s="1"/>
  <c r="Y246" i="1"/>
  <c r="X246" i="1"/>
  <c r="W246" i="1" s="1"/>
  <c r="P246" i="1"/>
  <c r="AY245" i="1"/>
  <c r="AX245" i="1"/>
  <c r="AV245" i="1"/>
  <c r="AW245" i="1" s="1"/>
  <c r="AU245" i="1"/>
  <c r="AS245" i="1" s="1"/>
  <c r="AL245" i="1"/>
  <c r="I245" i="1" s="1"/>
  <c r="H245" i="1" s="1"/>
  <c r="AG245" i="1"/>
  <c r="AA245" i="1"/>
  <c r="Y245" i="1"/>
  <c r="X245" i="1"/>
  <c r="P245" i="1"/>
  <c r="J245" i="1"/>
  <c r="AY244" i="1"/>
  <c r="AX244" i="1"/>
  <c r="AV244" i="1"/>
  <c r="AU244" i="1"/>
  <c r="AS244" i="1" s="1"/>
  <c r="N244" i="1" s="1"/>
  <c r="AT244" i="1"/>
  <c r="AL244" i="1"/>
  <c r="I244" i="1" s="1"/>
  <c r="H244" i="1" s="1"/>
  <c r="AG244" i="1"/>
  <c r="Y244" i="1"/>
  <c r="X244" i="1"/>
  <c r="W244" i="1" s="1"/>
  <c r="P244" i="1"/>
  <c r="J244" i="1"/>
  <c r="AY243" i="1"/>
  <c r="AX243" i="1"/>
  <c r="AW243" i="1"/>
  <c r="AV243" i="1"/>
  <c r="AU243" i="1"/>
  <c r="AS243" i="1" s="1"/>
  <c r="AL243" i="1"/>
  <c r="I243" i="1" s="1"/>
  <c r="H243" i="1" s="1"/>
  <c r="AG243" i="1"/>
  <c r="J243" i="1" s="1"/>
  <c r="Y243" i="1"/>
  <c r="X243" i="1"/>
  <c r="W243" i="1" s="1"/>
  <c r="P243" i="1"/>
  <c r="AY242" i="1"/>
  <c r="AX242" i="1"/>
  <c r="AV242" i="1"/>
  <c r="AU242" i="1"/>
  <c r="AS242" i="1" s="1"/>
  <c r="AL242" i="1"/>
  <c r="I242" i="1" s="1"/>
  <c r="H242" i="1" s="1"/>
  <c r="AG242" i="1"/>
  <c r="J242" i="1" s="1"/>
  <c r="Y242" i="1"/>
  <c r="X242" i="1"/>
  <c r="P242" i="1"/>
  <c r="AY241" i="1"/>
  <c r="AX241" i="1"/>
  <c r="AV241" i="1"/>
  <c r="S241" i="1" s="1"/>
  <c r="AU241" i="1"/>
  <c r="AS241" i="1" s="1"/>
  <c r="K241" i="1" s="1"/>
  <c r="AL241" i="1"/>
  <c r="I241" i="1" s="1"/>
  <c r="H241" i="1" s="1"/>
  <c r="AA241" i="1" s="1"/>
  <c r="AG241" i="1"/>
  <c r="AF241" i="1"/>
  <c r="Y241" i="1"/>
  <c r="X241" i="1"/>
  <c r="P241" i="1"/>
  <c r="J241" i="1"/>
  <c r="AY240" i="1"/>
  <c r="AX240" i="1"/>
  <c r="AV240" i="1"/>
  <c r="AU240" i="1"/>
  <c r="AS240" i="1" s="1"/>
  <c r="N240" i="1" s="1"/>
  <c r="AL240" i="1"/>
  <c r="I240" i="1" s="1"/>
  <c r="H240" i="1" s="1"/>
  <c r="AG240" i="1"/>
  <c r="Y240" i="1"/>
  <c r="X240" i="1"/>
  <c r="P240" i="1"/>
  <c r="J240" i="1"/>
  <c r="AY239" i="1"/>
  <c r="AX239" i="1"/>
  <c r="AV239" i="1"/>
  <c r="AU239" i="1"/>
  <c r="AS239" i="1" s="1"/>
  <c r="AT239" i="1" s="1"/>
  <c r="AL239" i="1"/>
  <c r="I239" i="1" s="1"/>
  <c r="AG239" i="1"/>
  <c r="Y239" i="1"/>
  <c r="X239" i="1"/>
  <c r="P239" i="1"/>
  <c r="J239" i="1"/>
  <c r="H239" i="1"/>
  <c r="AY238" i="1"/>
  <c r="AX238" i="1"/>
  <c r="AV238" i="1"/>
  <c r="AU238" i="1"/>
  <c r="AS238" i="1"/>
  <c r="AL238" i="1"/>
  <c r="AG238" i="1"/>
  <c r="J238" i="1" s="1"/>
  <c r="Y238" i="1"/>
  <c r="X238" i="1"/>
  <c r="W238" i="1" s="1"/>
  <c r="P238" i="1"/>
  <c r="I238" i="1"/>
  <c r="H238" i="1" s="1"/>
  <c r="AY237" i="1"/>
  <c r="AX237" i="1"/>
  <c r="AV237" i="1"/>
  <c r="AU237" i="1"/>
  <c r="AS237" i="1"/>
  <c r="AF237" i="1" s="1"/>
  <c r="AL237" i="1"/>
  <c r="I237" i="1" s="1"/>
  <c r="H237" i="1" s="1"/>
  <c r="AG237" i="1"/>
  <c r="J237" i="1" s="1"/>
  <c r="Y237" i="1"/>
  <c r="X237" i="1"/>
  <c r="S237" i="1"/>
  <c r="P237" i="1"/>
  <c r="AY236" i="1"/>
  <c r="AX236" i="1"/>
  <c r="AV236" i="1"/>
  <c r="AU236" i="1"/>
  <c r="AS236" i="1" s="1"/>
  <c r="AL236" i="1"/>
  <c r="I236" i="1" s="1"/>
  <c r="H236" i="1" s="1"/>
  <c r="AG236" i="1"/>
  <c r="J236" i="1" s="1"/>
  <c r="Y236" i="1"/>
  <c r="X236" i="1"/>
  <c r="W236" i="1" s="1"/>
  <c r="P236" i="1"/>
  <c r="N236" i="1"/>
  <c r="K236" i="1"/>
  <c r="AY235" i="1"/>
  <c r="AX235" i="1"/>
  <c r="AV235" i="1"/>
  <c r="AU235" i="1"/>
  <c r="AS235" i="1" s="1"/>
  <c r="AL235" i="1"/>
  <c r="I235" i="1" s="1"/>
  <c r="H235" i="1" s="1"/>
  <c r="AG235" i="1"/>
  <c r="AE235" i="1"/>
  <c r="Y235" i="1"/>
  <c r="X235" i="1"/>
  <c r="W235" i="1" s="1"/>
  <c r="P235" i="1"/>
  <c r="J235" i="1"/>
  <c r="AY234" i="1"/>
  <c r="AX234" i="1"/>
  <c r="AV234" i="1"/>
  <c r="AU234" i="1"/>
  <c r="AS234" i="1"/>
  <c r="AT234" i="1" s="1"/>
  <c r="AL234" i="1"/>
  <c r="I234" i="1" s="1"/>
  <c r="H234" i="1" s="1"/>
  <c r="AG234" i="1"/>
  <c r="Y234" i="1"/>
  <c r="X234" i="1"/>
  <c r="S234" i="1"/>
  <c r="P234" i="1"/>
  <c r="J234" i="1"/>
  <c r="AY233" i="1"/>
  <c r="AX233" i="1"/>
  <c r="AV233" i="1"/>
  <c r="AW233" i="1" s="1"/>
  <c r="AU233" i="1"/>
  <c r="AS233" i="1" s="1"/>
  <c r="AL233" i="1"/>
  <c r="I233" i="1" s="1"/>
  <c r="H233" i="1" s="1"/>
  <c r="AA233" i="1" s="1"/>
  <c r="AG233" i="1"/>
  <c r="J233" i="1" s="1"/>
  <c r="Y233" i="1"/>
  <c r="X233" i="1"/>
  <c r="P233" i="1"/>
  <c r="AY232" i="1"/>
  <c r="S232" i="1" s="1"/>
  <c r="AX232" i="1"/>
  <c r="AV232" i="1"/>
  <c r="AU232" i="1"/>
  <c r="AS232" i="1"/>
  <c r="AL232" i="1"/>
  <c r="I232" i="1" s="1"/>
  <c r="H232" i="1" s="1"/>
  <c r="AG232" i="1"/>
  <c r="J232" i="1" s="1"/>
  <c r="Y232" i="1"/>
  <c r="X232" i="1"/>
  <c r="W232" i="1" s="1"/>
  <c r="P232" i="1"/>
  <c r="AY231" i="1"/>
  <c r="AX231" i="1"/>
  <c r="AW231" i="1"/>
  <c r="AV231" i="1"/>
  <c r="AU231" i="1"/>
  <c r="AS231" i="1" s="1"/>
  <c r="K231" i="1" s="1"/>
  <c r="AL231" i="1"/>
  <c r="I231" i="1" s="1"/>
  <c r="H231" i="1" s="1"/>
  <c r="AG231" i="1"/>
  <c r="J231" i="1" s="1"/>
  <c r="AF231" i="1"/>
  <c r="AE231" i="1"/>
  <c r="Y231" i="1"/>
  <c r="X231" i="1"/>
  <c r="W231" i="1" s="1"/>
  <c r="P231" i="1"/>
  <c r="AY230" i="1"/>
  <c r="AX230" i="1"/>
  <c r="AV230" i="1"/>
  <c r="AU230" i="1"/>
  <c r="AS230" i="1" s="1"/>
  <c r="AL230" i="1"/>
  <c r="I230" i="1" s="1"/>
  <c r="H230" i="1" s="1"/>
  <c r="AG230" i="1"/>
  <c r="J230" i="1" s="1"/>
  <c r="Y230" i="1"/>
  <c r="X230" i="1"/>
  <c r="W230" i="1"/>
  <c r="P230" i="1"/>
  <c r="AY229" i="1"/>
  <c r="AX229" i="1"/>
  <c r="AV229" i="1"/>
  <c r="S229" i="1" s="1"/>
  <c r="T229" i="1" s="1"/>
  <c r="U229" i="1" s="1"/>
  <c r="AU229" i="1"/>
  <c r="AS229" i="1" s="1"/>
  <c r="AL229" i="1"/>
  <c r="AG229" i="1"/>
  <c r="Y229" i="1"/>
  <c r="X229" i="1"/>
  <c r="W229" i="1" s="1"/>
  <c r="P229" i="1"/>
  <c r="J229" i="1"/>
  <c r="I229" i="1"/>
  <c r="H229" i="1" s="1"/>
  <c r="AY228" i="1"/>
  <c r="AX228" i="1"/>
  <c r="AV228" i="1"/>
  <c r="AU228" i="1"/>
  <c r="AS228" i="1" s="1"/>
  <c r="AT228" i="1" s="1"/>
  <c r="AL228" i="1"/>
  <c r="I228" i="1" s="1"/>
  <c r="H228" i="1" s="1"/>
  <c r="AG228" i="1"/>
  <c r="Y228" i="1"/>
  <c r="X228" i="1"/>
  <c r="P228" i="1"/>
  <c r="N228" i="1"/>
  <c r="J228" i="1"/>
  <c r="AY227" i="1"/>
  <c r="AX227" i="1"/>
  <c r="AW227" i="1" s="1"/>
  <c r="AV227" i="1"/>
  <c r="AU227" i="1"/>
  <c r="AS227" i="1" s="1"/>
  <c r="AL227" i="1"/>
  <c r="I227" i="1" s="1"/>
  <c r="AG227" i="1"/>
  <c r="J227" i="1" s="1"/>
  <c r="AF227" i="1"/>
  <c r="AE227" i="1"/>
  <c r="Y227" i="1"/>
  <c r="X227" i="1"/>
  <c r="P227" i="1"/>
  <c r="H227" i="1"/>
  <c r="AY226" i="1"/>
  <c r="AX226" i="1"/>
  <c r="AV226" i="1"/>
  <c r="AU226" i="1"/>
  <c r="AS226" i="1" s="1"/>
  <c r="AT226" i="1"/>
  <c r="AL226" i="1"/>
  <c r="AG226" i="1"/>
  <c r="Y226" i="1"/>
  <c r="X226" i="1"/>
  <c r="W226" i="1" s="1"/>
  <c r="P226" i="1"/>
  <c r="J226" i="1"/>
  <c r="I226" i="1"/>
  <c r="H226" i="1" s="1"/>
  <c r="AY225" i="1"/>
  <c r="AX225" i="1"/>
  <c r="AV225" i="1"/>
  <c r="AU225" i="1"/>
  <c r="AS225" i="1" s="1"/>
  <c r="AL225" i="1"/>
  <c r="I225" i="1" s="1"/>
  <c r="H225" i="1" s="1"/>
  <c r="AG225" i="1"/>
  <c r="J225" i="1" s="1"/>
  <c r="Y225" i="1"/>
  <c r="X225" i="1"/>
  <c r="S225" i="1"/>
  <c r="P225" i="1"/>
  <c r="AY224" i="1"/>
  <c r="AX224" i="1"/>
  <c r="AV224" i="1"/>
  <c r="AU224" i="1"/>
  <c r="AS224" i="1" s="1"/>
  <c r="AT224" i="1" s="1"/>
  <c r="AL224" i="1"/>
  <c r="I224" i="1" s="1"/>
  <c r="H224" i="1" s="1"/>
  <c r="AG224" i="1"/>
  <c r="Y224" i="1"/>
  <c r="X224" i="1"/>
  <c r="P224" i="1"/>
  <c r="J224" i="1"/>
  <c r="AY223" i="1"/>
  <c r="AX223" i="1"/>
  <c r="AW223" i="1" s="1"/>
  <c r="AV223" i="1"/>
  <c r="AU223" i="1"/>
  <c r="AS223" i="1" s="1"/>
  <c r="K223" i="1" s="1"/>
  <c r="AL223" i="1"/>
  <c r="I223" i="1" s="1"/>
  <c r="AG223" i="1"/>
  <c r="J223" i="1" s="1"/>
  <c r="AF223" i="1"/>
  <c r="AE223" i="1"/>
  <c r="Y223" i="1"/>
  <c r="W223" i="1" s="1"/>
  <c r="X223" i="1"/>
  <c r="P223" i="1"/>
  <c r="N223" i="1"/>
  <c r="H223" i="1"/>
  <c r="AY222" i="1"/>
  <c r="AX222" i="1"/>
  <c r="AV222" i="1"/>
  <c r="AU222" i="1"/>
  <c r="AS222" i="1"/>
  <c r="AT222" i="1" s="1"/>
  <c r="AL222" i="1"/>
  <c r="I222" i="1" s="1"/>
  <c r="H222" i="1" s="1"/>
  <c r="AA222" i="1" s="1"/>
  <c r="AG222" i="1"/>
  <c r="J222" i="1" s="1"/>
  <c r="AF222" i="1"/>
  <c r="AE222" i="1"/>
  <c r="Y222" i="1"/>
  <c r="X222" i="1"/>
  <c r="P222" i="1"/>
  <c r="N222" i="1"/>
  <c r="K222" i="1"/>
  <c r="AY221" i="1"/>
  <c r="AX221" i="1"/>
  <c r="AV221" i="1"/>
  <c r="AU221" i="1"/>
  <c r="AS221" i="1" s="1"/>
  <c r="AL221" i="1"/>
  <c r="I221" i="1" s="1"/>
  <c r="H221" i="1" s="1"/>
  <c r="AA221" i="1" s="1"/>
  <c r="AG221" i="1"/>
  <c r="Y221" i="1"/>
  <c r="X221" i="1"/>
  <c r="P221" i="1"/>
  <c r="J221" i="1"/>
  <c r="AY220" i="1"/>
  <c r="AX220" i="1"/>
  <c r="AV220" i="1"/>
  <c r="AU220" i="1"/>
  <c r="AS220" i="1" s="1"/>
  <c r="AT220" i="1" s="1"/>
  <c r="AL220" i="1"/>
  <c r="I220" i="1" s="1"/>
  <c r="H220" i="1" s="1"/>
  <c r="AG220" i="1"/>
  <c r="J220" i="1" s="1"/>
  <c r="Y220" i="1"/>
  <c r="X220" i="1"/>
  <c r="P220" i="1"/>
  <c r="AY219" i="1"/>
  <c r="AX219" i="1"/>
  <c r="AV219" i="1"/>
  <c r="AU219" i="1"/>
  <c r="AS219" i="1" s="1"/>
  <c r="AL219" i="1"/>
  <c r="I219" i="1" s="1"/>
  <c r="AG219" i="1"/>
  <c r="J219" i="1" s="1"/>
  <c r="Y219" i="1"/>
  <c r="X219" i="1"/>
  <c r="P219" i="1"/>
  <c r="H219" i="1"/>
  <c r="AY218" i="1"/>
  <c r="AX218" i="1"/>
  <c r="AV218" i="1"/>
  <c r="AU218" i="1"/>
  <c r="AS218" i="1" s="1"/>
  <c r="AL218" i="1"/>
  <c r="AG218" i="1"/>
  <c r="J218" i="1" s="1"/>
  <c r="AF218" i="1"/>
  <c r="AE218" i="1"/>
  <c r="Y218" i="1"/>
  <c r="X218" i="1"/>
  <c r="P218" i="1"/>
  <c r="I218" i="1"/>
  <c r="H218" i="1" s="1"/>
  <c r="AY217" i="1"/>
  <c r="AX217" i="1"/>
  <c r="AV217" i="1"/>
  <c r="AU217" i="1"/>
  <c r="AS217" i="1" s="1"/>
  <c r="AF217" i="1" s="1"/>
  <c r="AL217" i="1"/>
  <c r="I217" i="1" s="1"/>
  <c r="H217" i="1" s="1"/>
  <c r="AG217" i="1"/>
  <c r="AA217" i="1"/>
  <c r="Y217" i="1"/>
  <c r="X217" i="1"/>
  <c r="P217" i="1"/>
  <c r="J217" i="1"/>
  <c r="AY216" i="1"/>
  <c r="AX216" i="1"/>
  <c r="AV216" i="1"/>
  <c r="AU216" i="1"/>
  <c r="AS216" i="1" s="1"/>
  <c r="N216" i="1" s="1"/>
  <c r="AL216" i="1"/>
  <c r="I216" i="1" s="1"/>
  <c r="H216" i="1" s="1"/>
  <c r="AG216" i="1"/>
  <c r="Y216" i="1"/>
  <c r="X216" i="1"/>
  <c r="W216" i="1" s="1"/>
  <c r="P216" i="1"/>
  <c r="J216" i="1"/>
  <c r="AY215" i="1"/>
  <c r="AX215" i="1"/>
  <c r="AW215" i="1"/>
  <c r="AV215" i="1"/>
  <c r="AU215" i="1"/>
  <c r="AS215" i="1" s="1"/>
  <c r="AL215" i="1"/>
  <c r="I215" i="1" s="1"/>
  <c r="AG215" i="1"/>
  <c r="J215" i="1" s="1"/>
  <c r="Y215" i="1"/>
  <c r="X215" i="1"/>
  <c r="P215" i="1"/>
  <c r="H215" i="1"/>
  <c r="AY214" i="1"/>
  <c r="AX214" i="1"/>
  <c r="AV214" i="1"/>
  <c r="AU214" i="1"/>
  <c r="AS214" i="1" s="1"/>
  <c r="AL214" i="1"/>
  <c r="AG214" i="1"/>
  <c r="J214" i="1" s="1"/>
  <c r="AF214" i="1"/>
  <c r="AE214" i="1"/>
  <c r="Y214" i="1"/>
  <c r="X214" i="1"/>
  <c r="P214" i="1"/>
  <c r="I214" i="1"/>
  <c r="H214" i="1" s="1"/>
  <c r="AY213" i="1"/>
  <c r="AX213" i="1"/>
  <c r="AV213" i="1"/>
  <c r="S213" i="1" s="1"/>
  <c r="AU213" i="1"/>
  <c r="AS213" i="1" s="1"/>
  <c r="AT213" i="1" s="1"/>
  <c r="AL213" i="1"/>
  <c r="I213" i="1" s="1"/>
  <c r="H213" i="1" s="1"/>
  <c r="AG213" i="1"/>
  <c r="J213" i="1" s="1"/>
  <c r="Y213" i="1"/>
  <c r="X213" i="1"/>
  <c r="W213" i="1" s="1"/>
  <c r="P213" i="1"/>
  <c r="AY212" i="1"/>
  <c r="AX212" i="1"/>
  <c r="AV212" i="1"/>
  <c r="AU212" i="1"/>
  <c r="AS212" i="1" s="1"/>
  <c r="AL212" i="1"/>
  <c r="I212" i="1" s="1"/>
  <c r="H212" i="1" s="1"/>
  <c r="AG212" i="1"/>
  <c r="Y212" i="1"/>
  <c r="X212" i="1"/>
  <c r="P212" i="1"/>
  <c r="J212" i="1"/>
  <c r="AY211" i="1"/>
  <c r="AX211" i="1"/>
  <c r="AW211" i="1" s="1"/>
  <c r="AV211" i="1"/>
  <c r="AU211" i="1"/>
  <c r="AS211" i="1" s="1"/>
  <c r="AF211" i="1" s="1"/>
  <c r="AL211" i="1"/>
  <c r="I211" i="1" s="1"/>
  <c r="AG211" i="1"/>
  <c r="AE211" i="1"/>
  <c r="Y211" i="1"/>
  <c r="X211" i="1"/>
  <c r="P211" i="1"/>
  <c r="J211" i="1"/>
  <c r="H211" i="1"/>
  <c r="AY210" i="1"/>
  <c r="AX210" i="1"/>
  <c r="AV210" i="1"/>
  <c r="AU210" i="1"/>
  <c r="AS210" i="1"/>
  <c r="AL210" i="1"/>
  <c r="I210" i="1" s="1"/>
  <c r="H210" i="1" s="1"/>
  <c r="AG210" i="1"/>
  <c r="Y210" i="1"/>
  <c r="X210" i="1"/>
  <c r="P210" i="1"/>
  <c r="J210" i="1"/>
  <c r="AY209" i="1"/>
  <c r="AX209" i="1"/>
  <c r="AV209" i="1"/>
  <c r="AW209" i="1" s="1"/>
  <c r="AU209" i="1"/>
  <c r="AS209" i="1"/>
  <c r="AT209" i="1" s="1"/>
  <c r="AL209" i="1"/>
  <c r="I209" i="1" s="1"/>
  <c r="H209" i="1" s="1"/>
  <c r="AA209" i="1" s="1"/>
  <c r="AG209" i="1"/>
  <c r="J209" i="1" s="1"/>
  <c r="Y209" i="1"/>
  <c r="X209" i="1"/>
  <c r="W209" i="1" s="1"/>
  <c r="S209" i="1"/>
  <c r="P209" i="1"/>
  <c r="AY208" i="1"/>
  <c r="AX208" i="1"/>
  <c r="AV208" i="1"/>
  <c r="AU208" i="1"/>
  <c r="AS208" i="1" s="1"/>
  <c r="AT208" i="1"/>
  <c r="AL208" i="1"/>
  <c r="I208" i="1" s="1"/>
  <c r="H208" i="1" s="1"/>
  <c r="AG208" i="1"/>
  <c r="Y208" i="1"/>
  <c r="X208" i="1"/>
  <c r="W208" i="1" s="1"/>
  <c r="P208" i="1"/>
  <c r="J208" i="1"/>
  <c r="AY207" i="1"/>
  <c r="AX207" i="1"/>
  <c r="AW207" i="1"/>
  <c r="AV207" i="1"/>
  <c r="S207" i="1" s="1"/>
  <c r="AU207" i="1"/>
  <c r="AS207" i="1" s="1"/>
  <c r="K207" i="1" s="1"/>
  <c r="AT207" i="1"/>
  <c r="AL207" i="1"/>
  <c r="I207" i="1" s="1"/>
  <c r="AG207" i="1"/>
  <c r="J207" i="1" s="1"/>
  <c r="AF207" i="1"/>
  <c r="AE207" i="1"/>
  <c r="Y207" i="1"/>
  <c r="X207" i="1"/>
  <c r="P207" i="1"/>
  <c r="H207" i="1"/>
  <c r="AY206" i="1"/>
  <c r="AX206" i="1"/>
  <c r="AV206" i="1"/>
  <c r="AU206" i="1"/>
  <c r="AS206" i="1" s="1"/>
  <c r="N206" i="1" s="1"/>
  <c r="AL206" i="1"/>
  <c r="I206" i="1" s="1"/>
  <c r="H206" i="1" s="1"/>
  <c r="AA206" i="1" s="1"/>
  <c r="AG206" i="1"/>
  <c r="J206" i="1" s="1"/>
  <c r="AF206" i="1"/>
  <c r="AE206" i="1"/>
  <c r="Y206" i="1"/>
  <c r="X206" i="1"/>
  <c r="P206" i="1"/>
  <c r="AY205" i="1"/>
  <c r="AX205" i="1"/>
  <c r="AV205" i="1"/>
  <c r="AU205" i="1"/>
  <c r="AS205" i="1" s="1"/>
  <c r="AL205" i="1"/>
  <c r="I205" i="1" s="1"/>
  <c r="AG205" i="1"/>
  <c r="J205" i="1" s="1"/>
  <c r="AA205" i="1"/>
  <c r="Y205" i="1"/>
  <c r="X205" i="1"/>
  <c r="W205" i="1" s="1"/>
  <c r="P205" i="1"/>
  <c r="H205" i="1"/>
  <c r="AY204" i="1"/>
  <c r="AX204" i="1"/>
  <c r="AV204" i="1"/>
  <c r="AU204" i="1"/>
  <c r="AS204" i="1" s="1"/>
  <c r="AL204" i="1"/>
  <c r="I204" i="1" s="1"/>
  <c r="H204" i="1" s="1"/>
  <c r="AG204" i="1"/>
  <c r="Y204" i="1"/>
  <c r="X204" i="1"/>
  <c r="W204" i="1" s="1"/>
  <c r="P204" i="1"/>
  <c r="J204" i="1"/>
  <c r="AY203" i="1"/>
  <c r="AX203" i="1"/>
  <c r="AV203" i="1"/>
  <c r="AU203" i="1"/>
  <c r="AS203" i="1" s="1"/>
  <c r="AT203" i="1"/>
  <c r="AL203" i="1"/>
  <c r="I203" i="1" s="1"/>
  <c r="H203" i="1" s="1"/>
  <c r="AG203" i="1"/>
  <c r="J203" i="1" s="1"/>
  <c r="Y203" i="1"/>
  <c r="X203" i="1"/>
  <c r="W203" i="1"/>
  <c r="P203" i="1"/>
  <c r="N203" i="1"/>
  <c r="AY202" i="1"/>
  <c r="AX202" i="1"/>
  <c r="AV202" i="1"/>
  <c r="AU202" i="1"/>
  <c r="AS202" i="1" s="1"/>
  <c r="AT202" i="1"/>
  <c r="AL202" i="1"/>
  <c r="I202" i="1" s="1"/>
  <c r="H202" i="1" s="1"/>
  <c r="AG202" i="1"/>
  <c r="Y202" i="1"/>
  <c r="X202" i="1"/>
  <c r="P202" i="1"/>
  <c r="J202" i="1"/>
  <c r="AY201" i="1"/>
  <c r="AX201" i="1"/>
  <c r="AV201" i="1"/>
  <c r="S201" i="1" s="1"/>
  <c r="T201" i="1" s="1"/>
  <c r="U201" i="1" s="1"/>
  <c r="AU201" i="1"/>
  <c r="AS201" i="1" s="1"/>
  <c r="AL201" i="1"/>
  <c r="I201" i="1" s="1"/>
  <c r="AG201" i="1"/>
  <c r="AA201" i="1"/>
  <c r="Y201" i="1"/>
  <c r="X201" i="1"/>
  <c r="W201" i="1" s="1"/>
  <c r="P201" i="1"/>
  <c r="J201" i="1"/>
  <c r="H201" i="1"/>
  <c r="AY200" i="1"/>
  <c r="AX200" i="1"/>
  <c r="AV200" i="1"/>
  <c r="AU200" i="1"/>
  <c r="AS200" i="1" s="1"/>
  <c r="AL200" i="1"/>
  <c r="I200" i="1" s="1"/>
  <c r="H200" i="1" s="1"/>
  <c r="AG200" i="1"/>
  <c r="Y200" i="1"/>
  <c r="X200" i="1"/>
  <c r="P200" i="1"/>
  <c r="J200" i="1"/>
  <c r="AY199" i="1"/>
  <c r="AX199" i="1"/>
  <c r="AW199" i="1"/>
  <c r="AV199" i="1"/>
  <c r="AU199" i="1"/>
  <c r="AS199" i="1" s="1"/>
  <c r="AL199" i="1"/>
  <c r="I199" i="1" s="1"/>
  <c r="H199" i="1" s="1"/>
  <c r="AG199" i="1"/>
  <c r="Y199" i="1"/>
  <c r="X199" i="1"/>
  <c r="P199" i="1"/>
  <c r="N199" i="1"/>
  <c r="J199" i="1"/>
  <c r="AY198" i="1"/>
  <c r="AX198" i="1"/>
  <c r="AV198" i="1"/>
  <c r="AU198" i="1"/>
  <c r="AS198" i="1"/>
  <c r="AE198" i="1" s="1"/>
  <c r="AL198" i="1"/>
  <c r="AG198" i="1"/>
  <c r="Y198" i="1"/>
  <c r="X198" i="1"/>
  <c r="W198" i="1"/>
  <c r="P198" i="1"/>
  <c r="J198" i="1"/>
  <c r="I198" i="1"/>
  <c r="H198" i="1" s="1"/>
  <c r="AY197" i="1"/>
  <c r="AX197" i="1"/>
  <c r="AV197" i="1"/>
  <c r="AW197" i="1" s="1"/>
  <c r="AU197" i="1"/>
  <c r="AS197" i="1"/>
  <c r="AT197" i="1" s="1"/>
  <c r="AL197" i="1"/>
  <c r="I197" i="1" s="1"/>
  <c r="H197" i="1" s="1"/>
  <c r="AA197" i="1" s="1"/>
  <c r="AG197" i="1"/>
  <c r="Y197" i="1"/>
  <c r="X197" i="1"/>
  <c r="W197" i="1" s="1"/>
  <c r="S197" i="1"/>
  <c r="P197" i="1"/>
  <c r="J197" i="1"/>
  <c r="AY196" i="1"/>
  <c r="AX196" i="1"/>
  <c r="AV196" i="1"/>
  <c r="S196" i="1" s="1"/>
  <c r="AU196" i="1"/>
  <c r="AS196" i="1"/>
  <c r="AL196" i="1"/>
  <c r="I196" i="1" s="1"/>
  <c r="H196" i="1" s="1"/>
  <c r="AG196" i="1"/>
  <c r="J196" i="1" s="1"/>
  <c r="Y196" i="1"/>
  <c r="X196" i="1"/>
  <c r="P196" i="1"/>
  <c r="AY195" i="1"/>
  <c r="AX195" i="1"/>
  <c r="AV195" i="1"/>
  <c r="AU195" i="1"/>
  <c r="AS195" i="1" s="1"/>
  <c r="AL195" i="1"/>
  <c r="I195" i="1" s="1"/>
  <c r="H195" i="1" s="1"/>
  <c r="AA195" i="1" s="1"/>
  <c r="AG195" i="1"/>
  <c r="J195" i="1" s="1"/>
  <c r="Y195" i="1"/>
  <c r="X195" i="1"/>
  <c r="P195" i="1"/>
  <c r="AY194" i="1"/>
  <c r="AX194" i="1"/>
  <c r="AV194" i="1"/>
  <c r="AU194" i="1"/>
  <c r="AS194" i="1"/>
  <c r="AL194" i="1"/>
  <c r="I194" i="1" s="1"/>
  <c r="H194" i="1" s="1"/>
  <c r="AG194" i="1"/>
  <c r="J194" i="1" s="1"/>
  <c r="Y194" i="1"/>
  <c r="W194" i="1" s="1"/>
  <c r="X194" i="1"/>
  <c r="P194" i="1"/>
  <c r="N194" i="1"/>
  <c r="AY193" i="1"/>
  <c r="AX193" i="1"/>
  <c r="AV193" i="1"/>
  <c r="AW193" i="1" s="1"/>
  <c r="AU193" i="1"/>
  <c r="AS193" i="1" s="1"/>
  <c r="AL193" i="1"/>
  <c r="I193" i="1" s="1"/>
  <c r="H193" i="1" s="1"/>
  <c r="AA193" i="1" s="1"/>
  <c r="AG193" i="1"/>
  <c r="J193" i="1" s="1"/>
  <c r="AF193" i="1"/>
  <c r="AE193" i="1"/>
  <c r="Y193" i="1"/>
  <c r="X193" i="1"/>
  <c r="P193" i="1"/>
  <c r="AY192" i="1"/>
  <c r="AX192" i="1"/>
  <c r="AV192" i="1"/>
  <c r="AW192" i="1" s="1"/>
  <c r="AU192" i="1"/>
  <c r="AS192" i="1"/>
  <c r="AL192" i="1"/>
  <c r="I192" i="1" s="1"/>
  <c r="H192" i="1" s="1"/>
  <c r="AG192" i="1"/>
  <c r="AE192" i="1"/>
  <c r="Y192" i="1"/>
  <c r="X192" i="1"/>
  <c r="S192" i="1"/>
  <c r="P192" i="1"/>
  <c r="K192" i="1"/>
  <c r="J192" i="1"/>
  <c r="AY191" i="1"/>
  <c r="AX191" i="1"/>
  <c r="AV191" i="1"/>
  <c r="AW191" i="1" s="1"/>
  <c r="AU191" i="1"/>
  <c r="AS191" i="1"/>
  <c r="K191" i="1" s="1"/>
  <c r="AL191" i="1"/>
  <c r="AG191" i="1"/>
  <c r="J191" i="1" s="1"/>
  <c r="Y191" i="1"/>
  <c r="X191" i="1"/>
  <c r="P191" i="1"/>
  <c r="I191" i="1"/>
  <c r="H191" i="1" s="1"/>
  <c r="AY190" i="1"/>
  <c r="S190" i="1" s="1"/>
  <c r="AX190" i="1"/>
  <c r="AV190" i="1"/>
  <c r="AW190" i="1" s="1"/>
  <c r="AU190" i="1"/>
  <c r="AS190" i="1" s="1"/>
  <c r="AL190" i="1"/>
  <c r="I190" i="1" s="1"/>
  <c r="H190" i="1" s="1"/>
  <c r="AG190" i="1"/>
  <c r="J190" i="1" s="1"/>
  <c r="AE190" i="1"/>
  <c r="Y190" i="1"/>
  <c r="W190" i="1" s="1"/>
  <c r="X190" i="1"/>
  <c r="P190" i="1"/>
  <c r="K190" i="1"/>
  <c r="AY189" i="1"/>
  <c r="AX189" i="1"/>
  <c r="AV189" i="1"/>
  <c r="AW189" i="1" s="1"/>
  <c r="AU189" i="1"/>
  <c r="AS189" i="1" s="1"/>
  <c r="AL189" i="1"/>
  <c r="AG189" i="1"/>
  <c r="J189" i="1" s="1"/>
  <c r="AF189" i="1"/>
  <c r="AE189" i="1"/>
  <c r="Y189" i="1"/>
  <c r="W189" i="1" s="1"/>
  <c r="X189" i="1"/>
  <c r="P189" i="1"/>
  <c r="I189" i="1"/>
  <c r="H189" i="1" s="1"/>
  <c r="AY188" i="1"/>
  <c r="AX188" i="1"/>
  <c r="AV188" i="1"/>
  <c r="S188" i="1" s="1"/>
  <c r="AU188" i="1"/>
  <c r="AS188" i="1" s="1"/>
  <c r="AL188" i="1"/>
  <c r="I188" i="1" s="1"/>
  <c r="H188" i="1" s="1"/>
  <c r="AG188" i="1"/>
  <c r="J188" i="1" s="1"/>
  <c r="Y188" i="1"/>
  <c r="X188" i="1"/>
  <c r="P188" i="1"/>
  <c r="AY187" i="1"/>
  <c r="AX187" i="1"/>
  <c r="AV187" i="1"/>
  <c r="AW187" i="1" s="1"/>
  <c r="AU187" i="1"/>
  <c r="AS187" i="1" s="1"/>
  <c r="AT187" i="1" s="1"/>
  <c r="AL187" i="1"/>
  <c r="AG187" i="1"/>
  <c r="J187" i="1" s="1"/>
  <c r="Y187" i="1"/>
  <c r="X187" i="1"/>
  <c r="P187" i="1"/>
  <c r="I187" i="1"/>
  <c r="H187" i="1" s="1"/>
  <c r="AA187" i="1" s="1"/>
  <c r="AY186" i="1"/>
  <c r="S186" i="1" s="1"/>
  <c r="AX186" i="1"/>
  <c r="AV186" i="1"/>
  <c r="AU186" i="1"/>
  <c r="AS186" i="1" s="1"/>
  <c r="AL186" i="1"/>
  <c r="I186" i="1" s="1"/>
  <c r="H186" i="1" s="1"/>
  <c r="AG186" i="1"/>
  <c r="J186" i="1" s="1"/>
  <c r="AE186" i="1"/>
  <c r="Y186" i="1"/>
  <c r="X186" i="1"/>
  <c r="P186" i="1"/>
  <c r="AY185" i="1"/>
  <c r="AX185" i="1"/>
  <c r="AV185" i="1"/>
  <c r="AW185" i="1" s="1"/>
  <c r="AU185" i="1"/>
  <c r="AS185" i="1" s="1"/>
  <c r="AL185" i="1"/>
  <c r="I185" i="1" s="1"/>
  <c r="H185" i="1" s="1"/>
  <c r="AA185" i="1" s="1"/>
  <c r="AG185" i="1"/>
  <c r="J185" i="1" s="1"/>
  <c r="AF185" i="1"/>
  <c r="AE185" i="1"/>
  <c r="Y185" i="1"/>
  <c r="W185" i="1" s="1"/>
  <c r="X185" i="1"/>
  <c r="P185" i="1"/>
  <c r="AY184" i="1"/>
  <c r="AX184" i="1"/>
  <c r="AV184" i="1"/>
  <c r="AW184" i="1" s="1"/>
  <c r="AU184" i="1"/>
  <c r="AS184" i="1" s="1"/>
  <c r="AE184" i="1" s="1"/>
  <c r="AL184" i="1"/>
  <c r="I184" i="1" s="1"/>
  <c r="H184" i="1" s="1"/>
  <c r="AG184" i="1"/>
  <c r="Y184" i="1"/>
  <c r="W184" i="1" s="1"/>
  <c r="X184" i="1"/>
  <c r="P184" i="1"/>
  <c r="K184" i="1"/>
  <c r="J184" i="1"/>
  <c r="AY183" i="1"/>
  <c r="AX183" i="1"/>
  <c r="AV183" i="1"/>
  <c r="AW183" i="1" s="1"/>
  <c r="AU183" i="1"/>
  <c r="AS183" i="1"/>
  <c r="AL183" i="1"/>
  <c r="I183" i="1" s="1"/>
  <c r="H183" i="1" s="1"/>
  <c r="AG183" i="1"/>
  <c r="J183" i="1" s="1"/>
  <c r="Y183" i="1"/>
  <c r="X183" i="1"/>
  <c r="P183" i="1"/>
  <c r="AY182" i="1"/>
  <c r="AX182" i="1"/>
  <c r="AW182" i="1"/>
  <c r="AV182" i="1"/>
  <c r="AU182" i="1"/>
  <c r="AS182" i="1" s="1"/>
  <c r="AL182" i="1"/>
  <c r="I182" i="1" s="1"/>
  <c r="H182" i="1" s="1"/>
  <c r="AG182" i="1"/>
  <c r="Y182" i="1"/>
  <c r="X182" i="1"/>
  <c r="W182" i="1"/>
  <c r="S182" i="1"/>
  <c r="P182" i="1"/>
  <c r="J182" i="1"/>
  <c r="AY181" i="1"/>
  <c r="AX181" i="1"/>
  <c r="AV181" i="1"/>
  <c r="AW181" i="1" s="1"/>
  <c r="AU181" i="1"/>
  <c r="AS181" i="1" s="1"/>
  <c r="AL181" i="1"/>
  <c r="I181" i="1" s="1"/>
  <c r="H181" i="1" s="1"/>
  <c r="AG181" i="1"/>
  <c r="J181" i="1" s="1"/>
  <c r="Y181" i="1"/>
  <c r="X181" i="1"/>
  <c r="P181" i="1"/>
  <c r="AY180" i="1"/>
  <c r="S180" i="1" s="1"/>
  <c r="AX180" i="1"/>
  <c r="AV180" i="1"/>
  <c r="AW180" i="1" s="1"/>
  <c r="AU180" i="1"/>
  <c r="AS180" i="1"/>
  <c r="K180" i="1" s="1"/>
  <c r="AL180" i="1"/>
  <c r="I180" i="1" s="1"/>
  <c r="H180" i="1" s="1"/>
  <c r="AG180" i="1"/>
  <c r="AF180" i="1"/>
  <c r="Y180" i="1"/>
  <c r="X180" i="1"/>
  <c r="P180" i="1"/>
  <c r="J180" i="1"/>
  <c r="AY179" i="1"/>
  <c r="AX179" i="1"/>
  <c r="AV179" i="1"/>
  <c r="AW179" i="1" s="1"/>
  <c r="AU179" i="1"/>
  <c r="AS179" i="1" s="1"/>
  <c r="AT179" i="1"/>
  <c r="AL179" i="1"/>
  <c r="I179" i="1" s="1"/>
  <c r="H179" i="1" s="1"/>
  <c r="AA179" i="1" s="1"/>
  <c r="AG179" i="1"/>
  <c r="Y179" i="1"/>
  <c r="X179" i="1"/>
  <c r="P179" i="1"/>
  <c r="K179" i="1"/>
  <c r="J179" i="1"/>
  <c r="AY178" i="1"/>
  <c r="AX178" i="1"/>
  <c r="AV178" i="1"/>
  <c r="AU178" i="1"/>
  <c r="AS178" i="1" s="1"/>
  <c r="AL178" i="1"/>
  <c r="I178" i="1" s="1"/>
  <c r="H178" i="1" s="1"/>
  <c r="AA178" i="1" s="1"/>
  <c r="AG178" i="1"/>
  <c r="Y178" i="1"/>
  <c r="X178" i="1"/>
  <c r="W178" i="1" s="1"/>
  <c r="P178" i="1"/>
  <c r="K178" i="1"/>
  <c r="J178" i="1"/>
  <c r="AY177" i="1"/>
  <c r="AX177" i="1"/>
  <c r="AV177" i="1"/>
  <c r="AU177" i="1"/>
  <c r="AS177" i="1" s="1"/>
  <c r="N177" i="1" s="1"/>
  <c r="AL177" i="1"/>
  <c r="AG177" i="1"/>
  <c r="J177" i="1" s="1"/>
  <c r="AF177" i="1"/>
  <c r="AE177" i="1"/>
  <c r="Y177" i="1"/>
  <c r="W177" i="1" s="1"/>
  <c r="X177" i="1"/>
  <c r="P177" i="1"/>
  <c r="I177" i="1"/>
  <c r="H177" i="1"/>
  <c r="AY176" i="1"/>
  <c r="S176" i="1" s="1"/>
  <c r="AX176" i="1"/>
  <c r="AW176" i="1" s="1"/>
  <c r="AV176" i="1"/>
  <c r="AU176" i="1"/>
  <c r="AS176" i="1" s="1"/>
  <c r="AL176" i="1"/>
  <c r="I176" i="1" s="1"/>
  <c r="H176" i="1" s="1"/>
  <c r="AG176" i="1"/>
  <c r="AF176" i="1"/>
  <c r="Y176" i="1"/>
  <c r="X176" i="1"/>
  <c r="P176" i="1"/>
  <c r="J176" i="1"/>
  <c r="AY175" i="1"/>
  <c r="S175" i="1" s="1"/>
  <c r="AX175" i="1"/>
  <c r="AV175" i="1"/>
  <c r="AU175" i="1"/>
  <c r="AS175" i="1" s="1"/>
  <c r="AL175" i="1"/>
  <c r="I175" i="1" s="1"/>
  <c r="H175" i="1" s="1"/>
  <c r="T175" i="1" s="1"/>
  <c r="U175" i="1" s="1"/>
  <c r="AG175" i="1"/>
  <c r="J175" i="1" s="1"/>
  <c r="Y175" i="1"/>
  <c r="X175" i="1"/>
  <c r="P175" i="1"/>
  <c r="AY174" i="1"/>
  <c r="AX174" i="1"/>
  <c r="AV174" i="1"/>
  <c r="AU174" i="1"/>
  <c r="AS174" i="1" s="1"/>
  <c r="AL174" i="1"/>
  <c r="I174" i="1" s="1"/>
  <c r="H174" i="1" s="1"/>
  <c r="AG174" i="1"/>
  <c r="Y174" i="1"/>
  <c r="X174" i="1"/>
  <c r="W174" i="1"/>
  <c r="P174" i="1"/>
  <c r="J174" i="1"/>
  <c r="AY173" i="1"/>
  <c r="AX173" i="1"/>
  <c r="AV173" i="1"/>
  <c r="AU173" i="1"/>
  <c r="AS173" i="1" s="1"/>
  <c r="AL173" i="1"/>
  <c r="I173" i="1" s="1"/>
  <c r="H173" i="1" s="1"/>
  <c r="AG173" i="1"/>
  <c r="AF173" i="1"/>
  <c r="AE173" i="1"/>
  <c r="Y173" i="1"/>
  <c r="X173" i="1"/>
  <c r="P173" i="1"/>
  <c r="N173" i="1"/>
  <c r="J173" i="1"/>
  <c r="AY172" i="1"/>
  <c r="AX172" i="1"/>
  <c r="AV172" i="1"/>
  <c r="AU172" i="1"/>
  <c r="AS172" i="1" s="1"/>
  <c r="AL172" i="1"/>
  <c r="I172" i="1" s="1"/>
  <c r="H172" i="1" s="1"/>
  <c r="AA172" i="1" s="1"/>
  <c r="AG172" i="1"/>
  <c r="J172" i="1" s="1"/>
  <c r="Y172" i="1"/>
  <c r="X172" i="1"/>
  <c r="W172" i="1" s="1"/>
  <c r="P172" i="1"/>
  <c r="AY171" i="1"/>
  <c r="S171" i="1" s="1"/>
  <c r="T171" i="1" s="1"/>
  <c r="U171" i="1" s="1"/>
  <c r="AX171" i="1"/>
  <c r="AV171" i="1"/>
  <c r="AW171" i="1" s="1"/>
  <c r="AU171" i="1"/>
  <c r="AS171" i="1" s="1"/>
  <c r="AL171" i="1"/>
  <c r="I171" i="1" s="1"/>
  <c r="H171" i="1" s="1"/>
  <c r="AG171" i="1"/>
  <c r="J171" i="1" s="1"/>
  <c r="Y171" i="1"/>
  <c r="X171" i="1"/>
  <c r="P171" i="1"/>
  <c r="AY170" i="1"/>
  <c r="AX170" i="1"/>
  <c r="AV170" i="1"/>
  <c r="AU170" i="1"/>
  <c r="AS170" i="1" s="1"/>
  <c r="AL170" i="1"/>
  <c r="I170" i="1" s="1"/>
  <c r="H170" i="1" s="1"/>
  <c r="AG170" i="1"/>
  <c r="J170" i="1" s="1"/>
  <c r="Y170" i="1"/>
  <c r="X170" i="1"/>
  <c r="W170" i="1"/>
  <c r="S170" i="1"/>
  <c r="P170" i="1"/>
  <c r="AY169" i="1"/>
  <c r="AX169" i="1"/>
  <c r="AV169" i="1"/>
  <c r="S169" i="1" s="1"/>
  <c r="AU169" i="1"/>
  <c r="AS169" i="1" s="1"/>
  <c r="AL169" i="1"/>
  <c r="I169" i="1" s="1"/>
  <c r="AG169" i="1"/>
  <c r="Y169" i="1"/>
  <c r="X169" i="1"/>
  <c r="W169" i="1" s="1"/>
  <c r="P169" i="1"/>
  <c r="J169" i="1"/>
  <c r="H169" i="1"/>
  <c r="AY168" i="1"/>
  <c r="AX168" i="1"/>
  <c r="AV168" i="1"/>
  <c r="AU168" i="1"/>
  <c r="AS168" i="1"/>
  <c r="AL168" i="1"/>
  <c r="I168" i="1" s="1"/>
  <c r="H168" i="1" s="1"/>
  <c r="AG168" i="1"/>
  <c r="J168" i="1" s="1"/>
  <c r="Y168" i="1"/>
  <c r="X168" i="1"/>
  <c r="W168" i="1" s="1"/>
  <c r="S168" i="1"/>
  <c r="P168" i="1"/>
  <c r="AY167" i="1"/>
  <c r="S167" i="1" s="1"/>
  <c r="AX167" i="1"/>
  <c r="AV167" i="1"/>
  <c r="AU167" i="1"/>
  <c r="AS167" i="1" s="1"/>
  <c r="AL167" i="1"/>
  <c r="I167" i="1" s="1"/>
  <c r="H167" i="1" s="1"/>
  <c r="AG167" i="1"/>
  <c r="Y167" i="1"/>
  <c r="X167" i="1"/>
  <c r="W167" i="1" s="1"/>
  <c r="P167" i="1"/>
  <c r="J167" i="1"/>
  <c r="AY166" i="1"/>
  <c r="AX166" i="1"/>
  <c r="AV166" i="1"/>
  <c r="AU166" i="1"/>
  <c r="AS166" i="1" s="1"/>
  <c r="AT166" i="1" s="1"/>
  <c r="AL166" i="1"/>
  <c r="I166" i="1" s="1"/>
  <c r="AG166" i="1"/>
  <c r="AF166" i="1"/>
  <c r="AE166" i="1"/>
  <c r="Y166" i="1"/>
  <c r="X166" i="1"/>
  <c r="W166" i="1"/>
  <c r="P166" i="1"/>
  <c r="N166" i="1"/>
  <c r="K166" i="1"/>
  <c r="J166" i="1"/>
  <c r="H166" i="1"/>
  <c r="AY165" i="1"/>
  <c r="AX165" i="1"/>
  <c r="AV165" i="1"/>
  <c r="AU165" i="1"/>
  <c r="AS165" i="1" s="1"/>
  <c r="K165" i="1" s="1"/>
  <c r="AT165" i="1"/>
  <c r="AL165" i="1"/>
  <c r="I165" i="1" s="1"/>
  <c r="AG165" i="1"/>
  <c r="J165" i="1" s="1"/>
  <c r="AF165" i="1"/>
  <c r="Y165" i="1"/>
  <c r="X165" i="1"/>
  <c r="W165" i="1" s="1"/>
  <c r="P165" i="1"/>
  <c r="N165" i="1"/>
  <c r="H165" i="1"/>
  <c r="AY164" i="1"/>
  <c r="AX164" i="1"/>
  <c r="AV164" i="1"/>
  <c r="AU164" i="1"/>
  <c r="AT164" i="1"/>
  <c r="AS164" i="1"/>
  <c r="AL164" i="1"/>
  <c r="I164" i="1" s="1"/>
  <c r="H164" i="1" s="1"/>
  <c r="AA164" i="1" s="1"/>
  <c r="AG164" i="1"/>
  <c r="J164" i="1" s="1"/>
  <c r="Y164" i="1"/>
  <c r="X164" i="1"/>
  <c r="P164" i="1"/>
  <c r="K164" i="1"/>
  <c r="AY163" i="1"/>
  <c r="AX163" i="1"/>
  <c r="AV163" i="1"/>
  <c r="S163" i="1" s="1"/>
  <c r="AU163" i="1"/>
  <c r="AS163" i="1"/>
  <c r="AL163" i="1"/>
  <c r="I163" i="1" s="1"/>
  <c r="H163" i="1" s="1"/>
  <c r="AG163" i="1"/>
  <c r="Y163" i="1"/>
  <c r="X163" i="1"/>
  <c r="P163" i="1"/>
  <c r="K163" i="1"/>
  <c r="J163" i="1"/>
  <c r="AY162" i="1"/>
  <c r="AX162" i="1"/>
  <c r="AV162" i="1"/>
  <c r="AU162" i="1"/>
  <c r="AS162" i="1" s="1"/>
  <c r="AL162" i="1"/>
  <c r="I162" i="1" s="1"/>
  <c r="H162" i="1" s="1"/>
  <c r="AG162" i="1"/>
  <c r="J162" i="1" s="1"/>
  <c r="Y162" i="1"/>
  <c r="X162" i="1"/>
  <c r="P162" i="1"/>
  <c r="AY161" i="1"/>
  <c r="AX161" i="1"/>
  <c r="AV161" i="1"/>
  <c r="S161" i="1" s="1"/>
  <c r="AU161" i="1"/>
  <c r="AS161" i="1" s="1"/>
  <c r="AL161" i="1"/>
  <c r="I161" i="1" s="1"/>
  <c r="H161" i="1" s="1"/>
  <c r="AG161" i="1"/>
  <c r="Y161" i="1"/>
  <c r="X161" i="1"/>
  <c r="W161" i="1" s="1"/>
  <c r="P161" i="1"/>
  <c r="J161" i="1"/>
  <c r="AY160" i="1"/>
  <c r="AX160" i="1"/>
  <c r="AV160" i="1"/>
  <c r="AU160" i="1"/>
  <c r="AS160" i="1" s="1"/>
  <c r="AL160" i="1"/>
  <c r="I160" i="1" s="1"/>
  <c r="AG160" i="1"/>
  <c r="J160" i="1" s="1"/>
  <c r="AF160" i="1"/>
  <c r="AE160" i="1"/>
  <c r="Y160" i="1"/>
  <c r="X160" i="1"/>
  <c r="P160" i="1"/>
  <c r="K160" i="1"/>
  <c r="H160" i="1"/>
  <c r="AY159" i="1"/>
  <c r="AX159" i="1"/>
  <c r="AV159" i="1"/>
  <c r="S159" i="1" s="1"/>
  <c r="AU159" i="1"/>
  <c r="AS159" i="1" s="1"/>
  <c r="AL159" i="1"/>
  <c r="I159" i="1" s="1"/>
  <c r="H159" i="1" s="1"/>
  <c r="AG159" i="1"/>
  <c r="J159" i="1" s="1"/>
  <c r="Y159" i="1"/>
  <c r="X159" i="1"/>
  <c r="W159" i="1" s="1"/>
  <c r="P159" i="1"/>
  <c r="AY158" i="1"/>
  <c r="AX158" i="1"/>
  <c r="AV158" i="1"/>
  <c r="AU158" i="1"/>
  <c r="AS158" i="1" s="1"/>
  <c r="N158" i="1" s="1"/>
  <c r="AL158" i="1"/>
  <c r="I158" i="1" s="1"/>
  <c r="H158" i="1" s="1"/>
  <c r="AG158" i="1"/>
  <c r="J158" i="1" s="1"/>
  <c r="Y158" i="1"/>
  <c r="X158" i="1"/>
  <c r="W158" i="1" s="1"/>
  <c r="P158" i="1"/>
  <c r="AY157" i="1"/>
  <c r="AX157" i="1"/>
  <c r="AV157" i="1"/>
  <c r="AU157" i="1"/>
  <c r="AS157" i="1" s="1"/>
  <c r="AL157" i="1"/>
  <c r="I157" i="1" s="1"/>
  <c r="H157" i="1" s="1"/>
  <c r="AG157" i="1"/>
  <c r="J157" i="1" s="1"/>
  <c r="Y157" i="1"/>
  <c r="X157" i="1"/>
  <c r="P157" i="1"/>
  <c r="AY156" i="1"/>
  <c r="AX156" i="1"/>
  <c r="AV156" i="1"/>
  <c r="AU156" i="1"/>
  <c r="AS156" i="1" s="1"/>
  <c r="AL156" i="1"/>
  <c r="I156" i="1" s="1"/>
  <c r="H156" i="1" s="1"/>
  <c r="AG156" i="1"/>
  <c r="AE156" i="1"/>
  <c r="Y156" i="1"/>
  <c r="X156" i="1"/>
  <c r="P156" i="1"/>
  <c r="J156" i="1"/>
  <c r="AY155" i="1"/>
  <c r="AX155" i="1"/>
  <c r="AV155" i="1"/>
  <c r="S155" i="1" s="1"/>
  <c r="T155" i="1" s="1"/>
  <c r="U155" i="1" s="1"/>
  <c r="AU155" i="1"/>
  <c r="AS155" i="1"/>
  <c r="AL155" i="1"/>
  <c r="I155" i="1" s="1"/>
  <c r="AG155" i="1"/>
  <c r="Y155" i="1"/>
  <c r="X155" i="1"/>
  <c r="W155" i="1" s="1"/>
  <c r="P155" i="1"/>
  <c r="J155" i="1"/>
  <c r="H155" i="1"/>
  <c r="AY154" i="1"/>
  <c r="AX154" i="1"/>
  <c r="AV154" i="1"/>
  <c r="AU154" i="1"/>
  <c r="AS154" i="1" s="1"/>
  <c r="AL154" i="1"/>
  <c r="I154" i="1" s="1"/>
  <c r="H154" i="1" s="1"/>
  <c r="AG154" i="1"/>
  <c r="J154" i="1" s="1"/>
  <c r="Y154" i="1"/>
  <c r="X154" i="1"/>
  <c r="P154" i="1"/>
  <c r="AY153" i="1"/>
  <c r="AX153" i="1"/>
  <c r="AV153" i="1"/>
  <c r="AU153" i="1"/>
  <c r="AS153" i="1" s="1"/>
  <c r="N153" i="1" s="1"/>
  <c r="AT153" i="1"/>
  <c r="AL153" i="1"/>
  <c r="I153" i="1" s="1"/>
  <c r="H153" i="1" s="1"/>
  <c r="AG153" i="1"/>
  <c r="Y153" i="1"/>
  <c r="X153" i="1"/>
  <c r="W153" i="1" s="1"/>
  <c r="P153" i="1"/>
  <c r="J153" i="1"/>
  <c r="AY152" i="1"/>
  <c r="AX152" i="1"/>
  <c r="AV152" i="1"/>
  <c r="AU152" i="1"/>
  <c r="AS152" i="1"/>
  <c r="AL152" i="1"/>
  <c r="I152" i="1" s="1"/>
  <c r="H152" i="1" s="1"/>
  <c r="AG152" i="1"/>
  <c r="Y152" i="1"/>
  <c r="X152" i="1"/>
  <c r="P152" i="1"/>
  <c r="J152" i="1"/>
  <c r="AY151" i="1"/>
  <c r="AX151" i="1"/>
  <c r="AV151" i="1"/>
  <c r="AU151" i="1"/>
  <c r="AS151" i="1" s="1"/>
  <c r="K151" i="1" s="1"/>
  <c r="AL151" i="1"/>
  <c r="I151" i="1" s="1"/>
  <c r="H151" i="1" s="1"/>
  <c r="AG151" i="1"/>
  <c r="Y151" i="1"/>
  <c r="X151" i="1"/>
  <c r="W151" i="1" s="1"/>
  <c r="P151" i="1"/>
  <c r="J151" i="1"/>
  <c r="AY150" i="1"/>
  <c r="AX150" i="1"/>
  <c r="AV150" i="1"/>
  <c r="AU150" i="1"/>
  <c r="AS150" i="1" s="1"/>
  <c r="AT150" i="1"/>
  <c r="AL150" i="1"/>
  <c r="I150" i="1" s="1"/>
  <c r="H150" i="1" s="1"/>
  <c r="AG150" i="1"/>
  <c r="J150" i="1" s="1"/>
  <c r="Y150" i="1"/>
  <c r="X150" i="1"/>
  <c r="P150" i="1"/>
  <c r="AY149" i="1"/>
  <c r="AX149" i="1"/>
  <c r="AV149" i="1"/>
  <c r="AU149" i="1"/>
  <c r="AS149" i="1" s="1"/>
  <c r="AT149" i="1"/>
  <c r="AL149" i="1"/>
  <c r="I149" i="1" s="1"/>
  <c r="AG149" i="1"/>
  <c r="J149" i="1" s="1"/>
  <c r="Y149" i="1"/>
  <c r="X149" i="1"/>
  <c r="W149" i="1"/>
  <c r="P149" i="1"/>
  <c r="H149" i="1"/>
  <c r="AY148" i="1"/>
  <c r="AX148" i="1"/>
  <c r="AV148" i="1"/>
  <c r="AU148" i="1"/>
  <c r="AS148" i="1" s="1"/>
  <c r="AT148" i="1"/>
  <c r="AL148" i="1"/>
  <c r="I148" i="1" s="1"/>
  <c r="H148" i="1" s="1"/>
  <c r="AG148" i="1"/>
  <c r="Y148" i="1"/>
  <c r="X148" i="1"/>
  <c r="W148" i="1" s="1"/>
  <c r="P148" i="1"/>
  <c r="J148" i="1"/>
  <c r="AY147" i="1"/>
  <c r="AX147" i="1"/>
  <c r="AV147" i="1"/>
  <c r="AU147" i="1"/>
  <c r="AS147" i="1" s="1"/>
  <c r="AL147" i="1"/>
  <c r="I147" i="1" s="1"/>
  <c r="H147" i="1" s="1"/>
  <c r="AG147" i="1"/>
  <c r="J147" i="1" s="1"/>
  <c r="Y147" i="1"/>
  <c r="X147" i="1"/>
  <c r="W147" i="1" s="1"/>
  <c r="P147" i="1"/>
  <c r="AY146" i="1"/>
  <c r="AX146" i="1"/>
  <c r="AV146" i="1"/>
  <c r="AU146" i="1"/>
  <c r="AS146" i="1" s="1"/>
  <c r="AL146" i="1"/>
  <c r="I146" i="1" s="1"/>
  <c r="H146" i="1" s="1"/>
  <c r="AG146" i="1"/>
  <c r="Y146" i="1"/>
  <c r="X146" i="1"/>
  <c r="W146" i="1" s="1"/>
  <c r="P146" i="1"/>
  <c r="N146" i="1"/>
  <c r="J146" i="1"/>
  <c r="AY145" i="1"/>
  <c r="AX145" i="1"/>
  <c r="AV145" i="1"/>
  <c r="AU145" i="1"/>
  <c r="AS145" i="1" s="1"/>
  <c r="AT145" i="1"/>
  <c r="AL145" i="1"/>
  <c r="I145" i="1" s="1"/>
  <c r="H145" i="1" s="1"/>
  <c r="AG145" i="1"/>
  <c r="J145" i="1" s="1"/>
  <c r="Y145" i="1"/>
  <c r="X145" i="1"/>
  <c r="P145" i="1"/>
  <c r="AY144" i="1"/>
  <c r="AX144" i="1"/>
  <c r="AV144" i="1"/>
  <c r="AU144" i="1"/>
  <c r="AS144" i="1" s="1"/>
  <c r="AF144" i="1" s="1"/>
  <c r="AL144" i="1"/>
  <c r="I144" i="1" s="1"/>
  <c r="H144" i="1" s="1"/>
  <c r="AG144" i="1"/>
  <c r="Y144" i="1"/>
  <c r="X144" i="1"/>
  <c r="P144" i="1"/>
  <c r="J144" i="1"/>
  <c r="AY143" i="1"/>
  <c r="AX143" i="1"/>
  <c r="AV143" i="1"/>
  <c r="AU143" i="1"/>
  <c r="AT143" i="1"/>
  <c r="AS143" i="1"/>
  <c r="AE143" i="1" s="1"/>
  <c r="AL143" i="1"/>
  <c r="I143" i="1" s="1"/>
  <c r="H143" i="1" s="1"/>
  <c r="AG143" i="1"/>
  <c r="J143" i="1" s="1"/>
  <c r="AF143" i="1"/>
  <c r="AA143" i="1"/>
  <c r="Y143" i="1"/>
  <c r="X143" i="1"/>
  <c r="P143" i="1"/>
  <c r="N143" i="1"/>
  <c r="AY142" i="1"/>
  <c r="AX142" i="1"/>
  <c r="AV142" i="1"/>
  <c r="AU142" i="1"/>
  <c r="AS142" i="1" s="1"/>
  <c r="AL142" i="1"/>
  <c r="I142" i="1" s="1"/>
  <c r="H142" i="1" s="1"/>
  <c r="AG142" i="1"/>
  <c r="Y142" i="1"/>
  <c r="X142" i="1"/>
  <c r="W142" i="1" s="1"/>
  <c r="P142" i="1"/>
  <c r="N142" i="1"/>
  <c r="J142" i="1"/>
  <c r="AY141" i="1"/>
  <c r="AX141" i="1"/>
  <c r="AW141" i="1" s="1"/>
  <c r="AV141" i="1"/>
  <c r="S141" i="1" s="1"/>
  <c r="AU141" i="1"/>
  <c r="AS141" i="1" s="1"/>
  <c r="AT141" i="1"/>
  <c r="AL141" i="1"/>
  <c r="I141" i="1" s="1"/>
  <c r="H141" i="1" s="1"/>
  <c r="T141" i="1" s="1"/>
  <c r="U141" i="1" s="1"/>
  <c r="AG141" i="1"/>
  <c r="J141" i="1" s="1"/>
  <c r="Y141" i="1"/>
  <c r="X141" i="1"/>
  <c r="W141" i="1"/>
  <c r="P141" i="1"/>
  <c r="N141" i="1"/>
  <c r="AY140" i="1"/>
  <c r="AX140" i="1"/>
  <c r="AV140" i="1"/>
  <c r="AU140" i="1"/>
  <c r="AS140" i="1" s="1"/>
  <c r="AF140" i="1" s="1"/>
  <c r="AT140" i="1"/>
  <c r="AL140" i="1"/>
  <c r="I140" i="1" s="1"/>
  <c r="H140" i="1" s="1"/>
  <c r="AA140" i="1" s="1"/>
  <c r="AG140" i="1"/>
  <c r="Y140" i="1"/>
  <c r="X140" i="1"/>
  <c r="P140" i="1"/>
  <c r="J140" i="1"/>
  <c r="AY139" i="1"/>
  <c r="AX139" i="1"/>
  <c r="AV139" i="1"/>
  <c r="AU139" i="1"/>
  <c r="AS139" i="1" s="1"/>
  <c r="AL139" i="1"/>
  <c r="AG139" i="1"/>
  <c r="J139" i="1" s="1"/>
  <c r="Y139" i="1"/>
  <c r="X139" i="1"/>
  <c r="W139" i="1" s="1"/>
  <c r="P139" i="1"/>
  <c r="I139" i="1"/>
  <c r="H139" i="1"/>
  <c r="AY138" i="1"/>
  <c r="S138" i="1" s="1"/>
  <c r="AX138" i="1"/>
  <c r="AV138" i="1"/>
  <c r="AU138" i="1"/>
  <c r="AS138" i="1" s="1"/>
  <c r="AL138" i="1"/>
  <c r="AG138" i="1"/>
  <c r="J138" i="1" s="1"/>
  <c r="AE138" i="1"/>
  <c r="Y138" i="1"/>
  <c r="W138" i="1" s="1"/>
  <c r="X138" i="1"/>
  <c r="P138" i="1"/>
  <c r="I138" i="1"/>
  <c r="H138" i="1" s="1"/>
  <c r="AY137" i="1"/>
  <c r="AX137" i="1"/>
  <c r="AV137" i="1"/>
  <c r="AW137" i="1" s="1"/>
  <c r="AU137" i="1"/>
  <c r="AS137" i="1"/>
  <c r="AL137" i="1"/>
  <c r="AG137" i="1"/>
  <c r="J137" i="1" s="1"/>
  <c r="AE137" i="1"/>
  <c r="AA137" i="1"/>
  <c r="Y137" i="1"/>
  <c r="X137" i="1"/>
  <c r="P137" i="1"/>
  <c r="K137" i="1"/>
  <c r="I137" i="1"/>
  <c r="H137" i="1" s="1"/>
  <c r="AY136" i="1"/>
  <c r="AX136" i="1"/>
  <c r="AV136" i="1"/>
  <c r="S136" i="1" s="1"/>
  <c r="T136" i="1" s="1"/>
  <c r="U136" i="1" s="1"/>
  <c r="AU136" i="1"/>
  <c r="AS136" i="1" s="1"/>
  <c r="AL136" i="1"/>
  <c r="AG136" i="1"/>
  <c r="J136" i="1" s="1"/>
  <c r="Y136" i="1"/>
  <c r="X136" i="1"/>
  <c r="P136" i="1"/>
  <c r="I136" i="1"/>
  <c r="H136" i="1" s="1"/>
  <c r="AA136" i="1" s="1"/>
  <c r="AY135" i="1"/>
  <c r="AX135" i="1"/>
  <c r="AV135" i="1"/>
  <c r="S135" i="1" s="1"/>
  <c r="AU135" i="1"/>
  <c r="AS135" i="1" s="1"/>
  <c r="AL135" i="1"/>
  <c r="I135" i="1" s="1"/>
  <c r="H135" i="1" s="1"/>
  <c r="AA135" i="1" s="1"/>
  <c r="AG135" i="1"/>
  <c r="J135" i="1" s="1"/>
  <c r="Y135" i="1"/>
  <c r="X135" i="1"/>
  <c r="W135" i="1" s="1"/>
  <c r="P135" i="1"/>
  <c r="AY134" i="1"/>
  <c r="AX134" i="1"/>
  <c r="AV134" i="1"/>
  <c r="AW134" i="1" s="1"/>
  <c r="AU134" i="1"/>
  <c r="AS134" i="1" s="1"/>
  <c r="AL134" i="1"/>
  <c r="I134" i="1" s="1"/>
  <c r="H134" i="1" s="1"/>
  <c r="AG134" i="1"/>
  <c r="J134" i="1" s="1"/>
  <c r="Y134" i="1"/>
  <c r="X134" i="1"/>
  <c r="P134" i="1"/>
  <c r="AY133" i="1"/>
  <c r="S133" i="1" s="1"/>
  <c r="AX133" i="1"/>
  <c r="AV133" i="1"/>
  <c r="AU133" i="1"/>
  <c r="AS133" i="1" s="1"/>
  <c r="AL133" i="1"/>
  <c r="I133" i="1" s="1"/>
  <c r="H133" i="1" s="1"/>
  <c r="AA133" i="1" s="1"/>
  <c r="AG133" i="1"/>
  <c r="J133" i="1" s="1"/>
  <c r="Y133" i="1"/>
  <c r="X133" i="1"/>
  <c r="W133" i="1" s="1"/>
  <c r="P133" i="1"/>
  <c r="AY132" i="1"/>
  <c r="S132" i="1" s="1"/>
  <c r="AX132" i="1"/>
  <c r="AV132" i="1"/>
  <c r="AW132" i="1" s="1"/>
  <c r="AU132" i="1"/>
  <c r="AS132" i="1" s="1"/>
  <c r="AL132" i="1"/>
  <c r="AG132" i="1"/>
  <c r="J132" i="1" s="1"/>
  <c r="Y132" i="1"/>
  <c r="X132" i="1"/>
  <c r="P132" i="1"/>
  <c r="I132" i="1"/>
  <c r="H132" i="1" s="1"/>
  <c r="AA132" i="1" s="1"/>
  <c r="AY131" i="1"/>
  <c r="AX131" i="1"/>
  <c r="AV131" i="1"/>
  <c r="AU131" i="1"/>
  <c r="AS131" i="1"/>
  <c r="AL131" i="1"/>
  <c r="I131" i="1" s="1"/>
  <c r="H131" i="1" s="1"/>
  <c r="AA131" i="1" s="1"/>
  <c r="AG131" i="1"/>
  <c r="J131" i="1" s="1"/>
  <c r="Y131" i="1"/>
  <c r="X131" i="1"/>
  <c r="W131" i="1"/>
  <c r="P131" i="1"/>
  <c r="AY130" i="1"/>
  <c r="S130" i="1" s="1"/>
  <c r="AX130" i="1"/>
  <c r="AW130" i="1" s="1"/>
  <c r="AV130" i="1"/>
  <c r="AU130" i="1"/>
  <c r="AS130" i="1" s="1"/>
  <c r="AL130" i="1"/>
  <c r="I130" i="1" s="1"/>
  <c r="H130" i="1" s="1"/>
  <c r="AG130" i="1"/>
  <c r="J130" i="1" s="1"/>
  <c r="AE130" i="1"/>
  <c r="Y130" i="1"/>
  <c r="W130" i="1" s="1"/>
  <c r="X130" i="1"/>
  <c r="P130" i="1"/>
  <c r="AY129" i="1"/>
  <c r="AX129" i="1"/>
  <c r="AV129" i="1"/>
  <c r="AW129" i="1" s="1"/>
  <c r="AU129" i="1"/>
  <c r="AS129" i="1"/>
  <c r="AE129" i="1" s="1"/>
  <c r="AL129" i="1"/>
  <c r="I129" i="1" s="1"/>
  <c r="H129" i="1" s="1"/>
  <c r="AG129" i="1"/>
  <c r="Y129" i="1"/>
  <c r="X129" i="1"/>
  <c r="W129" i="1" s="1"/>
  <c r="P129" i="1"/>
  <c r="J129" i="1"/>
  <c r="AY128" i="1"/>
  <c r="S128" i="1" s="1"/>
  <c r="AX128" i="1"/>
  <c r="AV128" i="1"/>
  <c r="AU128" i="1"/>
  <c r="AS128" i="1" s="1"/>
  <c r="AL128" i="1"/>
  <c r="I128" i="1" s="1"/>
  <c r="H128" i="1" s="1"/>
  <c r="AG128" i="1"/>
  <c r="J128" i="1" s="1"/>
  <c r="AA128" i="1"/>
  <c r="Y128" i="1"/>
  <c r="W128" i="1" s="1"/>
  <c r="X128" i="1"/>
  <c r="P128" i="1"/>
  <c r="AY127" i="1"/>
  <c r="AX127" i="1"/>
  <c r="AV127" i="1"/>
  <c r="AU127" i="1"/>
  <c r="AS127" i="1" s="1"/>
  <c r="AL127" i="1"/>
  <c r="I127" i="1" s="1"/>
  <c r="AG127" i="1"/>
  <c r="J127" i="1" s="1"/>
  <c r="AE127" i="1"/>
  <c r="AA127" i="1"/>
  <c r="Y127" i="1"/>
  <c r="X127" i="1"/>
  <c r="W127" i="1"/>
  <c r="P127" i="1"/>
  <c r="N127" i="1"/>
  <c r="H127" i="1"/>
  <c r="AY126" i="1"/>
  <c r="S126" i="1" s="1"/>
  <c r="AX126" i="1"/>
  <c r="AW126" i="1" s="1"/>
  <c r="AV126" i="1"/>
  <c r="AU126" i="1"/>
  <c r="AS126" i="1" s="1"/>
  <c r="AL126" i="1"/>
  <c r="I126" i="1" s="1"/>
  <c r="H126" i="1" s="1"/>
  <c r="AG126" i="1"/>
  <c r="J126" i="1" s="1"/>
  <c r="AF126" i="1"/>
  <c r="AE126" i="1"/>
  <c r="Y126" i="1"/>
  <c r="X126" i="1"/>
  <c r="W126" i="1" s="1"/>
  <c r="P126" i="1"/>
  <c r="AY125" i="1"/>
  <c r="AX125" i="1"/>
  <c r="AV125" i="1"/>
  <c r="AW125" i="1" s="1"/>
  <c r="AU125" i="1"/>
  <c r="AS125" i="1"/>
  <c r="K125" i="1" s="1"/>
  <c r="AL125" i="1"/>
  <c r="AG125" i="1"/>
  <c r="J125" i="1" s="1"/>
  <c r="Y125" i="1"/>
  <c r="W125" i="1" s="1"/>
  <c r="X125" i="1"/>
  <c r="P125" i="1"/>
  <c r="I125" i="1"/>
  <c r="H125" i="1" s="1"/>
  <c r="AY124" i="1"/>
  <c r="AX124" i="1"/>
  <c r="AV124" i="1"/>
  <c r="AU124" i="1"/>
  <c r="AS124" i="1"/>
  <c r="AL124" i="1"/>
  <c r="I124" i="1" s="1"/>
  <c r="H124" i="1" s="1"/>
  <c r="AG124" i="1"/>
  <c r="J124" i="1" s="1"/>
  <c r="Y124" i="1"/>
  <c r="W124" i="1" s="1"/>
  <c r="X124" i="1"/>
  <c r="S124" i="1"/>
  <c r="P124" i="1"/>
  <c r="AY123" i="1"/>
  <c r="AX123" i="1"/>
  <c r="AV123" i="1"/>
  <c r="AU123" i="1"/>
  <c r="AS123" i="1" s="1"/>
  <c r="AL123" i="1"/>
  <c r="I123" i="1" s="1"/>
  <c r="H123" i="1" s="1"/>
  <c r="AA123" i="1" s="1"/>
  <c r="AG123" i="1"/>
  <c r="J123" i="1" s="1"/>
  <c r="Y123" i="1"/>
  <c r="X123" i="1"/>
  <c r="W123" i="1" s="1"/>
  <c r="P123" i="1"/>
  <c r="AY122" i="1"/>
  <c r="S122" i="1" s="1"/>
  <c r="AX122" i="1"/>
  <c r="AW122" i="1"/>
  <c r="AV122" i="1"/>
  <c r="AU122" i="1"/>
  <c r="AS122" i="1" s="1"/>
  <c r="AL122" i="1"/>
  <c r="I122" i="1" s="1"/>
  <c r="H122" i="1" s="1"/>
  <c r="AA122" i="1" s="1"/>
  <c r="AG122" i="1"/>
  <c r="J122" i="1" s="1"/>
  <c r="AF122" i="1"/>
  <c r="AE122" i="1"/>
  <c r="Y122" i="1"/>
  <c r="X122" i="1"/>
  <c r="P122" i="1"/>
  <c r="AY121" i="1"/>
  <c r="AX121" i="1"/>
  <c r="AV121" i="1"/>
  <c r="AW121" i="1" s="1"/>
  <c r="AU121" i="1"/>
  <c r="AS121" i="1"/>
  <c r="AE121" i="1" s="1"/>
  <c r="AL121" i="1"/>
  <c r="I121" i="1" s="1"/>
  <c r="H121" i="1" s="1"/>
  <c r="AG121" i="1"/>
  <c r="Y121" i="1"/>
  <c r="W121" i="1" s="1"/>
  <c r="X121" i="1"/>
  <c r="S121" i="1"/>
  <c r="P121" i="1"/>
  <c r="J121" i="1"/>
  <c r="AY120" i="1"/>
  <c r="AX120" i="1"/>
  <c r="AV120" i="1"/>
  <c r="AU120" i="1"/>
  <c r="AS120" i="1"/>
  <c r="AL120" i="1"/>
  <c r="I120" i="1" s="1"/>
  <c r="H120" i="1" s="1"/>
  <c r="AA120" i="1" s="1"/>
  <c r="AG120" i="1"/>
  <c r="J120" i="1" s="1"/>
  <c r="Y120" i="1"/>
  <c r="W120" i="1" s="1"/>
  <c r="X120" i="1"/>
  <c r="P120" i="1"/>
  <c r="AY119" i="1"/>
  <c r="S119" i="1" s="1"/>
  <c r="AX119" i="1"/>
  <c r="AW119" i="1"/>
  <c r="AV119" i="1"/>
  <c r="AU119" i="1"/>
  <c r="AS119" i="1" s="1"/>
  <c r="AL119" i="1"/>
  <c r="AG119" i="1"/>
  <c r="J119" i="1" s="1"/>
  <c r="Y119" i="1"/>
  <c r="X119" i="1"/>
  <c r="W119" i="1" s="1"/>
  <c r="P119" i="1"/>
  <c r="I119" i="1"/>
  <c r="H119" i="1"/>
  <c r="AA119" i="1" s="1"/>
  <c r="AY118" i="1"/>
  <c r="S118" i="1" s="1"/>
  <c r="AX118" i="1"/>
  <c r="AW118" i="1" s="1"/>
  <c r="AV118" i="1"/>
  <c r="AU118" i="1"/>
  <c r="AS118" i="1" s="1"/>
  <c r="AL118" i="1"/>
  <c r="AG118" i="1"/>
  <c r="J118" i="1" s="1"/>
  <c r="AF118" i="1"/>
  <c r="AE118" i="1"/>
  <c r="Y118" i="1"/>
  <c r="X118" i="1"/>
  <c r="P118" i="1"/>
  <c r="I118" i="1"/>
  <c r="H118" i="1" s="1"/>
  <c r="AA118" i="1" s="1"/>
  <c r="AY117" i="1"/>
  <c r="AX117" i="1"/>
  <c r="AV117" i="1"/>
  <c r="AW117" i="1" s="1"/>
  <c r="AU117" i="1"/>
  <c r="AS117" i="1" s="1"/>
  <c r="AL117" i="1"/>
  <c r="I117" i="1" s="1"/>
  <c r="H117" i="1" s="1"/>
  <c r="AG117" i="1"/>
  <c r="Y117" i="1"/>
  <c r="X117" i="1"/>
  <c r="W117" i="1"/>
  <c r="P117" i="1"/>
  <c r="J117" i="1"/>
  <c r="AY116" i="1"/>
  <c r="AX116" i="1"/>
  <c r="AV116" i="1"/>
  <c r="AU116" i="1"/>
  <c r="AS116" i="1" s="1"/>
  <c r="AL116" i="1"/>
  <c r="I116" i="1" s="1"/>
  <c r="H116" i="1" s="1"/>
  <c r="AG116" i="1"/>
  <c r="J116" i="1" s="1"/>
  <c r="Y116" i="1"/>
  <c r="X116" i="1"/>
  <c r="S116" i="1"/>
  <c r="P116" i="1"/>
  <c r="AY115" i="1"/>
  <c r="AX115" i="1"/>
  <c r="AV115" i="1"/>
  <c r="S115" i="1" s="1"/>
  <c r="AU115" i="1"/>
  <c r="AS115" i="1" s="1"/>
  <c r="AL115" i="1"/>
  <c r="I115" i="1" s="1"/>
  <c r="H115" i="1" s="1"/>
  <c r="AA115" i="1" s="1"/>
  <c r="AG115" i="1"/>
  <c r="J115" i="1" s="1"/>
  <c r="Y115" i="1"/>
  <c r="X115" i="1"/>
  <c r="W115" i="1" s="1"/>
  <c r="P115" i="1"/>
  <c r="AY114" i="1"/>
  <c r="AX114" i="1"/>
  <c r="AV114" i="1"/>
  <c r="AW114" i="1" s="1"/>
  <c r="AU114" i="1"/>
  <c r="AS114" i="1" s="1"/>
  <c r="AL114" i="1"/>
  <c r="AG114" i="1"/>
  <c r="J114" i="1" s="1"/>
  <c r="Y114" i="1"/>
  <c r="X114" i="1"/>
  <c r="W114" i="1" s="1"/>
  <c r="P114" i="1"/>
  <c r="I114" i="1"/>
  <c r="H114" i="1"/>
  <c r="AY113" i="1"/>
  <c r="S113" i="1" s="1"/>
  <c r="AX113" i="1"/>
  <c r="AV113" i="1"/>
  <c r="AW113" i="1" s="1"/>
  <c r="AU113" i="1"/>
  <c r="AS113" i="1"/>
  <c r="AT113" i="1" s="1"/>
  <c r="AL113" i="1"/>
  <c r="I113" i="1" s="1"/>
  <c r="H113" i="1" s="1"/>
  <c r="AA113" i="1" s="1"/>
  <c r="AG113" i="1"/>
  <c r="J113" i="1" s="1"/>
  <c r="Y113" i="1"/>
  <c r="W113" i="1" s="1"/>
  <c r="X113" i="1"/>
  <c r="P113" i="1"/>
  <c r="AY112" i="1"/>
  <c r="AX112" i="1"/>
  <c r="AV112" i="1"/>
  <c r="AU112" i="1"/>
  <c r="AS112" i="1" s="1"/>
  <c r="AE112" i="1" s="1"/>
  <c r="AL112" i="1"/>
  <c r="AG112" i="1"/>
  <c r="J112" i="1" s="1"/>
  <c r="Y112" i="1"/>
  <c r="X112" i="1"/>
  <c r="W112" i="1" s="1"/>
  <c r="P112" i="1"/>
  <c r="K112" i="1"/>
  <c r="I112" i="1"/>
  <c r="H112" i="1" s="1"/>
  <c r="AY111" i="1"/>
  <c r="S111" i="1" s="1"/>
  <c r="AX111" i="1"/>
  <c r="AV111" i="1"/>
  <c r="AU111" i="1"/>
  <c r="AS111" i="1" s="1"/>
  <c r="AT111" i="1" s="1"/>
  <c r="AL111" i="1"/>
  <c r="I111" i="1" s="1"/>
  <c r="H111" i="1" s="1"/>
  <c r="AG111" i="1"/>
  <c r="J111" i="1" s="1"/>
  <c r="AF111" i="1"/>
  <c r="AA111" i="1"/>
  <c r="Y111" i="1"/>
  <c r="X111" i="1"/>
  <c r="W111" i="1" s="1"/>
  <c r="P111" i="1"/>
  <c r="K111" i="1"/>
  <c r="AY110" i="1"/>
  <c r="AX110" i="1"/>
  <c r="AV110" i="1"/>
  <c r="AU110" i="1"/>
  <c r="AS110" i="1" s="1"/>
  <c r="N110" i="1" s="1"/>
  <c r="AT110" i="1"/>
  <c r="AL110" i="1"/>
  <c r="I110" i="1" s="1"/>
  <c r="H110" i="1" s="1"/>
  <c r="AG110" i="1"/>
  <c r="J110" i="1" s="1"/>
  <c r="Y110" i="1"/>
  <c r="X110" i="1"/>
  <c r="W110" i="1" s="1"/>
  <c r="P110" i="1"/>
  <c r="AY109" i="1"/>
  <c r="AX109" i="1"/>
  <c r="AV109" i="1"/>
  <c r="AU109" i="1"/>
  <c r="AS109" i="1" s="1"/>
  <c r="AT109" i="1"/>
  <c r="AL109" i="1"/>
  <c r="I109" i="1" s="1"/>
  <c r="H109" i="1" s="1"/>
  <c r="AG109" i="1"/>
  <c r="Y109" i="1"/>
  <c r="X109" i="1"/>
  <c r="W109" i="1"/>
  <c r="P109" i="1"/>
  <c r="J109" i="1"/>
  <c r="AY108" i="1"/>
  <c r="AX108" i="1"/>
  <c r="AV108" i="1"/>
  <c r="AU108" i="1"/>
  <c r="AS108" i="1"/>
  <c r="AL108" i="1"/>
  <c r="I108" i="1" s="1"/>
  <c r="H108" i="1" s="1"/>
  <c r="AG108" i="1"/>
  <c r="J108" i="1" s="1"/>
  <c r="Y108" i="1"/>
  <c r="X108" i="1"/>
  <c r="P108" i="1"/>
  <c r="N108" i="1"/>
  <c r="AY107" i="1"/>
  <c r="S107" i="1" s="1"/>
  <c r="AX107" i="1"/>
  <c r="AV107" i="1"/>
  <c r="AW107" i="1" s="1"/>
  <c r="AU107" i="1"/>
  <c r="AS107" i="1"/>
  <c r="AT107" i="1" s="1"/>
  <c r="AL107" i="1"/>
  <c r="I107" i="1" s="1"/>
  <c r="H107" i="1" s="1"/>
  <c r="AG107" i="1"/>
  <c r="J107" i="1" s="1"/>
  <c r="Y107" i="1"/>
  <c r="X107" i="1"/>
  <c r="W107" i="1" s="1"/>
  <c r="P107" i="1"/>
  <c r="AY106" i="1"/>
  <c r="AX106" i="1"/>
  <c r="AV106" i="1"/>
  <c r="AU106" i="1"/>
  <c r="AS106" i="1" s="1"/>
  <c r="AT106" i="1"/>
  <c r="AL106" i="1"/>
  <c r="I106" i="1" s="1"/>
  <c r="H106" i="1" s="1"/>
  <c r="AG106" i="1"/>
  <c r="J106" i="1" s="1"/>
  <c r="Y106" i="1"/>
  <c r="X106" i="1"/>
  <c r="W106" i="1" s="1"/>
  <c r="P106" i="1"/>
  <c r="N106" i="1"/>
  <c r="AY105" i="1"/>
  <c r="AX105" i="1"/>
  <c r="AV105" i="1"/>
  <c r="AU105" i="1"/>
  <c r="AS105" i="1" s="1"/>
  <c r="AL105" i="1"/>
  <c r="I105" i="1" s="1"/>
  <c r="H105" i="1" s="1"/>
  <c r="AG105" i="1"/>
  <c r="J105" i="1" s="1"/>
  <c r="Y105" i="1"/>
  <c r="W105" i="1" s="1"/>
  <c r="X105" i="1"/>
  <c r="P105" i="1"/>
  <c r="AY104" i="1"/>
  <c r="AX104" i="1"/>
  <c r="AV104" i="1"/>
  <c r="AU104" i="1"/>
  <c r="AS104" i="1"/>
  <c r="AT104" i="1" s="1"/>
  <c r="AL104" i="1"/>
  <c r="AG104" i="1"/>
  <c r="AF104" i="1"/>
  <c r="AE104" i="1"/>
  <c r="Y104" i="1"/>
  <c r="X104" i="1"/>
  <c r="P104" i="1"/>
  <c r="N104" i="1"/>
  <c r="J104" i="1"/>
  <c r="I104" i="1"/>
  <c r="H104" i="1" s="1"/>
  <c r="AY103" i="1"/>
  <c r="AX103" i="1"/>
  <c r="AV103" i="1"/>
  <c r="AU103" i="1"/>
  <c r="AS103" i="1"/>
  <c r="K103" i="1" s="1"/>
  <c r="AL103" i="1"/>
  <c r="I103" i="1" s="1"/>
  <c r="H103" i="1" s="1"/>
  <c r="AG103" i="1"/>
  <c r="J103" i="1" s="1"/>
  <c r="Y103" i="1"/>
  <c r="X103" i="1"/>
  <c r="W103" i="1" s="1"/>
  <c r="S103" i="1"/>
  <c r="P103" i="1"/>
  <c r="AY102" i="1"/>
  <c r="AX102" i="1"/>
  <c r="AV102" i="1"/>
  <c r="AU102" i="1"/>
  <c r="AS102" i="1" s="1"/>
  <c r="AT102" i="1" s="1"/>
  <c r="AL102" i="1"/>
  <c r="I102" i="1" s="1"/>
  <c r="H102" i="1" s="1"/>
  <c r="AG102" i="1"/>
  <c r="Y102" i="1"/>
  <c r="X102" i="1"/>
  <c r="W102" i="1" s="1"/>
  <c r="P102" i="1"/>
  <c r="J102" i="1"/>
  <c r="AY101" i="1"/>
  <c r="AX101" i="1"/>
  <c r="AV101" i="1"/>
  <c r="AU101" i="1"/>
  <c r="AS101" i="1" s="1"/>
  <c r="K101" i="1" s="1"/>
  <c r="AL101" i="1"/>
  <c r="I101" i="1" s="1"/>
  <c r="AG101" i="1"/>
  <c r="J101" i="1" s="1"/>
  <c r="AE101" i="1"/>
  <c r="Y101" i="1"/>
  <c r="X101" i="1"/>
  <c r="P101" i="1"/>
  <c r="H101" i="1"/>
  <c r="AY100" i="1"/>
  <c r="AX100" i="1"/>
  <c r="AV100" i="1"/>
  <c r="AU100" i="1"/>
  <c r="AS100" i="1" s="1"/>
  <c r="AE100" i="1" s="1"/>
  <c r="AL100" i="1"/>
  <c r="I100" i="1" s="1"/>
  <c r="H100" i="1" s="1"/>
  <c r="AG100" i="1"/>
  <c r="J100" i="1" s="1"/>
  <c r="Y100" i="1"/>
  <c r="X100" i="1"/>
  <c r="W100" i="1" s="1"/>
  <c r="P100" i="1"/>
  <c r="AY99" i="1"/>
  <c r="AX99" i="1"/>
  <c r="AV99" i="1"/>
  <c r="AU99" i="1"/>
  <c r="AS99" i="1" s="1"/>
  <c r="AL99" i="1"/>
  <c r="I99" i="1" s="1"/>
  <c r="H99" i="1" s="1"/>
  <c r="AG99" i="1"/>
  <c r="AF99" i="1"/>
  <c r="Y99" i="1"/>
  <c r="X99" i="1"/>
  <c r="W99" i="1" s="1"/>
  <c r="S99" i="1"/>
  <c r="P99" i="1"/>
  <c r="J99" i="1"/>
  <c r="AY98" i="1"/>
  <c r="AX98" i="1"/>
  <c r="AV98" i="1"/>
  <c r="AU98" i="1"/>
  <c r="AS98" i="1" s="1"/>
  <c r="N98" i="1" s="1"/>
  <c r="AT98" i="1"/>
  <c r="AL98" i="1"/>
  <c r="I98" i="1" s="1"/>
  <c r="H98" i="1" s="1"/>
  <c r="AG98" i="1"/>
  <c r="Y98" i="1"/>
  <c r="X98" i="1"/>
  <c r="P98" i="1"/>
  <c r="J98" i="1"/>
  <c r="AY97" i="1"/>
  <c r="AX97" i="1"/>
  <c r="AV97" i="1"/>
  <c r="AU97" i="1"/>
  <c r="AS97" i="1" s="1"/>
  <c r="K97" i="1" s="1"/>
  <c r="AL97" i="1"/>
  <c r="I97" i="1" s="1"/>
  <c r="H97" i="1" s="1"/>
  <c r="AG97" i="1"/>
  <c r="J97" i="1" s="1"/>
  <c r="AF97" i="1"/>
  <c r="Y97" i="1"/>
  <c r="W97" i="1" s="1"/>
  <c r="X97" i="1"/>
  <c r="P97" i="1"/>
  <c r="AY96" i="1"/>
  <c r="AX96" i="1"/>
  <c r="AV96" i="1"/>
  <c r="AU96" i="1"/>
  <c r="AS96" i="1" s="1"/>
  <c r="K96" i="1" s="1"/>
  <c r="AL96" i="1"/>
  <c r="I96" i="1" s="1"/>
  <c r="H96" i="1" s="1"/>
  <c r="AG96" i="1"/>
  <c r="J96" i="1" s="1"/>
  <c r="Y96" i="1"/>
  <c r="X96" i="1"/>
  <c r="W96" i="1" s="1"/>
  <c r="P96" i="1"/>
  <c r="AY95" i="1"/>
  <c r="S95" i="1" s="1"/>
  <c r="AX95" i="1"/>
  <c r="AV95" i="1"/>
  <c r="AU95" i="1"/>
  <c r="AS95" i="1" s="1"/>
  <c r="AL95" i="1"/>
  <c r="I95" i="1" s="1"/>
  <c r="H95" i="1" s="1"/>
  <c r="AG95" i="1"/>
  <c r="J95" i="1" s="1"/>
  <c r="AF95" i="1"/>
  <c r="Y95" i="1"/>
  <c r="X95" i="1"/>
  <c r="P95" i="1"/>
  <c r="AY94" i="1"/>
  <c r="AX94" i="1"/>
  <c r="AV94" i="1"/>
  <c r="AU94" i="1"/>
  <c r="AS94" i="1" s="1"/>
  <c r="AT94" i="1"/>
  <c r="AL94" i="1"/>
  <c r="I94" i="1" s="1"/>
  <c r="H94" i="1" s="1"/>
  <c r="AG94" i="1"/>
  <c r="Y94" i="1"/>
  <c r="X94" i="1"/>
  <c r="W94" i="1" s="1"/>
  <c r="P94" i="1"/>
  <c r="J94" i="1"/>
  <c r="AY93" i="1"/>
  <c r="AX93" i="1"/>
  <c r="AW93" i="1"/>
  <c r="AV93" i="1"/>
  <c r="S93" i="1" s="1"/>
  <c r="AU93" i="1"/>
  <c r="AS93" i="1" s="1"/>
  <c r="AT93" i="1"/>
  <c r="AL93" i="1"/>
  <c r="I93" i="1" s="1"/>
  <c r="H93" i="1" s="1"/>
  <c r="AG93" i="1"/>
  <c r="J93" i="1" s="1"/>
  <c r="Y93" i="1"/>
  <c r="X93" i="1"/>
  <c r="W93" i="1" s="1"/>
  <c r="P93" i="1"/>
  <c r="AY92" i="1"/>
  <c r="AX92" i="1"/>
  <c r="AV92" i="1"/>
  <c r="AU92" i="1"/>
  <c r="AS92" i="1"/>
  <c r="AF92" i="1" s="1"/>
  <c r="AL92" i="1"/>
  <c r="I92" i="1" s="1"/>
  <c r="H92" i="1" s="1"/>
  <c r="AG92" i="1"/>
  <c r="J92" i="1" s="1"/>
  <c r="Y92" i="1"/>
  <c r="X92" i="1"/>
  <c r="W92" i="1" s="1"/>
  <c r="P92" i="1"/>
  <c r="K92" i="1"/>
  <c r="AY91" i="1"/>
  <c r="S91" i="1" s="1"/>
  <c r="AX91" i="1"/>
  <c r="AV91" i="1"/>
  <c r="AU91" i="1"/>
  <c r="AS91" i="1" s="1"/>
  <c r="AT91" i="1" s="1"/>
  <c r="AL91" i="1"/>
  <c r="I91" i="1" s="1"/>
  <c r="H91" i="1" s="1"/>
  <c r="AG91" i="1"/>
  <c r="J91" i="1" s="1"/>
  <c r="AF91" i="1"/>
  <c r="Y91" i="1"/>
  <c r="X91" i="1"/>
  <c r="P91" i="1"/>
  <c r="AY90" i="1"/>
  <c r="AX90" i="1"/>
  <c r="AV90" i="1"/>
  <c r="AU90" i="1"/>
  <c r="AS90" i="1" s="1"/>
  <c r="AT90" i="1" s="1"/>
  <c r="AL90" i="1"/>
  <c r="I90" i="1" s="1"/>
  <c r="H90" i="1" s="1"/>
  <c r="AG90" i="1"/>
  <c r="Y90" i="1"/>
  <c r="X90" i="1"/>
  <c r="W90" i="1" s="1"/>
  <c r="P90" i="1"/>
  <c r="J90" i="1"/>
  <c r="AY89" i="1"/>
  <c r="AX89" i="1"/>
  <c r="AV89" i="1"/>
  <c r="S89" i="1" s="1"/>
  <c r="AU89" i="1"/>
  <c r="AS89" i="1" s="1"/>
  <c r="AL89" i="1"/>
  <c r="I89" i="1" s="1"/>
  <c r="H89" i="1" s="1"/>
  <c r="AG89" i="1"/>
  <c r="J89" i="1" s="1"/>
  <c r="Y89" i="1"/>
  <c r="X89" i="1"/>
  <c r="W89" i="1" s="1"/>
  <c r="P89" i="1"/>
  <c r="AY88" i="1"/>
  <c r="AX88" i="1"/>
  <c r="AV88" i="1"/>
  <c r="AU88" i="1"/>
  <c r="AS88" i="1" s="1"/>
  <c r="AL88" i="1"/>
  <c r="AG88" i="1"/>
  <c r="AF88" i="1"/>
  <c r="AE88" i="1"/>
  <c r="Y88" i="1"/>
  <c r="X88" i="1"/>
  <c r="W88" i="1" s="1"/>
  <c r="P88" i="1"/>
  <c r="J88" i="1"/>
  <c r="I88" i="1"/>
  <c r="H88" i="1" s="1"/>
  <c r="AY87" i="1"/>
  <c r="AX87" i="1"/>
  <c r="AV87" i="1"/>
  <c r="AW87" i="1" s="1"/>
  <c r="AU87" i="1"/>
  <c r="AS87" i="1"/>
  <c r="K87" i="1" s="1"/>
  <c r="AL87" i="1"/>
  <c r="I87" i="1" s="1"/>
  <c r="H87" i="1" s="1"/>
  <c r="AG87" i="1"/>
  <c r="J87" i="1" s="1"/>
  <c r="Y87" i="1"/>
  <c r="X87" i="1"/>
  <c r="P87" i="1"/>
  <c r="AY86" i="1"/>
  <c r="AX86" i="1"/>
  <c r="AV86" i="1"/>
  <c r="AU86" i="1"/>
  <c r="AS86" i="1" s="1"/>
  <c r="N86" i="1" s="1"/>
  <c r="AT86" i="1"/>
  <c r="AL86" i="1"/>
  <c r="I86" i="1" s="1"/>
  <c r="H86" i="1" s="1"/>
  <c r="AG86" i="1"/>
  <c r="Y86" i="1"/>
  <c r="X86" i="1"/>
  <c r="W86" i="1" s="1"/>
  <c r="P86" i="1"/>
  <c r="J86" i="1"/>
  <c r="AY85" i="1"/>
  <c r="AX85" i="1"/>
  <c r="AW85" i="1" s="1"/>
  <c r="AV85" i="1"/>
  <c r="AU85" i="1"/>
  <c r="AS85" i="1" s="1"/>
  <c r="K85" i="1" s="1"/>
  <c r="AL85" i="1"/>
  <c r="I85" i="1" s="1"/>
  <c r="AG85" i="1"/>
  <c r="AE85" i="1"/>
  <c r="Y85" i="1"/>
  <c r="X85" i="1"/>
  <c r="W85" i="1" s="1"/>
  <c r="P85" i="1"/>
  <c r="J85" i="1"/>
  <c r="H85" i="1"/>
  <c r="AY84" i="1"/>
  <c r="AX84" i="1"/>
  <c r="AV84" i="1"/>
  <c r="AU84" i="1"/>
  <c r="AS84" i="1" s="1"/>
  <c r="AT84" i="1" s="1"/>
  <c r="AL84" i="1"/>
  <c r="AG84" i="1"/>
  <c r="J84" i="1" s="1"/>
  <c r="AE84" i="1"/>
  <c r="Y84" i="1"/>
  <c r="X84" i="1"/>
  <c r="W84" i="1" s="1"/>
  <c r="P84" i="1"/>
  <c r="I84" i="1"/>
  <c r="H84" i="1" s="1"/>
  <c r="AY83" i="1"/>
  <c r="AX83" i="1"/>
  <c r="AV83" i="1"/>
  <c r="AW83" i="1" s="1"/>
  <c r="AU83" i="1"/>
  <c r="AS83" i="1" s="1"/>
  <c r="AT83" i="1"/>
  <c r="AL83" i="1"/>
  <c r="I83" i="1" s="1"/>
  <c r="H83" i="1" s="1"/>
  <c r="AG83" i="1"/>
  <c r="J83" i="1" s="1"/>
  <c r="Y83" i="1"/>
  <c r="X83" i="1"/>
  <c r="P83" i="1"/>
  <c r="AY82" i="1"/>
  <c r="AX82" i="1"/>
  <c r="AV82" i="1"/>
  <c r="AU82" i="1"/>
  <c r="AS82" i="1" s="1"/>
  <c r="AT82" i="1"/>
  <c r="AL82" i="1"/>
  <c r="I82" i="1" s="1"/>
  <c r="H82" i="1" s="1"/>
  <c r="AG82" i="1"/>
  <c r="Y82" i="1"/>
  <c r="X82" i="1"/>
  <c r="W82" i="1" s="1"/>
  <c r="P82" i="1"/>
  <c r="N82" i="1"/>
  <c r="J82" i="1"/>
  <c r="AY81" i="1"/>
  <c r="AX81" i="1"/>
  <c r="AV81" i="1"/>
  <c r="AU81" i="1"/>
  <c r="AS81" i="1" s="1"/>
  <c r="K81" i="1" s="1"/>
  <c r="AL81" i="1"/>
  <c r="I81" i="1" s="1"/>
  <c r="AG81" i="1"/>
  <c r="J81" i="1" s="1"/>
  <c r="AF81" i="1"/>
  <c r="Y81" i="1"/>
  <c r="X81" i="1"/>
  <c r="W81" i="1" s="1"/>
  <c r="P81" i="1"/>
  <c r="H81" i="1"/>
  <c r="AY80" i="1"/>
  <c r="AX80" i="1"/>
  <c r="AV80" i="1"/>
  <c r="AU80" i="1"/>
  <c r="AS80" i="1"/>
  <c r="AL80" i="1"/>
  <c r="AG80" i="1"/>
  <c r="J80" i="1" s="1"/>
  <c r="AF80" i="1"/>
  <c r="AE80" i="1"/>
  <c r="Y80" i="1"/>
  <c r="X80" i="1"/>
  <c r="P80" i="1"/>
  <c r="N80" i="1"/>
  <c r="I80" i="1"/>
  <c r="H80" i="1" s="1"/>
  <c r="AY79" i="1"/>
  <c r="AX79" i="1"/>
  <c r="AV79" i="1"/>
  <c r="AU79" i="1"/>
  <c r="AS79" i="1"/>
  <c r="AT79" i="1" s="1"/>
  <c r="AL79" i="1"/>
  <c r="I79" i="1" s="1"/>
  <c r="H79" i="1" s="1"/>
  <c r="AA79" i="1" s="1"/>
  <c r="AG79" i="1"/>
  <c r="J79" i="1" s="1"/>
  <c r="Y79" i="1"/>
  <c r="X79" i="1"/>
  <c r="W79" i="1" s="1"/>
  <c r="P79" i="1"/>
  <c r="AY78" i="1"/>
  <c r="AX78" i="1"/>
  <c r="AV78" i="1"/>
  <c r="AU78" i="1"/>
  <c r="AS78" i="1" s="1"/>
  <c r="AT78" i="1" s="1"/>
  <c r="AL78" i="1"/>
  <c r="I78" i="1" s="1"/>
  <c r="H78" i="1" s="1"/>
  <c r="AG78" i="1"/>
  <c r="Y78" i="1"/>
  <c r="X78" i="1"/>
  <c r="W78" i="1" s="1"/>
  <c r="P78" i="1"/>
  <c r="J78" i="1"/>
  <c r="AY77" i="1"/>
  <c r="AX77" i="1"/>
  <c r="AV77" i="1"/>
  <c r="AU77" i="1"/>
  <c r="AS77" i="1" s="1"/>
  <c r="K77" i="1" s="1"/>
  <c r="AT77" i="1"/>
  <c r="AL77" i="1"/>
  <c r="I77" i="1" s="1"/>
  <c r="AG77" i="1"/>
  <c r="J77" i="1" s="1"/>
  <c r="AF77" i="1"/>
  <c r="Y77" i="1"/>
  <c r="X77" i="1"/>
  <c r="W77" i="1"/>
  <c r="P77" i="1"/>
  <c r="H77" i="1"/>
  <c r="AY76" i="1"/>
  <c r="AX76" i="1"/>
  <c r="AV76" i="1"/>
  <c r="AU76" i="1"/>
  <c r="AS76" i="1" s="1"/>
  <c r="N76" i="1" s="1"/>
  <c r="AL76" i="1"/>
  <c r="I76" i="1" s="1"/>
  <c r="H76" i="1" s="1"/>
  <c r="AG76" i="1"/>
  <c r="J76" i="1" s="1"/>
  <c r="AF76" i="1"/>
  <c r="AE76" i="1"/>
  <c r="Y76" i="1"/>
  <c r="X76" i="1"/>
  <c r="W76" i="1" s="1"/>
  <c r="P76" i="1"/>
  <c r="AY75" i="1"/>
  <c r="AX75" i="1"/>
  <c r="AV75" i="1"/>
  <c r="AU75" i="1"/>
  <c r="AS75" i="1"/>
  <c r="AT75" i="1" s="1"/>
  <c r="AL75" i="1"/>
  <c r="I75" i="1" s="1"/>
  <c r="H75" i="1" s="1"/>
  <c r="AG75" i="1"/>
  <c r="Y75" i="1"/>
  <c r="X75" i="1"/>
  <c r="W75" i="1" s="1"/>
  <c r="P75" i="1"/>
  <c r="J75" i="1"/>
  <c r="AY74" i="1"/>
  <c r="AX74" i="1"/>
  <c r="AV74" i="1"/>
  <c r="AU74" i="1"/>
  <c r="AS74" i="1" s="1"/>
  <c r="AT74" i="1"/>
  <c r="AL74" i="1"/>
  <c r="I74" i="1" s="1"/>
  <c r="H74" i="1" s="1"/>
  <c r="AG74" i="1"/>
  <c r="J74" i="1" s="1"/>
  <c r="Y74" i="1"/>
  <c r="X74" i="1"/>
  <c r="P74" i="1"/>
  <c r="N74" i="1"/>
  <c r="AY73" i="1"/>
  <c r="AX73" i="1"/>
  <c r="AV73" i="1"/>
  <c r="S73" i="1" s="1"/>
  <c r="AU73" i="1"/>
  <c r="AS73" i="1" s="1"/>
  <c r="AL73" i="1"/>
  <c r="I73" i="1" s="1"/>
  <c r="H73" i="1" s="1"/>
  <c r="AG73" i="1"/>
  <c r="Y73" i="1"/>
  <c r="X73" i="1"/>
  <c r="W73" i="1"/>
  <c r="P73" i="1"/>
  <c r="J73" i="1"/>
  <c r="AY72" i="1"/>
  <c r="AX72" i="1"/>
  <c r="AV72" i="1"/>
  <c r="AU72" i="1"/>
  <c r="AS72" i="1" s="1"/>
  <c r="N72" i="1" s="1"/>
  <c r="AT72" i="1"/>
  <c r="AL72" i="1"/>
  <c r="AG72" i="1"/>
  <c r="J72" i="1" s="1"/>
  <c r="AF72" i="1"/>
  <c r="AE72" i="1"/>
  <c r="Y72" i="1"/>
  <c r="X72" i="1"/>
  <c r="W72" i="1" s="1"/>
  <c r="P72" i="1"/>
  <c r="K72" i="1"/>
  <c r="I72" i="1"/>
  <c r="H72" i="1" s="1"/>
  <c r="AY71" i="1"/>
  <c r="AX71" i="1"/>
  <c r="AV71" i="1"/>
  <c r="AU71" i="1"/>
  <c r="AS71" i="1" s="1"/>
  <c r="K71" i="1" s="1"/>
  <c r="AL71" i="1"/>
  <c r="I71" i="1" s="1"/>
  <c r="H71" i="1" s="1"/>
  <c r="AG71" i="1"/>
  <c r="J71" i="1" s="1"/>
  <c r="Y71" i="1"/>
  <c r="X71" i="1"/>
  <c r="W71" i="1" s="1"/>
  <c r="S71" i="1"/>
  <c r="T71" i="1" s="1"/>
  <c r="U71" i="1" s="1"/>
  <c r="P71" i="1"/>
  <c r="AY70" i="1"/>
  <c r="AX70" i="1"/>
  <c r="AV70" i="1"/>
  <c r="AU70" i="1"/>
  <c r="AS70" i="1" s="1"/>
  <c r="N70" i="1" s="1"/>
  <c r="AT70" i="1"/>
  <c r="AL70" i="1"/>
  <c r="I70" i="1" s="1"/>
  <c r="H70" i="1" s="1"/>
  <c r="AG70" i="1"/>
  <c r="J70" i="1" s="1"/>
  <c r="Y70" i="1"/>
  <c r="X70" i="1"/>
  <c r="W70" i="1" s="1"/>
  <c r="P70" i="1"/>
  <c r="AY69" i="1"/>
  <c r="AX69" i="1"/>
  <c r="AW69" i="1"/>
  <c r="AV69" i="1"/>
  <c r="AU69" i="1"/>
  <c r="AS69" i="1" s="1"/>
  <c r="K69" i="1" s="1"/>
  <c r="AL69" i="1"/>
  <c r="I69" i="1" s="1"/>
  <c r="AG69" i="1"/>
  <c r="J69" i="1" s="1"/>
  <c r="AE69" i="1"/>
  <c r="Y69" i="1"/>
  <c r="X69" i="1"/>
  <c r="W69" i="1"/>
  <c r="P69" i="1"/>
  <c r="H69" i="1"/>
  <c r="AY68" i="1"/>
  <c r="AX68" i="1"/>
  <c r="AV68" i="1"/>
  <c r="AU68" i="1"/>
  <c r="AS68" i="1" s="1"/>
  <c r="N68" i="1" s="1"/>
  <c r="AT68" i="1"/>
  <c r="AL68" i="1"/>
  <c r="AG68" i="1"/>
  <c r="J68" i="1" s="1"/>
  <c r="Y68" i="1"/>
  <c r="X68" i="1"/>
  <c r="W68" i="1" s="1"/>
  <c r="P68" i="1"/>
  <c r="K68" i="1"/>
  <c r="I68" i="1"/>
  <c r="H68" i="1" s="1"/>
  <c r="AY67" i="1"/>
  <c r="AX67" i="1"/>
  <c r="AV67" i="1"/>
  <c r="AW67" i="1" s="1"/>
  <c r="AU67" i="1"/>
  <c r="AS67" i="1"/>
  <c r="AL67" i="1"/>
  <c r="I67" i="1" s="1"/>
  <c r="H67" i="1" s="1"/>
  <c r="AG67" i="1"/>
  <c r="Y67" i="1"/>
  <c r="X67" i="1"/>
  <c r="W67" i="1" s="1"/>
  <c r="P67" i="1"/>
  <c r="J67" i="1"/>
  <c r="AY66" i="1"/>
  <c r="AX66" i="1"/>
  <c r="AV66" i="1"/>
  <c r="AU66" i="1"/>
  <c r="AS66" i="1" s="1"/>
  <c r="N66" i="1" s="1"/>
  <c r="AT66" i="1"/>
  <c r="AL66" i="1"/>
  <c r="I66" i="1" s="1"/>
  <c r="H66" i="1" s="1"/>
  <c r="AG66" i="1"/>
  <c r="Y66" i="1"/>
  <c r="X66" i="1"/>
  <c r="W66" i="1" s="1"/>
  <c r="P66" i="1"/>
  <c r="J66" i="1"/>
  <c r="AY65" i="1"/>
  <c r="AX65" i="1"/>
  <c r="AV65" i="1"/>
  <c r="AU65" i="1"/>
  <c r="AS65" i="1" s="1"/>
  <c r="K65" i="1" s="1"/>
  <c r="AL65" i="1"/>
  <c r="I65" i="1" s="1"/>
  <c r="H65" i="1" s="1"/>
  <c r="AG65" i="1"/>
  <c r="J65" i="1" s="1"/>
  <c r="Y65" i="1"/>
  <c r="X65" i="1"/>
  <c r="W65" i="1"/>
  <c r="P65" i="1"/>
  <c r="AY64" i="1"/>
  <c r="AX64" i="1"/>
  <c r="AV64" i="1"/>
  <c r="AU64" i="1"/>
  <c r="AS64" i="1"/>
  <c r="AT64" i="1" s="1"/>
  <c r="AL64" i="1"/>
  <c r="I64" i="1" s="1"/>
  <c r="H64" i="1" s="1"/>
  <c r="AG64" i="1"/>
  <c r="J64" i="1" s="1"/>
  <c r="Y64" i="1"/>
  <c r="X64" i="1"/>
  <c r="W64" i="1" s="1"/>
  <c r="P64" i="1"/>
  <c r="N64" i="1"/>
  <c r="K64" i="1"/>
  <c r="AY63" i="1"/>
  <c r="AX63" i="1"/>
  <c r="AV63" i="1"/>
  <c r="AU63" i="1"/>
  <c r="AS63" i="1"/>
  <c r="AF63" i="1" s="1"/>
  <c r="AL63" i="1"/>
  <c r="I63" i="1" s="1"/>
  <c r="H63" i="1" s="1"/>
  <c r="AA63" i="1" s="1"/>
  <c r="AG63" i="1"/>
  <c r="Y63" i="1"/>
  <c r="X63" i="1"/>
  <c r="W63" i="1" s="1"/>
  <c r="S63" i="1"/>
  <c r="P63" i="1"/>
  <c r="K63" i="1"/>
  <c r="J63" i="1"/>
  <c r="AY62" i="1"/>
  <c r="AX62" i="1"/>
  <c r="AV62" i="1"/>
  <c r="AU62" i="1"/>
  <c r="AS62" i="1" s="1"/>
  <c r="AT62" i="1"/>
  <c r="AL62" i="1"/>
  <c r="I62" i="1" s="1"/>
  <c r="H62" i="1" s="1"/>
  <c r="AG62" i="1"/>
  <c r="J62" i="1" s="1"/>
  <c r="Y62" i="1"/>
  <c r="X62" i="1"/>
  <c r="W62" i="1" s="1"/>
  <c r="P62" i="1"/>
  <c r="AY61" i="1"/>
  <c r="AX61" i="1"/>
  <c r="AV61" i="1"/>
  <c r="S61" i="1" s="1"/>
  <c r="AU61" i="1"/>
  <c r="AS61" i="1" s="1"/>
  <c r="K61" i="1" s="1"/>
  <c r="AL61" i="1"/>
  <c r="I61" i="1" s="1"/>
  <c r="AG61" i="1"/>
  <c r="Y61" i="1"/>
  <c r="X61" i="1"/>
  <c r="W61" i="1"/>
  <c r="P61" i="1"/>
  <c r="J61" i="1"/>
  <c r="H61" i="1"/>
  <c r="AY60" i="1"/>
  <c r="AX60" i="1"/>
  <c r="AV60" i="1"/>
  <c r="AU60" i="1"/>
  <c r="AS60" i="1"/>
  <c r="AF60" i="1" s="1"/>
  <c r="AL60" i="1"/>
  <c r="I60" i="1" s="1"/>
  <c r="H60" i="1" s="1"/>
  <c r="AG60" i="1"/>
  <c r="J60" i="1" s="1"/>
  <c r="Y60" i="1"/>
  <c r="X60" i="1"/>
  <c r="W60" i="1" s="1"/>
  <c r="P60" i="1"/>
  <c r="K60" i="1"/>
  <c r="AY59" i="1"/>
  <c r="AX59" i="1"/>
  <c r="AV59" i="1"/>
  <c r="AW59" i="1" s="1"/>
  <c r="AU59" i="1"/>
  <c r="AS59" i="1"/>
  <c r="AF59" i="1" s="1"/>
  <c r="AL59" i="1"/>
  <c r="I59" i="1" s="1"/>
  <c r="H59" i="1" s="1"/>
  <c r="AG59" i="1"/>
  <c r="J59" i="1" s="1"/>
  <c r="Y59" i="1"/>
  <c r="X59" i="1"/>
  <c r="W59" i="1" s="1"/>
  <c r="S59" i="1"/>
  <c r="P59" i="1"/>
  <c r="AY58" i="1"/>
  <c r="AX58" i="1"/>
  <c r="AV58" i="1"/>
  <c r="AU58" i="1"/>
  <c r="AS58" i="1" s="1"/>
  <c r="AT58" i="1"/>
  <c r="AL58" i="1"/>
  <c r="I58" i="1" s="1"/>
  <c r="H58" i="1" s="1"/>
  <c r="AG58" i="1"/>
  <c r="J58" i="1" s="1"/>
  <c r="Y58" i="1"/>
  <c r="X58" i="1"/>
  <c r="W58" i="1" s="1"/>
  <c r="P58" i="1"/>
  <c r="N58" i="1"/>
  <c r="AY57" i="1"/>
  <c r="AX57" i="1"/>
  <c r="AV57" i="1"/>
  <c r="S57" i="1" s="1"/>
  <c r="AU57" i="1"/>
  <c r="AS57" i="1" s="1"/>
  <c r="AL57" i="1"/>
  <c r="I57" i="1" s="1"/>
  <c r="H57" i="1" s="1"/>
  <c r="AG57" i="1"/>
  <c r="J57" i="1" s="1"/>
  <c r="Y57" i="1"/>
  <c r="W57" i="1" s="1"/>
  <c r="X57" i="1"/>
  <c r="P57" i="1"/>
  <c r="AY56" i="1"/>
  <c r="AX56" i="1"/>
  <c r="AV56" i="1"/>
  <c r="AU56" i="1"/>
  <c r="AS56" i="1"/>
  <c r="AT56" i="1" s="1"/>
  <c r="AL56" i="1"/>
  <c r="AG56" i="1"/>
  <c r="AF56" i="1"/>
  <c r="AE56" i="1"/>
  <c r="Y56" i="1"/>
  <c r="X56" i="1"/>
  <c r="P56" i="1"/>
  <c r="N56" i="1"/>
  <c r="J56" i="1"/>
  <c r="I56" i="1"/>
  <c r="H56" i="1" s="1"/>
  <c r="AY55" i="1"/>
  <c r="S55" i="1" s="1"/>
  <c r="AX55" i="1"/>
  <c r="AV55" i="1"/>
  <c r="AU55" i="1"/>
  <c r="AS55" i="1"/>
  <c r="AF55" i="1" s="1"/>
  <c r="AL55" i="1"/>
  <c r="I55" i="1" s="1"/>
  <c r="H55" i="1" s="1"/>
  <c r="AG55" i="1"/>
  <c r="J55" i="1" s="1"/>
  <c r="Y55" i="1"/>
  <c r="X55" i="1"/>
  <c r="W55" i="1" s="1"/>
  <c r="T55" i="1"/>
  <c r="U55" i="1" s="1"/>
  <c r="P55" i="1"/>
  <c r="AY54" i="1"/>
  <c r="AX54" i="1"/>
  <c r="AV54" i="1"/>
  <c r="AU54" i="1"/>
  <c r="AS54" i="1" s="1"/>
  <c r="N54" i="1" s="1"/>
  <c r="AT54" i="1"/>
  <c r="AL54" i="1"/>
  <c r="I54" i="1" s="1"/>
  <c r="H54" i="1" s="1"/>
  <c r="AG54" i="1"/>
  <c r="Y54" i="1"/>
  <c r="X54" i="1"/>
  <c r="W54" i="1" s="1"/>
  <c r="P54" i="1"/>
  <c r="J54" i="1"/>
  <c r="AY53" i="1"/>
  <c r="AX53" i="1"/>
  <c r="AV53" i="1"/>
  <c r="AU53" i="1"/>
  <c r="AS53" i="1" s="1"/>
  <c r="K53" i="1" s="1"/>
  <c r="AL53" i="1"/>
  <c r="I53" i="1" s="1"/>
  <c r="AG53" i="1"/>
  <c r="J53" i="1" s="1"/>
  <c r="AE53" i="1"/>
  <c r="Y53" i="1"/>
  <c r="W53" i="1" s="1"/>
  <c r="X53" i="1"/>
  <c r="P53" i="1"/>
  <c r="H53" i="1"/>
  <c r="AY52" i="1"/>
  <c r="AX52" i="1"/>
  <c r="AV52" i="1"/>
  <c r="AU52" i="1"/>
  <c r="AS52" i="1"/>
  <c r="AT52" i="1" s="1"/>
  <c r="AL52" i="1"/>
  <c r="AG52" i="1"/>
  <c r="AF52" i="1"/>
  <c r="AE52" i="1"/>
  <c r="Y52" i="1"/>
  <c r="X52" i="1"/>
  <c r="P52" i="1"/>
  <c r="N52" i="1"/>
  <c r="K52" i="1"/>
  <c r="J52" i="1"/>
  <c r="I52" i="1"/>
  <c r="H52" i="1" s="1"/>
  <c r="AY51" i="1"/>
  <c r="S51" i="1" s="1"/>
  <c r="AX51" i="1"/>
  <c r="AV51" i="1"/>
  <c r="AU51" i="1"/>
  <c r="AS51" i="1"/>
  <c r="K51" i="1" s="1"/>
  <c r="AL51" i="1"/>
  <c r="I51" i="1" s="1"/>
  <c r="H51" i="1" s="1"/>
  <c r="AG51" i="1"/>
  <c r="J51" i="1" s="1"/>
  <c r="Y51" i="1"/>
  <c r="X51" i="1"/>
  <c r="W51" i="1" s="1"/>
  <c r="P51" i="1"/>
  <c r="AY50" i="1"/>
  <c r="AX50" i="1"/>
  <c r="AV50" i="1"/>
  <c r="AU50" i="1"/>
  <c r="AS50" i="1" s="1"/>
  <c r="AT50" i="1" s="1"/>
  <c r="AL50" i="1"/>
  <c r="I50" i="1" s="1"/>
  <c r="H50" i="1" s="1"/>
  <c r="AG50" i="1"/>
  <c r="J50" i="1" s="1"/>
  <c r="Y50" i="1"/>
  <c r="X50" i="1"/>
  <c r="W50" i="1" s="1"/>
  <c r="P50" i="1"/>
  <c r="AY49" i="1"/>
  <c r="AX49" i="1"/>
  <c r="AV49" i="1"/>
  <c r="S49" i="1" s="1"/>
  <c r="T49" i="1" s="1"/>
  <c r="U49" i="1" s="1"/>
  <c r="AU49" i="1"/>
  <c r="AS49" i="1" s="1"/>
  <c r="AT49" i="1"/>
  <c r="AL49" i="1"/>
  <c r="I49" i="1" s="1"/>
  <c r="H49" i="1" s="1"/>
  <c r="AG49" i="1"/>
  <c r="AF49" i="1"/>
  <c r="Y49" i="1"/>
  <c r="X49" i="1"/>
  <c r="W49" i="1"/>
  <c r="P49" i="1"/>
  <c r="J49" i="1"/>
  <c r="AY48" i="1"/>
  <c r="AX48" i="1"/>
  <c r="AV48" i="1"/>
  <c r="AU48" i="1"/>
  <c r="AS48" i="1" s="1"/>
  <c r="AL48" i="1"/>
  <c r="I48" i="1" s="1"/>
  <c r="H48" i="1" s="1"/>
  <c r="AG48" i="1"/>
  <c r="J48" i="1" s="1"/>
  <c r="Y48" i="1"/>
  <c r="X48" i="1"/>
  <c r="W48" i="1" s="1"/>
  <c r="P48" i="1"/>
  <c r="AY47" i="1"/>
  <c r="AX47" i="1"/>
  <c r="AV47" i="1"/>
  <c r="AU47" i="1"/>
  <c r="AS47" i="1"/>
  <c r="AF47" i="1" s="1"/>
  <c r="AL47" i="1"/>
  <c r="I47" i="1" s="1"/>
  <c r="H47" i="1" s="1"/>
  <c r="AG47" i="1"/>
  <c r="Y47" i="1"/>
  <c r="X47" i="1"/>
  <c r="S47" i="1"/>
  <c r="P47" i="1"/>
  <c r="J47" i="1"/>
  <c r="AY46" i="1"/>
  <c r="AX46" i="1"/>
  <c r="AV46" i="1"/>
  <c r="AU46" i="1"/>
  <c r="AS46" i="1" s="1"/>
  <c r="N46" i="1" s="1"/>
  <c r="AT46" i="1"/>
  <c r="AL46" i="1"/>
  <c r="I46" i="1" s="1"/>
  <c r="H46" i="1" s="1"/>
  <c r="AG46" i="1"/>
  <c r="J46" i="1" s="1"/>
  <c r="Y46" i="1"/>
  <c r="X46" i="1"/>
  <c r="P46" i="1"/>
  <c r="AY45" i="1"/>
  <c r="AX45" i="1"/>
  <c r="AV45" i="1"/>
  <c r="S45" i="1" s="1"/>
  <c r="AU45" i="1"/>
  <c r="AS45" i="1" s="1"/>
  <c r="K45" i="1" s="1"/>
  <c r="AT45" i="1"/>
  <c r="AL45" i="1"/>
  <c r="I45" i="1" s="1"/>
  <c r="AG45" i="1"/>
  <c r="Y45" i="1"/>
  <c r="X45" i="1"/>
  <c r="W45" i="1"/>
  <c r="P45" i="1"/>
  <c r="J45" i="1"/>
  <c r="H45" i="1"/>
  <c r="AY44" i="1"/>
  <c r="AX44" i="1"/>
  <c r="AV44" i="1"/>
  <c r="AU44" i="1"/>
  <c r="AS44" i="1"/>
  <c r="AF44" i="1" s="1"/>
  <c r="AL44" i="1"/>
  <c r="I44" i="1" s="1"/>
  <c r="H44" i="1" s="1"/>
  <c r="AG44" i="1"/>
  <c r="J44" i="1" s="1"/>
  <c r="Y44" i="1"/>
  <c r="X44" i="1"/>
  <c r="W44" i="1" s="1"/>
  <c r="P44" i="1"/>
  <c r="N44" i="1"/>
  <c r="K44" i="1"/>
  <c r="AY43" i="1"/>
  <c r="AX43" i="1"/>
  <c r="AV43" i="1"/>
  <c r="AW43" i="1" s="1"/>
  <c r="AU43" i="1"/>
  <c r="AS43" i="1"/>
  <c r="AL43" i="1"/>
  <c r="I43" i="1" s="1"/>
  <c r="H43" i="1" s="1"/>
  <c r="AG43" i="1"/>
  <c r="J43" i="1" s="1"/>
  <c r="AF43" i="1"/>
  <c r="Y43" i="1"/>
  <c r="X43" i="1"/>
  <c r="W43" i="1" s="1"/>
  <c r="S43" i="1"/>
  <c r="P43" i="1"/>
  <c r="AY42" i="1"/>
  <c r="AX42" i="1"/>
  <c r="AV42" i="1"/>
  <c r="AU42" i="1"/>
  <c r="AS42" i="1" s="1"/>
  <c r="AT42" i="1"/>
  <c r="AL42" i="1"/>
  <c r="I42" i="1" s="1"/>
  <c r="H42" i="1" s="1"/>
  <c r="AG42" i="1"/>
  <c r="J42" i="1" s="1"/>
  <c r="Y42" i="1"/>
  <c r="X42" i="1"/>
  <c r="W42" i="1" s="1"/>
  <c r="P42" i="1"/>
  <c r="N42" i="1"/>
  <c r="AY41" i="1"/>
  <c r="AX41" i="1"/>
  <c r="AV41" i="1"/>
  <c r="S41" i="1" s="1"/>
  <c r="AU41" i="1"/>
  <c r="AS41" i="1" s="1"/>
  <c r="AL41" i="1"/>
  <c r="I41" i="1" s="1"/>
  <c r="H41" i="1" s="1"/>
  <c r="AG41" i="1"/>
  <c r="J41" i="1" s="1"/>
  <c r="Y41" i="1"/>
  <c r="W41" i="1" s="1"/>
  <c r="X41" i="1"/>
  <c r="P41" i="1"/>
  <c r="AY40" i="1"/>
  <c r="AX40" i="1"/>
  <c r="AV40" i="1"/>
  <c r="AU40" i="1"/>
  <c r="AS40" i="1"/>
  <c r="AT40" i="1" s="1"/>
  <c r="AL40" i="1"/>
  <c r="I40" i="1" s="1"/>
  <c r="H40" i="1" s="1"/>
  <c r="AG40" i="1"/>
  <c r="AF40" i="1"/>
  <c r="AE40" i="1"/>
  <c r="Y40" i="1"/>
  <c r="X40" i="1"/>
  <c r="P40" i="1"/>
  <c r="N40" i="1"/>
  <c r="J40" i="1"/>
  <c r="AY39" i="1"/>
  <c r="AX39" i="1"/>
  <c r="AV39" i="1"/>
  <c r="AW39" i="1" s="1"/>
  <c r="AU39" i="1"/>
  <c r="AS39" i="1"/>
  <c r="AE39" i="1" s="1"/>
  <c r="AL39" i="1"/>
  <c r="I39" i="1" s="1"/>
  <c r="H39" i="1" s="1"/>
  <c r="AA39" i="1" s="1"/>
  <c r="AG39" i="1"/>
  <c r="J39" i="1" s="1"/>
  <c r="Y39" i="1"/>
  <c r="X39" i="1"/>
  <c r="W39" i="1" s="1"/>
  <c r="P39" i="1"/>
  <c r="AY38" i="1"/>
  <c r="AX38" i="1"/>
  <c r="AV38" i="1"/>
  <c r="AU38" i="1"/>
  <c r="AS38" i="1" s="1"/>
  <c r="N38" i="1" s="1"/>
  <c r="AT38" i="1"/>
  <c r="AL38" i="1"/>
  <c r="I38" i="1" s="1"/>
  <c r="H38" i="1" s="1"/>
  <c r="AG38" i="1"/>
  <c r="Y38" i="1"/>
  <c r="X38" i="1"/>
  <c r="W38" i="1" s="1"/>
  <c r="P38" i="1"/>
  <c r="J38" i="1"/>
  <c r="AY37" i="1"/>
  <c r="AX37" i="1"/>
  <c r="AV37" i="1"/>
  <c r="AU37" i="1"/>
  <c r="AS37" i="1" s="1"/>
  <c r="K37" i="1" s="1"/>
  <c r="AL37" i="1"/>
  <c r="I37" i="1" s="1"/>
  <c r="AG37" i="1"/>
  <c r="J37" i="1" s="1"/>
  <c r="Y37" i="1"/>
  <c r="X37" i="1"/>
  <c r="W37" i="1" s="1"/>
  <c r="P37" i="1"/>
  <c r="H37" i="1"/>
  <c r="AY36" i="1"/>
  <c r="AX36" i="1"/>
  <c r="AV36" i="1"/>
  <c r="AU36" i="1"/>
  <c r="AS36" i="1"/>
  <c r="AE36" i="1" s="1"/>
  <c r="AL36" i="1"/>
  <c r="AG36" i="1"/>
  <c r="J36" i="1" s="1"/>
  <c r="AF36" i="1"/>
  <c r="Y36" i="1"/>
  <c r="X36" i="1"/>
  <c r="W36" i="1" s="1"/>
  <c r="P36" i="1"/>
  <c r="K36" i="1"/>
  <c r="I36" i="1"/>
  <c r="H36" i="1"/>
  <c r="AA36" i="1" s="1"/>
  <c r="AY35" i="1"/>
  <c r="AX35" i="1"/>
  <c r="AV35" i="1"/>
  <c r="AW35" i="1" s="1"/>
  <c r="AU35" i="1"/>
  <c r="AS35" i="1"/>
  <c r="AE35" i="1" s="1"/>
  <c r="AL35" i="1"/>
  <c r="I35" i="1" s="1"/>
  <c r="AG35" i="1"/>
  <c r="J35" i="1" s="1"/>
  <c r="AF35" i="1"/>
  <c r="Y35" i="1"/>
  <c r="X35" i="1"/>
  <c r="W35" i="1" s="1"/>
  <c r="P35" i="1"/>
  <c r="H35" i="1"/>
  <c r="AY34" i="1"/>
  <c r="AX34" i="1"/>
  <c r="AV34" i="1"/>
  <c r="AU34" i="1"/>
  <c r="AS34" i="1" s="1"/>
  <c r="AF34" i="1" s="1"/>
  <c r="AT34" i="1"/>
  <c r="AL34" i="1"/>
  <c r="I34" i="1" s="1"/>
  <c r="AG34" i="1"/>
  <c r="Y34" i="1"/>
  <c r="X34" i="1"/>
  <c r="W34" i="1" s="1"/>
  <c r="P34" i="1"/>
  <c r="J34" i="1"/>
  <c r="H34" i="1"/>
  <c r="AY33" i="1"/>
  <c r="AX33" i="1"/>
  <c r="AV33" i="1"/>
  <c r="S33" i="1" s="1"/>
  <c r="AU33" i="1"/>
  <c r="AS33" i="1"/>
  <c r="AF33" i="1" s="1"/>
  <c r="AL33" i="1"/>
  <c r="I33" i="1" s="1"/>
  <c r="H33" i="1" s="1"/>
  <c r="AG33" i="1"/>
  <c r="Y33" i="1"/>
  <c r="X33" i="1"/>
  <c r="W33" i="1" s="1"/>
  <c r="P33" i="1"/>
  <c r="N33" i="1"/>
  <c r="K33" i="1"/>
  <c r="J33" i="1"/>
  <c r="AY32" i="1"/>
  <c r="AX32" i="1"/>
  <c r="AV32" i="1"/>
  <c r="AU32" i="1"/>
  <c r="AS32" i="1"/>
  <c r="AE32" i="1" s="1"/>
  <c r="AL32" i="1"/>
  <c r="I32" i="1" s="1"/>
  <c r="H32" i="1" s="1"/>
  <c r="AG32" i="1"/>
  <c r="Y32" i="1"/>
  <c r="X32" i="1"/>
  <c r="P32" i="1"/>
  <c r="J32" i="1"/>
  <c r="AY31" i="1"/>
  <c r="AX31" i="1"/>
  <c r="AV31" i="1"/>
  <c r="AU31" i="1"/>
  <c r="AS31" i="1"/>
  <c r="AF31" i="1" s="1"/>
  <c r="AL31" i="1"/>
  <c r="I31" i="1" s="1"/>
  <c r="H31" i="1" s="1"/>
  <c r="AA31" i="1" s="1"/>
  <c r="AG31" i="1"/>
  <c r="J31" i="1" s="1"/>
  <c r="Y31" i="1"/>
  <c r="X31" i="1"/>
  <c r="W31" i="1"/>
  <c r="P31" i="1"/>
  <c r="N31" i="1"/>
  <c r="K31" i="1"/>
  <c r="AY30" i="1"/>
  <c r="AX30" i="1"/>
  <c r="AV30" i="1"/>
  <c r="S30" i="1" s="1"/>
  <c r="AU30" i="1"/>
  <c r="AS30" i="1"/>
  <c r="AT30" i="1" s="1"/>
  <c r="AL30" i="1"/>
  <c r="AG30" i="1"/>
  <c r="J30" i="1" s="1"/>
  <c r="Y30" i="1"/>
  <c r="X30" i="1"/>
  <c r="W30" i="1" s="1"/>
  <c r="P30" i="1"/>
  <c r="I30" i="1"/>
  <c r="H30" i="1"/>
  <c r="AY29" i="1"/>
  <c r="AX29" i="1"/>
  <c r="AV29" i="1"/>
  <c r="AW29" i="1" s="1"/>
  <c r="AU29" i="1"/>
  <c r="AS29" i="1"/>
  <c r="AE29" i="1" s="1"/>
  <c r="AL29" i="1"/>
  <c r="I29" i="1" s="1"/>
  <c r="H29" i="1" s="1"/>
  <c r="AG29" i="1"/>
  <c r="Y29" i="1"/>
  <c r="X29" i="1"/>
  <c r="W29" i="1" s="1"/>
  <c r="P29" i="1"/>
  <c r="J29" i="1"/>
  <c r="AY28" i="1"/>
  <c r="AX28" i="1"/>
  <c r="AV28" i="1"/>
  <c r="AW28" i="1" s="1"/>
  <c r="AU28" i="1"/>
  <c r="AS28" i="1" s="1"/>
  <c r="AT28" i="1"/>
  <c r="AL28" i="1"/>
  <c r="I28" i="1" s="1"/>
  <c r="H28" i="1" s="1"/>
  <c r="AG28" i="1"/>
  <c r="J28" i="1" s="1"/>
  <c r="Y28" i="1"/>
  <c r="W28" i="1" s="1"/>
  <c r="X28" i="1"/>
  <c r="P28" i="1"/>
  <c r="AY27" i="1"/>
  <c r="AX27" i="1"/>
  <c r="AV27" i="1"/>
  <c r="AU27" i="1"/>
  <c r="AS27" i="1" s="1"/>
  <c r="N27" i="1" s="1"/>
  <c r="AL27" i="1"/>
  <c r="AG27" i="1"/>
  <c r="J27" i="1" s="1"/>
  <c r="Y27" i="1"/>
  <c r="X27" i="1"/>
  <c r="W27" i="1"/>
  <c r="P27" i="1"/>
  <c r="I27" i="1"/>
  <c r="H27" i="1"/>
  <c r="AA27" i="1" s="1"/>
  <c r="AY26" i="1"/>
  <c r="AX26" i="1"/>
  <c r="AV26" i="1"/>
  <c r="S26" i="1" s="1"/>
  <c r="AU26" i="1"/>
  <c r="AS26" i="1"/>
  <c r="AT26" i="1" s="1"/>
  <c r="AL26" i="1"/>
  <c r="AG26" i="1"/>
  <c r="J26" i="1" s="1"/>
  <c r="AF26" i="1"/>
  <c r="Y26" i="1"/>
  <c r="X26" i="1"/>
  <c r="W26" i="1" s="1"/>
  <c r="P26" i="1"/>
  <c r="K26" i="1"/>
  <c r="I26" i="1"/>
  <c r="H26" i="1"/>
  <c r="AY25" i="1"/>
  <c r="AX25" i="1"/>
  <c r="AV25" i="1"/>
  <c r="AW25" i="1" s="1"/>
  <c r="AU25" i="1"/>
  <c r="AS25" i="1"/>
  <c r="AE25" i="1" s="1"/>
  <c r="AL25" i="1"/>
  <c r="I25" i="1" s="1"/>
  <c r="H25" i="1" s="1"/>
  <c r="AG25" i="1"/>
  <c r="J25" i="1" s="1"/>
  <c r="AF25" i="1"/>
  <c r="Y25" i="1"/>
  <c r="X25" i="1"/>
  <c r="W25" i="1" s="1"/>
  <c r="S25" i="1"/>
  <c r="P25" i="1"/>
  <c r="AY24" i="1"/>
  <c r="AX24" i="1"/>
  <c r="AV24" i="1"/>
  <c r="AW24" i="1" s="1"/>
  <c r="AU24" i="1"/>
  <c r="AS24" i="1" s="1"/>
  <c r="AT24" i="1"/>
  <c r="AL24" i="1"/>
  <c r="I24" i="1" s="1"/>
  <c r="H24" i="1" s="1"/>
  <c r="AG24" i="1"/>
  <c r="J24" i="1" s="1"/>
  <c r="Y24" i="1"/>
  <c r="X24" i="1"/>
  <c r="W24" i="1"/>
  <c r="P24" i="1"/>
  <c r="AY23" i="1"/>
  <c r="AX23" i="1"/>
  <c r="AV23" i="1"/>
  <c r="AU23" i="1"/>
  <c r="AS23" i="1" s="1"/>
  <c r="N23" i="1" s="1"/>
  <c r="AL23" i="1"/>
  <c r="I23" i="1" s="1"/>
  <c r="H23" i="1" s="1"/>
  <c r="AA23" i="1" s="1"/>
  <c r="AG23" i="1"/>
  <c r="J23" i="1" s="1"/>
  <c r="Y23" i="1"/>
  <c r="W23" i="1" s="1"/>
  <c r="X23" i="1"/>
  <c r="P23" i="1"/>
  <c r="AY22" i="1"/>
  <c r="AX22" i="1"/>
  <c r="AV22" i="1"/>
  <c r="AU22" i="1"/>
  <c r="AS22" i="1"/>
  <c r="AT22" i="1" s="1"/>
  <c r="AL22" i="1"/>
  <c r="AG22" i="1"/>
  <c r="J22" i="1" s="1"/>
  <c r="AF22" i="1"/>
  <c r="AE22" i="1"/>
  <c r="Y22" i="1"/>
  <c r="X22" i="1"/>
  <c r="P22" i="1"/>
  <c r="N22" i="1"/>
  <c r="I22" i="1"/>
  <c r="H22" i="1"/>
  <c r="AY21" i="1"/>
  <c r="S21" i="1" s="1"/>
  <c r="AX21" i="1"/>
  <c r="AV21" i="1"/>
  <c r="AU21" i="1"/>
  <c r="AS21" i="1"/>
  <c r="AE21" i="1" s="1"/>
  <c r="AL21" i="1"/>
  <c r="I21" i="1" s="1"/>
  <c r="H21" i="1" s="1"/>
  <c r="AG21" i="1"/>
  <c r="J21" i="1" s="1"/>
  <c r="AF21" i="1"/>
  <c r="Y21" i="1"/>
  <c r="X21" i="1"/>
  <c r="W21" i="1" s="1"/>
  <c r="P21" i="1"/>
  <c r="AY20" i="1"/>
  <c r="AX20" i="1"/>
  <c r="AV20" i="1"/>
  <c r="AW20" i="1" s="1"/>
  <c r="AU20" i="1"/>
  <c r="AS20" i="1" s="1"/>
  <c r="AT20" i="1" s="1"/>
  <c r="AL20" i="1"/>
  <c r="I20" i="1" s="1"/>
  <c r="H20" i="1" s="1"/>
  <c r="AG20" i="1"/>
  <c r="Y20" i="1"/>
  <c r="X20" i="1"/>
  <c r="W20" i="1"/>
  <c r="P20" i="1"/>
  <c r="J20" i="1"/>
  <c r="AY19" i="1"/>
  <c r="AX19" i="1"/>
  <c r="AV19" i="1"/>
  <c r="AU19" i="1"/>
  <c r="AS19" i="1" s="1"/>
  <c r="N19" i="1" s="1"/>
  <c r="AL19" i="1"/>
  <c r="AG19" i="1"/>
  <c r="J19" i="1" s="1"/>
  <c r="Y19" i="1"/>
  <c r="X19" i="1"/>
  <c r="W19" i="1" s="1"/>
  <c r="P19" i="1"/>
  <c r="I19" i="1"/>
  <c r="H19" i="1"/>
  <c r="AA19" i="1" s="1"/>
  <c r="AY18" i="1"/>
  <c r="AX18" i="1"/>
  <c r="AV18" i="1"/>
  <c r="AU18" i="1"/>
  <c r="AS18" i="1"/>
  <c r="AT18" i="1" s="1"/>
  <c r="AL18" i="1"/>
  <c r="AG18" i="1"/>
  <c r="J18" i="1" s="1"/>
  <c r="AF18" i="1"/>
  <c r="AE18" i="1"/>
  <c r="Y18" i="1"/>
  <c r="X18" i="1"/>
  <c r="P18" i="1"/>
  <c r="N18" i="1"/>
  <c r="K18" i="1"/>
  <c r="I18" i="1"/>
  <c r="H18" i="1"/>
  <c r="AY17" i="1"/>
  <c r="S17" i="1" s="1"/>
  <c r="AX17" i="1"/>
  <c r="AV17" i="1"/>
  <c r="AU17" i="1"/>
  <c r="AS17" i="1"/>
  <c r="AE17" i="1" s="1"/>
  <c r="AL17" i="1"/>
  <c r="I17" i="1" s="1"/>
  <c r="H17" i="1" s="1"/>
  <c r="AG17" i="1"/>
  <c r="J17" i="1" s="1"/>
  <c r="AF17" i="1"/>
  <c r="Y17" i="1"/>
  <c r="X17" i="1"/>
  <c r="W17" i="1" s="1"/>
  <c r="P17" i="1"/>
  <c r="AY16" i="1"/>
  <c r="AX16" i="1"/>
  <c r="AV16" i="1"/>
  <c r="AW16" i="1" s="1"/>
  <c r="AU16" i="1"/>
  <c r="AS16" i="1" s="1"/>
  <c r="AT16" i="1" s="1"/>
  <c r="AL16" i="1"/>
  <c r="I16" i="1" s="1"/>
  <c r="H16" i="1" s="1"/>
  <c r="AG16" i="1"/>
  <c r="Y16" i="1"/>
  <c r="X16" i="1"/>
  <c r="W16" i="1"/>
  <c r="P16" i="1"/>
  <c r="J16" i="1"/>
  <c r="AE48" i="1" l="1"/>
  <c r="K48" i="1"/>
  <c r="AT48" i="1"/>
  <c r="N48" i="1"/>
  <c r="AF48" i="1"/>
  <c r="V136" i="1"/>
  <c r="Z136" i="1" s="1"/>
  <c r="AC136" i="1"/>
  <c r="AD136" i="1" s="1"/>
  <c r="AW174" i="1"/>
  <c r="S174" i="1"/>
  <c r="K32" i="1"/>
  <c r="N34" i="1"/>
  <c r="K47" i="1"/>
  <c r="AT60" i="1"/>
  <c r="W122" i="1"/>
  <c r="K149" i="1"/>
  <c r="N149" i="1"/>
  <c r="AF149" i="1"/>
  <c r="AE149" i="1"/>
  <c r="AW151" i="1"/>
  <c r="S151" i="1"/>
  <c r="AT47" i="1"/>
  <c r="K79" i="1"/>
  <c r="N92" i="1"/>
  <c r="K123" i="1"/>
  <c r="AE123" i="1"/>
  <c r="AW136" i="1"/>
  <c r="K141" i="1"/>
  <c r="AF141" i="1"/>
  <c r="AE141" i="1"/>
  <c r="AT59" i="1"/>
  <c r="S65" i="1"/>
  <c r="T65" i="1" s="1"/>
  <c r="U65" i="1" s="1"/>
  <c r="Q65" i="1" s="1"/>
  <c r="O65" i="1" s="1"/>
  <c r="R65" i="1" s="1"/>
  <c r="L65" i="1" s="1"/>
  <c r="M65" i="1" s="1"/>
  <c r="AW65" i="1"/>
  <c r="AW123" i="1"/>
  <c r="S123" i="1"/>
  <c r="N234" i="1"/>
  <c r="AE242" i="1"/>
  <c r="AT242" i="1"/>
  <c r="N242" i="1"/>
  <c r="K242" i="1"/>
  <c r="AF242" i="1"/>
  <c r="AE291" i="1"/>
  <c r="AF291" i="1"/>
  <c r="AT295" i="1"/>
  <c r="N295" i="1"/>
  <c r="AF295" i="1"/>
  <c r="AE295" i="1"/>
  <c r="K295" i="1"/>
  <c r="K22" i="1"/>
  <c r="AE30" i="1"/>
  <c r="K40" i="1"/>
  <c r="T41" i="1"/>
  <c r="U41" i="1" s="1"/>
  <c r="K56" i="1"/>
  <c r="T57" i="1"/>
  <c r="U57" i="1" s="1"/>
  <c r="V57" i="1" s="1"/>
  <c r="Z57" i="1" s="1"/>
  <c r="AF61" i="1"/>
  <c r="S67" i="1"/>
  <c r="T67" i="1" s="1"/>
  <c r="U67" i="1" s="1"/>
  <c r="AE68" i="1"/>
  <c r="S83" i="1"/>
  <c r="S87" i="1"/>
  <c r="AW115" i="1"/>
  <c r="S125" i="1"/>
  <c r="W136" i="1"/>
  <c r="AE144" i="1"/>
  <c r="K145" i="1"/>
  <c r="AE145" i="1"/>
  <c r="AF152" i="1"/>
  <c r="AE152" i="1"/>
  <c r="AF156" i="1"/>
  <c r="AT156" i="1"/>
  <c r="N156" i="1"/>
  <c r="K156" i="1"/>
  <c r="N168" i="1"/>
  <c r="AT168" i="1"/>
  <c r="AF168" i="1"/>
  <c r="AF181" i="1"/>
  <c r="AE181" i="1"/>
  <c r="AW195" i="1"/>
  <c r="K291" i="1"/>
  <c r="AT291" i="1"/>
  <c r="N30" i="1"/>
  <c r="AT136" i="1"/>
  <c r="K136" i="1"/>
  <c r="K159" i="1"/>
  <c r="AF159" i="1"/>
  <c r="K161" i="1"/>
  <c r="AE161" i="1"/>
  <c r="N102" i="1"/>
  <c r="AE169" i="1"/>
  <c r="AF169" i="1"/>
  <c r="AA183" i="1"/>
  <c r="AF210" i="1"/>
  <c r="AE210" i="1"/>
  <c r="N210" i="1"/>
  <c r="AT210" i="1"/>
  <c r="K210" i="1"/>
  <c r="S29" i="1"/>
  <c r="N32" i="1"/>
  <c r="AT32" i="1"/>
  <c r="AT33" i="1"/>
  <c r="AT44" i="1"/>
  <c r="AW61" i="1"/>
  <c r="AT63" i="1"/>
  <c r="AT96" i="1"/>
  <c r="N96" i="1"/>
  <c r="K195" i="1"/>
  <c r="AT195" i="1"/>
  <c r="N195" i="1"/>
  <c r="AF195" i="1"/>
  <c r="AE195" i="1"/>
  <c r="AF29" i="1"/>
  <c r="AF30" i="1"/>
  <c r="AE33" i="1"/>
  <c r="S37" i="1"/>
  <c r="T37" i="1" s="1"/>
  <c r="U37" i="1" s="1"/>
  <c r="AC37" i="1" s="1"/>
  <c r="AE44" i="1"/>
  <c r="AF45" i="1"/>
  <c r="AE60" i="1"/>
  <c r="AE64" i="1"/>
  <c r="AF68" i="1"/>
  <c r="AF75" i="1"/>
  <c r="K76" i="1"/>
  <c r="AT76" i="1"/>
  <c r="S77" i="1"/>
  <c r="AW77" i="1"/>
  <c r="W83" i="1"/>
  <c r="W87" i="1"/>
  <c r="N90" i="1"/>
  <c r="AT95" i="1"/>
  <c r="K95" i="1"/>
  <c r="K109" i="1"/>
  <c r="AF109" i="1"/>
  <c r="S127" i="1"/>
  <c r="T127" i="1" s="1"/>
  <c r="U127" i="1" s="1"/>
  <c r="Q127" i="1" s="1"/>
  <c r="O127" i="1" s="1"/>
  <c r="R127" i="1" s="1"/>
  <c r="N145" i="1"/>
  <c r="N148" i="1"/>
  <c r="AF148" i="1"/>
  <c r="AE148" i="1"/>
  <c r="K152" i="1"/>
  <c r="AT152" i="1"/>
  <c r="AT157" i="1"/>
  <c r="N157" i="1"/>
  <c r="W192" i="1"/>
  <c r="AB261" i="1"/>
  <c r="N291" i="1"/>
  <c r="AF279" i="1"/>
  <c r="N279" i="1"/>
  <c r="AT279" i="1"/>
  <c r="AE281" i="1"/>
  <c r="AF281" i="1"/>
  <c r="N281" i="1"/>
  <c r="K281" i="1"/>
  <c r="AW49" i="1"/>
  <c r="N60" i="1"/>
  <c r="AT100" i="1"/>
  <c r="N100" i="1"/>
  <c r="K100" i="1"/>
  <c r="AT112" i="1"/>
  <c r="N112" i="1"/>
  <c r="AB136" i="1"/>
  <c r="W137" i="1"/>
  <c r="AE147" i="1"/>
  <c r="K147" i="1"/>
  <c r="AW172" i="1"/>
  <c r="K198" i="1"/>
  <c r="AT281" i="1"/>
  <c r="AT31" i="1"/>
  <c r="S137" i="1"/>
  <c r="T137" i="1" s="1"/>
  <c r="U137" i="1" s="1"/>
  <c r="K308" i="1"/>
  <c r="AE308" i="1"/>
  <c r="AF32" i="1"/>
  <c r="N36" i="1"/>
  <c r="AT36" i="1"/>
  <c r="AW37" i="1"/>
  <c r="AT51" i="1"/>
  <c r="S53" i="1"/>
  <c r="T53" i="1" s="1"/>
  <c r="U53" i="1" s="1"/>
  <c r="AF64" i="1"/>
  <c r="AE65" i="1"/>
  <c r="AF79" i="1"/>
  <c r="N84" i="1"/>
  <c r="K84" i="1"/>
  <c r="AF84" i="1"/>
  <c r="K93" i="1"/>
  <c r="AF93" i="1"/>
  <c r="AE96" i="1"/>
  <c r="AT99" i="1"/>
  <c r="K99" i="1"/>
  <c r="AF100" i="1"/>
  <c r="AF108" i="1"/>
  <c r="AE108" i="1"/>
  <c r="S109" i="1"/>
  <c r="T109" i="1" s="1"/>
  <c r="U109" i="1" s="1"/>
  <c r="AW109" i="1"/>
  <c r="AF112" i="1"/>
  <c r="T119" i="1"/>
  <c r="U119" i="1" s="1"/>
  <c r="AW127" i="1"/>
  <c r="N140" i="1"/>
  <c r="AF147" i="1"/>
  <c r="K148" i="1"/>
  <c r="N152" i="1"/>
  <c r="W188" i="1"/>
  <c r="AE202" i="1"/>
  <c r="K202" i="1"/>
  <c r="AF202" i="1"/>
  <c r="N202" i="1"/>
  <c r="AT264" i="1"/>
  <c r="N264" i="1"/>
  <c r="AF264" i="1"/>
  <c r="K264" i="1"/>
  <c r="Q136" i="1"/>
  <c r="O136" i="1" s="1"/>
  <c r="R136" i="1" s="1"/>
  <c r="AT144" i="1"/>
  <c r="N144" i="1"/>
  <c r="K144" i="1"/>
  <c r="AT212" i="1"/>
  <c r="N212" i="1"/>
  <c r="AE252" i="1"/>
  <c r="AF252" i="1"/>
  <c r="AT67" i="1"/>
  <c r="K67" i="1"/>
  <c r="AE92" i="1"/>
  <c r="AT92" i="1"/>
  <c r="T73" i="1"/>
  <c r="U73" i="1" s="1"/>
  <c r="AC73" i="1" s="1"/>
  <c r="AW75" i="1"/>
  <c r="S75" i="1"/>
  <c r="T75" i="1" s="1"/>
  <c r="U75" i="1" s="1"/>
  <c r="AB75" i="1" s="1"/>
  <c r="K83" i="1"/>
  <c r="AF83" i="1"/>
  <c r="K153" i="1"/>
  <c r="AF153" i="1"/>
  <c r="AE153" i="1"/>
  <c r="S172" i="1"/>
  <c r="T172" i="1" s="1"/>
  <c r="U172" i="1" s="1"/>
  <c r="T176" i="1"/>
  <c r="U176" i="1" s="1"/>
  <c r="V176" i="1" s="1"/>
  <c r="Z176" i="1" s="1"/>
  <c r="Q176" i="1"/>
  <c r="O176" i="1" s="1"/>
  <c r="R176" i="1" s="1"/>
  <c r="S184" i="1"/>
  <c r="T184" i="1" s="1"/>
  <c r="U184" i="1" s="1"/>
  <c r="N197" i="1"/>
  <c r="AE234" i="1"/>
  <c r="K234" i="1"/>
  <c r="AF234" i="1"/>
  <c r="N252" i="1"/>
  <c r="W253" i="1"/>
  <c r="AC261" i="1"/>
  <c r="V261" i="1"/>
  <c r="Z261" i="1" s="1"/>
  <c r="N26" i="1"/>
  <c r="AW79" i="1"/>
  <c r="S79" i="1"/>
  <c r="K121" i="1"/>
  <c r="N169" i="1"/>
  <c r="K17" i="1"/>
  <c r="K21" i="1"/>
  <c r="AE31" i="1"/>
  <c r="AW17" i="1"/>
  <c r="W18" i="1"/>
  <c r="S18" i="1"/>
  <c r="AW21" i="1"/>
  <c r="W22" i="1"/>
  <c r="S22" i="1"/>
  <c r="T22" i="1" s="1"/>
  <c r="U22" i="1" s="1"/>
  <c r="Q22" i="1" s="1"/>
  <c r="O22" i="1" s="1"/>
  <c r="R22" i="1" s="1"/>
  <c r="L22" i="1" s="1"/>
  <c r="M22" i="1" s="1"/>
  <c r="AE26" i="1"/>
  <c r="K30" i="1"/>
  <c r="K35" i="1"/>
  <c r="W46" i="1"/>
  <c r="K49" i="1"/>
  <c r="AE49" i="1"/>
  <c r="AW53" i="1"/>
  <c r="AB55" i="1"/>
  <c r="AT61" i="1"/>
  <c r="AF65" i="1"/>
  <c r="AW71" i="1"/>
  <c r="AT80" i="1"/>
  <c r="K80" i="1"/>
  <c r="AT88" i="1"/>
  <c r="N88" i="1"/>
  <c r="K88" i="1"/>
  <c r="AF96" i="1"/>
  <c r="AW99" i="1"/>
  <c r="W101" i="1"/>
  <c r="AF107" i="1"/>
  <c r="K108" i="1"/>
  <c r="AT108" i="1"/>
  <c r="W118" i="1"/>
  <c r="AT128" i="1"/>
  <c r="K128" i="1"/>
  <c r="AW133" i="1"/>
  <c r="AF146" i="1"/>
  <c r="AT146" i="1"/>
  <c r="AT161" i="1"/>
  <c r="N172" i="1"/>
  <c r="AT172" i="1"/>
  <c r="AF172" i="1"/>
  <c r="W186" i="1"/>
  <c r="AT200" i="1"/>
  <c r="N200" i="1"/>
  <c r="W214" i="1"/>
  <c r="AW217" i="1"/>
  <c r="S217" i="1"/>
  <c r="T217" i="1" s="1"/>
  <c r="U217" i="1" s="1"/>
  <c r="AT221" i="1"/>
  <c r="AF221" i="1"/>
  <c r="K221" i="1"/>
  <c r="AT225" i="1"/>
  <c r="K225" i="1"/>
  <c r="W245" i="1"/>
  <c r="N257" i="1"/>
  <c r="AT257" i="1"/>
  <c r="K257" i="1"/>
  <c r="AF257" i="1"/>
  <c r="AE257" i="1"/>
  <c r="AE276" i="1"/>
  <c r="AF276" i="1"/>
  <c r="AT276" i="1"/>
  <c r="K276" i="1"/>
  <c r="K282" i="1"/>
  <c r="AF282" i="1"/>
  <c r="AE282" i="1"/>
  <c r="W74" i="1"/>
  <c r="AB97" i="1"/>
  <c r="W98" i="1"/>
  <c r="K104" i="1"/>
  <c r="S105" i="1"/>
  <c r="W108" i="1"/>
  <c r="AW116" i="1"/>
  <c r="S117" i="1"/>
  <c r="T117" i="1" s="1"/>
  <c r="U117" i="1" s="1"/>
  <c r="Q117" i="1" s="1"/>
  <c r="O117" i="1" s="1"/>
  <c r="R117" i="1" s="1"/>
  <c r="L117" i="1" s="1"/>
  <c r="M117" i="1" s="1"/>
  <c r="AB119" i="1"/>
  <c r="W132" i="1"/>
  <c r="W140" i="1"/>
  <c r="K143" i="1"/>
  <c r="S145" i="1"/>
  <c r="AF164" i="1"/>
  <c r="AE164" i="1"/>
  <c r="AW170" i="1"/>
  <c r="K188" i="1"/>
  <c r="AE188" i="1"/>
  <c r="W195" i="1"/>
  <c r="W211" i="1"/>
  <c r="AW221" i="1"/>
  <c r="S221" i="1"/>
  <c r="W241" i="1"/>
  <c r="AE277" i="1"/>
  <c r="AF277" i="1"/>
  <c r="AT306" i="1"/>
  <c r="K306" i="1"/>
  <c r="T87" i="1"/>
  <c r="U87" i="1" s="1"/>
  <c r="T89" i="1"/>
  <c r="U89" i="1" s="1"/>
  <c r="S97" i="1"/>
  <c r="T97" i="1" s="1"/>
  <c r="U97" i="1" s="1"/>
  <c r="AW120" i="1"/>
  <c r="AW124" i="1"/>
  <c r="W134" i="1"/>
  <c r="S134" i="1"/>
  <c r="T134" i="1" s="1"/>
  <c r="U134" i="1" s="1"/>
  <c r="AT160" i="1"/>
  <c r="N160" i="1"/>
  <c r="AT205" i="1"/>
  <c r="K205" i="1"/>
  <c r="AF205" i="1"/>
  <c r="AT230" i="1"/>
  <c r="N230" i="1"/>
  <c r="AF230" i="1"/>
  <c r="AE230" i="1"/>
  <c r="K245" i="1"/>
  <c r="AT245" i="1"/>
  <c r="AF245" i="1"/>
  <c r="AT256" i="1"/>
  <c r="N256" i="1"/>
  <c r="K256" i="1"/>
  <c r="AF256" i="1"/>
  <c r="AT286" i="1"/>
  <c r="K286" i="1"/>
  <c r="S81" i="1"/>
  <c r="T81" i="1" s="1"/>
  <c r="U81" i="1" s="1"/>
  <c r="AW97" i="1"/>
  <c r="S101" i="1"/>
  <c r="T101" i="1" s="1"/>
  <c r="U101" i="1" s="1"/>
  <c r="S114" i="1"/>
  <c r="T114" i="1" s="1"/>
  <c r="U114" i="1" s="1"/>
  <c r="AB114" i="1" s="1"/>
  <c r="S129" i="1"/>
  <c r="T129" i="1" s="1"/>
  <c r="U129" i="1" s="1"/>
  <c r="N164" i="1"/>
  <c r="S179" i="1"/>
  <c r="AW188" i="1"/>
  <c r="AT194" i="1"/>
  <c r="AF194" i="1"/>
  <c r="AE194" i="1"/>
  <c r="S205" i="1"/>
  <c r="T205" i="1" s="1"/>
  <c r="U205" i="1" s="1"/>
  <c r="Q205" i="1" s="1"/>
  <c r="O205" i="1" s="1"/>
  <c r="R205" i="1" s="1"/>
  <c r="L205" i="1" s="1"/>
  <c r="M205" i="1" s="1"/>
  <c r="K209" i="1"/>
  <c r="K230" i="1"/>
  <c r="S230" i="1"/>
  <c r="AW230" i="1"/>
  <c r="AE246" i="1"/>
  <c r="AT246" i="1"/>
  <c r="N246" i="1"/>
  <c r="K246" i="1"/>
  <c r="AF246" i="1"/>
  <c r="K261" i="1"/>
  <c r="AF261" i="1"/>
  <c r="K284" i="1"/>
  <c r="N284" i="1"/>
  <c r="AF284" i="1"/>
  <c r="AE284" i="1"/>
  <c r="V293" i="1"/>
  <c r="Z293" i="1" s="1"/>
  <c r="AT299" i="1"/>
  <c r="N299" i="1"/>
  <c r="AF299" i="1"/>
  <c r="AE299" i="1"/>
  <c r="W47" i="1"/>
  <c r="AW47" i="1"/>
  <c r="AW51" i="1"/>
  <c r="W52" i="1"/>
  <c r="AW55" i="1"/>
  <c r="W56" i="1"/>
  <c r="AW63" i="1"/>
  <c r="S69" i="1"/>
  <c r="T69" i="1" s="1"/>
  <c r="U69" i="1" s="1"/>
  <c r="W80" i="1"/>
  <c r="AW81" i="1"/>
  <c r="S85" i="1"/>
  <c r="T85" i="1" s="1"/>
  <c r="U85" i="1" s="1"/>
  <c r="W91" i="1"/>
  <c r="AW91" i="1"/>
  <c r="W95" i="1"/>
  <c r="AW95" i="1"/>
  <c r="AW101" i="1"/>
  <c r="AW103" i="1"/>
  <c r="W104" i="1"/>
  <c r="AW111" i="1"/>
  <c r="W116" i="1"/>
  <c r="S120" i="1"/>
  <c r="T120" i="1" s="1"/>
  <c r="U120" i="1" s="1"/>
  <c r="AW128" i="1"/>
  <c r="W143" i="1"/>
  <c r="W154" i="1"/>
  <c r="W157" i="1"/>
  <c r="W160" i="1"/>
  <c r="W162" i="1"/>
  <c r="AW167" i="1"/>
  <c r="W173" i="1"/>
  <c r="N176" i="1"/>
  <c r="AT176" i="1"/>
  <c r="AW186" i="1"/>
  <c r="K194" i="1"/>
  <c r="AF199" i="1"/>
  <c r="AE199" i="1"/>
  <c r="W218" i="1"/>
  <c r="AT219" i="1"/>
  <c r="AF219" i="1"/>
  <c r="N226" i="1"/>
  <c r="K226" i="1"/>
  <c r="AF226" i="1"/>
  <c r="AE226" i="1"/>
  <c r="AE238" i="1"/>
  <c r="AF238" i="1"/>
  <c r="N238" i="1"/>
  <c r="AT238" i="1"/>
  <c r="K238" i="1"/>
  <c r="S245" i="1"/>
  <c r="W255" i="1"/>
  <c r="T284" i="1"/>
  <c r="U284" i="1" s="1"/>
  <c r="Q284" i="1" s="1"/>
  <c r="O284" i="1" s="1"/>
  <c r="R284" i="1" s="1"/>
  <c r="L284" i="1" s="1"/>
  <c r="M284" i="1" s="1"/>
  <c r="K292" i="1"/>
  <c r="AE292" i="1"/>
  <c r="W181" i="1"/>
  <c r="W187" i="1"/>
  <c r="W191" i="1"/>
  <c r="S191" i="1"/>
  <c r="T191" i="1" s="1"/>
  <c r="U191" i="1" s="1"/>
  <c r="W199" i="1"/>
  <c r="K206" i="1"/>
  <c r="AT206" i="1"/>
  <c r="W207" i="1"/>
  <c r="W210" i="1"/>
  <c r="W215" i="1"/>
  <c r="AT216" i="1"/>
  <c r="W217" i="1"/>
  <c r="AW225" i="1"/>
  <c r="AW232" i="1"/>
  <c r="AW234" i="1"/>
  <c r="W239" i="1"/>
  <c r="W274" i="1"/>
  <c r="W301" i="1"/>
  <c r="S187" i="1"/>
  <c r="AT260" i="1"/>
  <c r="AF260" i="1"/>
  <c r="K275" i="1"/>
  <c r="AE275" i="1"/>
  <c r="N283" i="1"/>
  <c r="K283" i="1"/>
  <c r="AF283" i="1"/>
  <c r="K288" i="1"/>
  <c r="AF288" i="1"/>
  <c r="AE288" i="1"/>
  <c r="S177" i="1"/>
  <c r="T177" i="1" s="1"/>
  <c r="U177" i="1" s="1"/>
  <c r="AW196" i="1"/>
  <c r="AB201" i="1"/>
  <c r="AT214" i="1"/>
  <c r="N214" i="1"/>
  <c r="K214" i="1"/>
  <c r="AT218" i="1"/>
  <c r="N218" i="1"/>
  <c r="K218" i="1"/>
  <c r="W234" i="1"/>
  <c r="K235" i="1"/>
  <c r="AT235" i="1"/>
  <c r="AT237" i="1"/>
  <c r="K255" i="1"/>
  <c r="K260" i="1"/>
  <c r="AE273" i="1"/>
  <c r="AF273" i="1"/>
  <c r="N278" i="1"/>
  <c r="S278" i="1"/>
  <c r="T278" i="1" s="1"/>
  <c r="U278" i="1" s="1"/>
  <c r="S306" i="1"/>
  <c r="W145" i="1"/>
  <c r="W150" i="1"/>
  <c r="W163" i="1"/>
  <c r="AE165" i="1"/>
  <c r="AW168" i="1"/>
  <c r="S173" i="1"/>
  <c r="AW175" i="1"/>
  <c r="W176" i="1"/>
  <c r="W180" i="1"/>
  <c r="W183" i="1"/>
  <c r="S183" i="1"/>
  <c r="T183" i="1" s="1"/>
  <c r="U183" i="1" s="1"/>
  <c r="V183" i="1" s="1"/>
  <c r="Z183" i="1" s="1"/>
  <c r="W193" i="1"/>
  <c r="W196" i="1"/>
  <c r="S211" i="1"/>
  <c r="W220" i="1"/>
  <c r="W225" i="1"/>
  <c r="W227" i="1"/>
  <c r="N260" i="1"/>
  <c r="W263" i="1"/>
  <c r="W267" i="1"/>
  <c r="K273" i="1"/>
  <c r="AW285" i="1"/>
  <c r="AT287" i="1"/>
  <c r="N287" i="1"/>
  <c r="K287" i="1"/>
  <c r="AW293" i="1"/>
  <c r="W306" i="1"/>
  <c r="S199" i="1"/>
  <c r="T199" i="1" s="1"/>
  <c r="U199" i="1" s="1"/>
  <c r="W200" i="1"/>
  <c r="N207" i="1"/>
  <c r="S215" i="1"/>
  <c r="S219" i="1"/>
  <c r="AT223" i="1"/>
  <c r="W224" i="1"/>
  <c r="W228" i="1"/>
  <c r="N231" i="1"/>
  <c r="W237" i="1"/>
  <c r="AW237" i="1"/>
  <c r="W240" i="1"/>
  <c r="S243" i="1"/>
  <c r="T243" i="1" s="1"/>
  <c r="U243" i="1" s="1"/>
  <c r="S259" i="1"/>
  <c r="W260" i="1"/>
  <c r="S269" i="1"/>
  <c r="AW272" i="1"/>
  <c r="S273" i="1"/>
  <c r="T273" i="1" s="1"/>
  <c r="U273" i="1" s="1"/>
  <c r="W275" i="1"/>
  <c r="S275" i="1"/>
  <c r="W276" i="1"/>
  <c r="N296" i="1"/>
  <c r="AT296" i="1"/>
  <c r="S236" i="1"/>
  <c r="S247" i="1"/>
  <c r="T247" i="1" s="1"/>
  <c r="U247" i="1" s="1"/>
  <c r="Q247" i="1" s="1"/>
  <c r="O247" i="1" s="1"/>
  <c r="R247" i="1" s="1"/>
  <c r="L247" i="1" s="1"/>
  <c r="M247" i="1" s="1"/>
  <c r="T267" i="1"/>
  <c r="U267" i="1" s="1"/>
  <c r="Q267" i="1" s="1"/>
  <c r="O267" i="1" s="1"/>
  <c r="R267" i="1" s="1"/>
  <c r="W272" i="1"/>
  <c r="S274" i="1"/>
  <c r="S300" i="1"/>
  <c r="W302" i="1"/>
  <c r="W212" i="1"/>
  <c r="W219" i="1"/>
  <c r="W221" i="1"/>
  <c r="S223" i="1"/>
  <c r="T223" i="1" s="1"/>
  <c r="U223" i="1" s="1"/>
  <c r="S227" i="1"/>
  <c r="AW236" i="1"/>
  <c r="W247" i="1"/>
  <c r="W249" i="1"/>
  <c r="S253" i="1"/>
  <c r="T253" i="1" s="1"/>
  <c r="U253" i="1" s="1"/>
  <c r="Q253" i="1" s="1"/>
  <c r="O253" i="1" s="1"/>
  <c r="R253" i="1" s="1"/>
  <c r="L253" i="1" s="1"/>
  <c r="M253" i="1" s="1"/>
  <c r="S263" i="1"/>
  <c r="T263" i="1" s="1"/>
  <c r="U263" i="1" s="1"/>
  <c r="N268" i="1"/>
  <c r="W279" i="1"/>
  <c r="W290" i="1"/>
  <c r="W296" i="1"/>
  <c r="W300" i="1"/>
  <c r="W304" i="1"/>
  <c r="V87" i="1"/>
  <c r="Z87" i="1" s="1"/>
  <c r="AC87" i="1"/>
  <c r="AA108" i="1"/>
  <c r="T116" i="1"/>
  <c r="U116" i="1" s="1"/>
  <c r="AA124" i="1"/>
  <c r="Q124" i="1"/>
  <c r="O124" i="1" s="1"/>
  <c r="R124" i="1" s="1"/>
  <c r="AC97" i="1"/>
  <c r="V97" i="1"/>
  <c r="Z97" i="1" s="1"/>
  <c r="AA100" i="1"/>
  <c r="T18" i="1"/>
  <c r="U18" i="1" s="1"/>
  <c r="AB18" i="1" s="1"/>
  <c r="S19" i="1"/>
  <c r="AW19" i="1"/>
  <c r="AC41" i="1"/>
  <c r="V41" i="1"/>
  <c r="Z41" i="1" s="1"/>
  <c r="AB41" i="1"/>
  <c r="AA43" i="1"/>
  <c r="AA68" i="1"/>
  <c r="AA75" i="1"/>
  <c r="AA76" i="1"/>
  <c r="AA96" i="1"/>
  <c r="T121" i="1"/>
  <c r="U121" i="1" s="1"/>
  <c r="Q121" i="1" s="1"/>
  <c r="O121" i="1" s="1"/>
  <c r="R121" i="1" s="1"/>
  <c r="L121" i="1" s="1"/>
  <c r="M121" i="1" s="1"/>
  <c r="AA129" i="1"/>
  <c r="AF132" i="1"/>
  <c r="AE132" i="1"/>
  <c r="N132" i="1"/>
  <c r="AT132" i="1"/>
  <c r="K132" i="1"/>
  <c r="AF135" i="1"/>
  <c r="AT135" i="1"/>
  <c r="AE135" i="1"/>
  <c r="K135" i="1"/>
  <c r="N135" i="1"/>
  <c r="AB171" i="1"/>
  <c r="AC171" i="1"/>
  <c r="AW216" i="1"/>
  <c r="S216" i="1"/>
  <c r="AA25" i="1"/>
  <c r="AF28" i="1"/>
  <c r="AE28" i="1"/>
  <c r="N28" i="1"/>
  <c r="K28" i="1"/>
  <c r="T30" i="1"/>
  <c r="U30" i="1" s="1"/>
  <c r="AB30" i="1" s="1"/>
  <c r="AA35" i="1"/>
  <c r="AB43" i="1"/>
  <c r="AA48" i="1"/>
  <c r="AB49" i="1"/>
  <c r="AA49" i="1"/>
  <c r="Q49" i="1"/>
  <c r="O49" i="1" s="1"/>
  <c r="R49" i="1" s="1"/>
  <c r="L49" i="1" s="1"/>
  <c r="M49" i="1" s="1"/>
  <c r="Q55" i="1"/>
  <c r="O55" i="1" s="1"/>
  <c r="R55" i="1" s="1"/>
  <c r="AA55" i="1"/>
  <c r="K57" i="1"/>
  <c r="AF57" i="1"/>
  <c r="AE57" i="1"/>
  <c r="N57" i="1"/>
  <c r="AT57" i="1"/>
  <c r="AA61" i="1"/>
  <c r="T61" i="1"/>
  <c r="U61" i="1" s="1"/>
  <c r="Q61" i="1" s="1"/>
  <c r="O61" i="1" s="1"/>
  <c r="R61" i="1" s="1"/>
  <c r="L61" i="1" s="1"/>
  <c r="M61" i="1" s="1"/>
  <c r="AA67" i="1"/>
  <c r="AB71" i="1"/>
  <c r="T95" i="1"/>
  <c r="U95" i="1" s="1"/>
  <c r="Q95" i="1" s="1"/>
  <c r="O95" i="1" s="1"/>
  <c r="R95" i="1" s="1"/>
  <c r="L95" i="1" s="1"/>
  <c r="M95" i="1" s="1"/>
  <c r="AA103" i="1"/>
  <c r="K105" i="1"/>
  <c r="AF105" i="1"/>
  <c r="AE105" i="1"/>
  <c r="N105" i="1"/>
  <c r="AT105" i="1"/>
  <c r="AA109" i="1"/>
  <c r="T128" i="1"/>
  <c r="U128" i="1" s="1"/>
  <c r="AA156" i="1"/>
  <c r="V171" i="1"/>
  <c r="Z171" i="1" s="1"/>
  <c r="AA59" i="1"/>
  <c r="V71" i="1"/>
  <c r="Z71" i="1" s="1"/>
  <c r="AC71" i="1"/>
  <c r="AD71" i="1" s="1"/>
  <c r="AA21" i="1"/>
  <c r="N24" i="1"/>
  <c r="AF24" i="1"/>
  <c r="AE24" i="1"/>
  <c r="K24" i="1"/>
  <c r="T26" i="1"/>
  <c r="U26" i="1" s="1"/>
  <c r="AB26" i="1" s="1"/>
  <c r="T124" i="1"/>
  <c r="U124" i="1" s="1"/>
  <c r="AC141" i="1"/>
  <c r="V141" i="1"/>
  <c r="Z141" i="1" s="1"/>
  <c r="K23" i="1"/>
  <c r="AE23" i="1"/>
  <c r="AF23" i="1"/>
  <c r="AT23" i="1"/>
  <c r="AB33" i="1"/>
  <c r="AW38" i="1"/>
  <c r="S38" i="1"/>
  <c r="AW42" i="1"/>
  <c r="S42" i="1"/>
  <c r="V55" i="1"/>
  <c r="Z55" i="1" s="1"/>
  <c r="AC55" i="1"/>
  <c r="T59" i="1"/>
  <c r="U59" i="1" s="1"/>
  <c r="AB59" i="1" s="1"/>
  <c r="AA64" i="1"/>
  <c r="AA72" i="1"/>
  <c r="AW74" i="1"/>
  <c r="S74" i="1"/>
  <c r="AB81" i="1"/>
  <c r="AC89" i="1"/>
  <c r="AD89" i="1" s="1"/>
  <c r="V89" i="1"/>
  <c r="Z89" i="1" s="1"/>
  <c r="AB89" i="1"/>
  <c r="AA91" i="1"/>
  <c r="AA92" i="1"/>
  <c r="T103" i="1"/>
  <c r="U103" i="1" s="1"/>
  <c r="AB103" i="1" s="1"/>
  <c r="AA112" i="1"/>
  <c r="T123" i="1"/>
  <c r="U123" i="1" s="1"/>
  <c r="AA126" i="1"/>
  <c r="S131" i="1"/>
  <c r="AW131" i="1"/>
  <c r="S140" i="1"/>
  <c r="AW140" i="1"/>
  <c r="AA174" i="1"/>
  <c r="AB175" i="1"/>
  <c r="AC175" i="1"/>
  <c r="AD175" i="1" s="1"/>
  <c r="V175" i="1"/>
  <c r="Z175" i="1" s="1"/>
  <c r="K27" i="1"/>
  <c r="AF27" i="1"/>
  <c r="AE27" i="1"/>
  <c r="AT27" i="1"/>
  <c r="AC49" i="1"/>
  <c r="AD49" i="1" s="1"/>
  <c r="V49" i="1"/>
  <c r="Z49" i="1" s="1"/>
  <c r="AC57" i="1"/>
  <c r="AA18" i="1"/>
  <c r="S27" i="1"/>
  <c r="AW27" i="1"/>
  <c r="AA33" i="1"/>
  <c r="AA51" i="1"/>
  <c r="T51" i="1"/>
  <c r="U51" i="1" s="1"/>
  <c r="AA80" i="1"/>
  <c r="AT115" i="1"/>
  <c r="AE115" i="1"/>
  <c r="K115" i="1"/>
  <c r="AF115" i="1"/>
  <c r="N115" i="1"/>
  <c r="N117" i="1"/>
  <c r="AT117" i="1"/>
  <c r="AF117" i="1"/>
  <c r="AE117" i="1"/>
  <c r="K117" i="1"/>
  <c r="V120" i="1"/>
  <c r="Z120" i="1" s="1"/>
  <c r="AB120" i="1"/>
  <c r="AC120" i="1"/>
  <c r="AD120" i="1" s="1"/>
  <c r="Q120" i="1"/>
  <c r="O120" i="1" s="1"/>
  <c r="R120" i="1" s="1"/>
  <c r="Q87" i="1"/>
  <c r="O87" i="1" s="1"/>
  <c r="R87" i="1" s="1"/>
  <c r="L87" i="1" s="1"/>
  <c r="M87" i="1" s="1"/>
  <c r="AA87" i="1"/>
  <c r="K89" i="1"/>
  <c r="AF89" i="1"/>
  <c r="AE89" i="1"/>
  <c r="N89" i="1"/>
  <c r="AT89" i="1"/>
  <c r="AA93" i="1"/>
  <c r="Q93" i="1"/>
  <c r="O93" i="1" s="1"/>
  <c r="R93" i="1" s="1"/>
  <c r="T93" i="1"/>
  <c r="U93" i="1" s="1"/>
  <c r="AA169" i="1"/>
  <c r="AA16" i="1"/>
  <c r="AF20" i="1"/>
  <c r="N20" i="1"/>
  <c r="AE20" i="1"/>
  <c r="K20" i="1"/>
  <c r="T63" i="1"/>
  <c r="U63" i="1" s="1"/>
  <c r="AB63" i="1" s="1"/>
  <c r="AC81" i="1"/>
  <c r="V81" i="1"/>
  <c r="Z81" i="1" s="1"/>
  <c r="AA84" i="1"/>
  <c r="AB87" i="1"/>
  <c r="AA95" i="1"/>
  <c r="T111" i="1"/>
  <c r="U111" i="1" s="1"/>
  <c r="AB111" i="1" s="1"/>
  <c r="AA22" i="1"/>
  <c r="AA24" i="1"/>
  <c r="AA32" i="1"/>
  <c r="AA34" i="1"/>
  <c r="AA52" i="1"/>
  <c r="AA60" i="1"/>
  <c r="AA88" i="1"/>
  <c r="AW90" i="1"/>
  <c r="S90" i="1"/>
  <c r="AA107" i="1"/>
  <c r="T132" i="1"/>
  <c r="U132" i="1" s="1"/>
  <c r="N170" i="1"/>
  <c r="AF170" i="1"/>
  <c r="AE170" i="1"/>
  <c r="AT170" i="1"/>
  <c r="K170" i="1"/>
  <c r="AA20" i="1"/>
  <c r="AA30" i="1"/>
  <c r="T79" i="1"/>
  <c r="U79" i="1" s="1"/>
  <c r="AB79" i="1" s="1"/>
  <c r="AA99" i="1"/>
  <c r="T99" i="1"/>
  <c r="U99" i="1" s="1"/>
  <c r="AB99" i="1" s="1"/>
  <c r="AA17" i="1"/>
  <c r="S23" i="1"/>
  <c r="AW23" i="1"/>
  <c r="AA29" i="1"/>
  <c r="S31" i="1"/>
  <c r="AW31" i="1"/>
  <c r="AA45" i="1"/>
  <c r="T45" i="1"/>
  <c r="U45" i="1" s="1"/>
  <c r="AF16" i="1"/>
  <c r="N16" i="1"/>
  <c r="AE16" i="1"/>
  <c r="K16" i="1"/>
  <c r="K19" i="1"/>
  <c r="AF19" i="1"/>
  <c r="AE19" i="1"/>
  <c r="AT19" i="1"/>
  <c r="AA26" i="1"/>
  <c r="AA28" i="1"/>
  <c r="T33" i="1"/>
  <c r="U33" i="1" s="1"/>
  <c r="AA40" i="1"/>
  <c r="K41" i="1"/>
  <c r="N41" i="1"/>
  <c r="AF41" i="1"/>
  <c r="AE41" i="1"/>
  <c r="AT41" i="1"/>
  <c r="AA44" i="1"/>
  <c r="AA47" i="1"/>
  <c r="AA56" i="1"/>
  <c r="AW58" i="1"/>
  <c r="S58" i="1"/>
  <c r="Q71" i="1"/>
  <c r="O71" i="1" s="1"/>
  <c r="R71" i="1" s="1"/>
  <c r="L71" i="1" s="1"/>
  <c r="M71" i="1" s="1"/>
  <c r="AA71" i="1"/>
  <c r="K73" i="1"/>
  <c r="N73" i="1"/>
  <c r="AF73" i="1"/>
  <c r="AE73" i="1"/>
  <c r="AT73" i="1"/>
  <c r="AA77" i="1"/>
  <c r="T77" i="1"/>
  <c r="U77" i="1" s="1"/>
  <c r="AA83" i="1"/>
  <c r="T83" i="1"/>
  <c r="U83" i="1" s="1"/>
  <c r="Q83" i="1" s="1"/>
  <c r="O83" i="1" s="1"/>
  <c r="R83" i="1" s="1"/>
  <c r="L83" i="1" s="1"/>
  <c r="M83" i="1" s="1"/>
  <c r="AA104" i="1"/>
  <c r="AW106" i="1"/>
  <c r="S106" i="1"/>
  <c r="AF116" i="1"/>
  <c r="AE116" i="1"/>
  <c r="N116" i="1"/>
  <c r="K116" i="1"/>
  <c r="AT116" i="1"/>
  <c r="AA130" i="1"/>
  <c r="Q130" i="1"/>
  <c r="O130" i="1" s="1"/>
  <c r="R130" i="1" s="1"/>
  <c r="AA41" i="1"/>
  <c r="Q41" i="1"/>
  <c r="O41" i="1" s="1"/>
  <c r="R41" i="1" s="1"/>
  <c r="AW54" i="1"/>
  <c r="S54" i="1"/>
  <c r="AA57" i="1"/>
  <c r="AW70" i="1"/>
  <c r="S70" i="1"/>
  <c r="AF71" i="1"/>
  <c r="AA73" i="1"/>
  <c r="Q73" i="1"/>
  <c r="O73" i="1" s="1"/>
  <c r="R73" i="1" s="1"/>
  <c r="AW86" i="1"/>
  <c r="S86" i="1"/>
  <c r="AF87" i="1"/>
  <c r="AA89" i="1"/>
  <c r="Q89" i="1"/>
  <c r="O89" i="1" s="1"/>
  <c r="R89" i="1" s="1"/>
  <c r="L89" i="1" s="1"/>
  <c r="M89" i="1" s="1"/>
  <c r="AW102" i="1"/>
  <c r="S102" i="1"/>
  <c r="AF103" i="1"/>
  <c r="AA105" i="1"/>
  <c r="AF119" i="1"/>
  <c r="AT119" i="1"/>
  <c r="N119" i="1"/>
  <c r="AF120" i="1"/>
  <c r="AE120" i="1"/>
  <c r="N120" i="1"/>
  <c r="AA121" i="1"/>
  <c r="AF131" i="1"/>
  <c r="AT131" i="1"/>
  <c r="K131" i="1"/>
  <c r="AE131" i="1"/>
  <c r="N131" i="1"/>
  <c r="N133" i="1"/>
  <c r="AT133" i="1"/>
  <c r="AF133" i="1"/>
  <c r="K133" i="1"/>
  <c r="AE133" i="1"/>
  <c r="AW139" i="1"/>
  <c r="S139" i="1"/>
  <c r="AB141" i="1"/>
  <c r="AF154" i="1"/>
  <c r="AE154" i="1"/>
  <c r="K154" i="1"/>
  <c r="AT154" i="1"/>
  <c r="N154" i="1"/>
  <c r="V155" i="1"/>
  <c r="Z155" i="1" s="1"/>
  <c r="AC155" i="1"/>
  <c r="AA161" i="1"/>
  <c r="AF175" i="1"/>
  <c r="AE175" i="1"/>
  <c r="AT175" i="1"/>
  <c r="N175" i="1"/>
  <c r="K175" i="1"/>
  <c r="AA181" i="1"/>
  <c r="S295" i="1"/>
  <c r="AW295" i="1"/>
  <c r="S16" i="1"/>
  <c r="AW18" i="1"/>
  <c r="S20" i="1"/>
  <c r="AW22" i="1"/>
  <c r="S24" i="1"/>
  <c r="AW26" i="1"/>
  <c r="S28" i="1"/>
  <c r="AW30" i="1"/>
  <c r="W32" i="1"/>
  <c r="S35" i="1"/>
  <c r="S36" i="1"/>
  <c r="AW36" i="1"/>
  <c r="AE38" i="1"/>
  <c r="K38" i="1"/>
  <c r="N39" i="1"/>
  <c r="AT39" i="1"/>
  <c r="W40" i="1"/>
  <c r="AF42" i="1"/>
  <c r="AE42" i="1"/>
  <c r="K42" i="1"/>
  <c r="AA46" i="1"/>
  <c r="S48" i="1"/>
  <c r="AW48" i="1"/>
  <c r="AE51" i="1"/>
  <c r="N51" i="1"/>
  <c r="N53" i="1"/>
  <c r="AF58" i="1"/>
  <c r="AE58" i="1"/>
  <c r="K58" i="1"/>
  <c r="AA62" i="1"/>
  <c r="S64" i="1"/>
  <c r="AW64" i="1"/>
  <c r="AE67" i="1"/>
  <c r="N67" i="1"/>
  <c r="N69" i="1"/>
  <c r="AF74" i="1"/>
  <c r="AE74" i="1"/>
  <c r="K74" i="1"/>
  <c r="AA78" i="1"/>
  <c r="S80" i="1"/>
  <c r="AW80" i="1"/>
  <c r="AE81" i="1"/>
  <c r="AE83" i="1"/>
  <c r="N83" i="1"/>
  <c r="N85" i="1"/>
  <c r="AD87" i="1"/>
  <c r="AF90" i="1"/>
  <c r="AE90" i="1"/>
  <c r="K90" i="1"/>
  <c r="AA94" i="1"/>
  <c r="S96" i="1"/>
  <c r="AW96" i="1"/>
  <c r="AE97" i="1"/>
  <c r="AE99" i="1"/>
  <c r="N99" i="1"/>
  <c r="N101" i="1"/>
  <c r="AF106" i="1"/>
  <c r="AE106" i="1"/>
  <c r="K106" i="1"/>
  <c r="AA110" i="1"/>
  <c r="S112" i="1"/>
  <c r="AW112" i="1"/>
  <c r="AA114" i="1"/>
  <c r="Q119" i="1"/>
  <c r="O119" i="1" s="1"/>
  <c r="R119" i="1" s="1"/>
  <c r="AT120" i="1"/>
  <c r="AA125" i="1"/>
  <c r="T126" i="1"/>
  <c r="U126" i="1" s="1"/>
  <c r="Q126" i="1" s="1"/>
  <c r="O126" i="1" s="1"/>
  <c r="R126" i="1" s="1"/>
  <c r="L126" i="1" s="1"/>
  <c r="M126" i="1" s="1"/>
  <c r="AF127" i="1"/>
  <c r="AT127" i="1"/>
  <c r="K127" i="1"/>
  <c r="T130" i="1"/>
  <c r="U130" i="1" s="1"/>
  <c r="T133" i="1"/>
  <c r="U133" i="1" s="1"/>
  <c r="Q133" i="1" s="1"/>
  <c r="O133" i="1" s="1"/>
  <c r="R133" i="1" s="1"/>
  <c r="L133" i="1" s="1"/>
  <c r="M133" i="1" s="1"/>
  <c r="AA146" i="1"/>
  <c r="AA148" i="1"/>
  <c r="S148" i="1"/>
  <c r="AW148" i="1"/>
  <c r="S165" i="1"/>
  <c r="AW165" i="1"/>
  <c r="AA170" i="1"/>
  <c r="S178" i="1"/>
  <c r="AW178" i="1"/>
  <c r="AA180" i="1"/>
  <c r="T187" i="1"/>
  <c r="U187" i="1" s="1"/>
  <c r="Q187" i="1" s="1"/>
  <c r="O187" i="1" s="1"/>
  <c r="R187" i="1" s="1"/>
  <c r="L187" i="1" s="1"/>
  <c r="M187" i="1" s="1"/>
  <c r="K29" i="1"/>
  <c r="AF62" i="1"/>
  <c r="AE62" i="1"/>
  <c r="K62" i="1"/>
  <c r="AF78" i="1"/>
  <c r="AE78" i="1"/>
  <c r="K78" i="1"/>
  <c r="AF94" i="1"/>
  <c r="AE94" i="1"/>
  <c r="K94" i="1"/>
  <c r="K119" i="1"/>
  <c r="T135" i="1"/>
  <c r="U135" i="1" s="1"/>
  <c r="AB135" i="1" s="1"/>
  <c r="L136" i="1"/>
  <c r="M136" i="1" s="1"/>
  <c r="AA139" i="1"/>
  <c r="AA145" i="1"/>
  <c r="T145" i="1"/>
  <c r="U145" i="1" s="1"/>
  <c r="Q145" i="1" s="1"/>
  <c r="O145" i="1" s="1"/>
  <c r="R145" i="1" s="1"/>
  <c r="L145" i="1" s="1"/>
  <c r="M145" i="1" s="1"/>
  <c r="AA147" i="1"/>
  <c r="S152" i="1"/>
  <c r="AW152" i="1"/>
  <c r="T170" i="1"/>
  <c r="U170" i="1" s="1"/>
  <c r="AA173" i="1"/>
  <c r="N174" i="1"/>
  <c r="AF174" i="1"/>
  <c r="AE174" i="1"/>
  <c r="AT174" i="1"/>
  <c r="K174" i="1"/>
  <c r="AW89" i="1"/>
  <c r="AA138" i="1"/>
  <c r="S153" i="1"/>
  <c r="AW153" i="1"/>
  <c r="Q155" i="1"/>
  <c r="O155" i="1" s="1"/>
  <c r="R155" i="1" s="1"/>
  <c r="AA155" i="1"/>
  <c r="T174" i="1"/>
  <c r="U174" i="1" s="1"/>
  <c r="Q174" i="1" s="1"/>
  <c r="O174" i="1" s="1"/>
  <c r="R174" i="1" s="1"/>
  <c r="AF183" i="1"/>
  <c r="AE183" i="1"/>
  <c r="N183" i="1"/>
  <c r="K183" i="1"/>
  <c r="AT183" i="1"/>
  <c r="K215" i="1"/>
  <c r="AF215" i="1"/>
  <c r="AE215" i="1"/>
  <c r="AT215" i="1"/>
  <c r="N215" i="1"/>
  <c r="AA218" i="1"/>
  <c r="K25" i="1"/>
  <c r="S52" i="1"/>
  <c r="AW52" i="1"/>
  <c r="AE55" i="1"/>
  <c r="N55" i="1"/>
  <c r="S84" i="1"/>
  <c r="AW84" i="1"/>
  <c r="T21" i="1"/>
  <c r="U21" i="1" s="1"/>
  <c r="Q21" i="1" s="1"/>
  <c r="O21" i="1" s="1"/>
  <c r="R21" i="1" s="1"/>
  <c r="T25" i="1"/>
  <c r="U25" i="1" s="1"/>
  <c r="Q25" i="1" s="1"/>
  <c r="O25" i="1" s="1"/>
  <c r="R25" i="1" s="1"/>
  <c r="L25" i="1" s="1"/>
  <c r="M25" i="1" s="1"/>
  <c r="AT25" i="1"/>
  <c r="AT29" i="1"/>
  <c r="V37" i="1"/>
  <c r="Z37" i="1" s="1"/>
  <c r="AF37" i="1"/>
  <c r="S39" i="1"/>
  <c r="AW41" i="1"/>
  <c r="AA65" i="1"/>
  <c r="AA81" i="1"/>
  <c r="Q81" i="1"/>
  <c r="O81" i="1" s="1"/>
  <c r="R81" i="1" s="1"/>
  <c r="L81" i="1" s="1"/>
  <c r="M81" i="1" s="1"/>
  <c r="AT87" i="1"/>
  <c r="N94" i="1"/>
  <c r="AW105" i="1"/>
  <c r="AF124" i="1"/>
  <c r="AE124" i="1"/>
  <c r="N124" i="1"/>
  <c r="AT124" i="1"/>
  <c r="K124" i="1"/>
  <c r="AA144" i="1"/>
  <c r="AA38" i="1"/>
  <c r="AF38" i="1"/>
  <c r="AF39" i="1"/>
  <c r="S40" i="1"/>
  <c r="AW40" i="1"/>
  <c r="AE43" i="1"/>
  <c r="N43" i="1"/>
  <c r="N45" i="1"/>
  <c r="AF50" i="1"/>
  <c r="AE50" i="1"/>
  <c r="K50" i="1"/>
  <c r="AA54" i="1"/>
  <c r="K55" i="1"/>
  <c r="S56" i="1"/>
  <c r="AW56" i="1"/>
  <c r="AE59" i="1"/>
  <c r="N59" i="1"/>
  <c r="N61" i="1"/>
  <c r="AT65" i="1"/>
  <c r="AF66" i="1"/>
  <c r="AE66" i="1"/>
  <c r="K66" i="1"/>
  <c r="AA70" i="1"/>
  <c r="S72" i="1"/>
  <c r="AW72" i="1"/>
  <c r="AE75" i="1"/>
  <c r="N75" i="1"/>
  <c r="N77" i="1"/>
  <c r="AT81" i="1"/>
  <c r="AF82" i="1"/>
  <c r="AE82" i="1"/>
  <c r="K82" i="1"/>
  <c r="AA86" i="1"/>
  <c r="S88" i="1"/>
  <c r="AW88" i="1"/>
  <c r="AE91" i="1"/>
  <c r="N91" i="1"/>
  <c r="N93" i="1"/>
  <c r="AT97" i="1"/>
  <c r="AF98" i="1"/>
  <c r="AE98" i="1"/>
  <c r="K98" i="1"/>
  <c r="AA102" i="1"/>
  <c r="S104" i="1"/>
  <c r="AW104" i="1"/>
  <c r="AE107" i="1"/>
  <c r="N107" i="1"/>
  <c r="N109" i="1"/>
  <c r="AT114" i="1"/>
  <c r="K114" i="1"/>
  <c r="N114" i="1"/>
  <c r="AF114" i="1"/>
  <c r="AE114" i="1"/>
  <c r="AE119" i="1"/>
  <c r="T122" i="1"/>
  <c r="U122" i="1" s="1"/>
  <c r="AB122" i="1" s="1"/>
  <c r="AB127" i="1"/>
  <c r="AT130" i="1"/>
  <c r="K130" i="1"/>
  <c r="N130" i="1"/>
  <c r="AF130" i="1"/>
  <c r="AW142" i="1"/>
  <c r="S142" i="1"/>
  <c r="AE155" i="1"/>
  <c r="N155" i="1"/>
  <c r="K155" i="1"/>
  <c r="AT155" i="1"/>
  <c r="AF155" i="1"/>
  <c r="S160" i="1"/>
  <c r="AW160" i="1"/>
  <c r="AE163" i="1"/>
  <c r="N163" i="1"/>
  <c r="AF163" i="1"/>
  <c r="AT163" i="1"/>
  <c r="AW198" i="1"/>
  <c r="S198" i="1"/>
  <c r="AA213" i="1"/>
  <c r="T213" i="1"/>
  <c r="U213" i="1" s="1"/>
  <c r="Q213" i="1" s="1"/>
  <c r="O213" i="1" s="1"/>
  <c r="R213" i="1" s="1"/>
  <c r="L213" i="1" s="1"/>
  <c r="M213" i="1" s="1"/>
  <c r="AE37" i="1"/>
  <c r="AF46" i="1"/>
  <c r="AE46" i="1"/>
  <c r="K46" i="1"/>
  <c r="AA50" i="1"/>
  <c r="AA66" i="1"/>
  <c r="S68" i="1"/>
  <c r="AW68" i="1"/>
  <c r="AE71" i="1"/>
  <c r="N71" i="1"/>
  <c r="AA82" i="1"/>
  <c r="AE103" i="1"/>
  <c r="N103" i="1"/>
  <c r="AF110" i="1"/>
  <c r="AE110" i="1"/>
  <c r="K110" i="1"/>
  <c r="T17" i="1"/>
  <c r="U17" i="1" s="1"/>
  <c r="AB17" i="1" s="1"/>
  <c r="AT17" i="1"/>
  <c r="AT21" i="1"/>
  <c r="T29" i="1"/>
  <c r="U29" i="1" s="1"/>
  <c r="AB29" i="1" s="1"/>
  <c r="T43" i="1"/>
  <c r="U43" i="1" s="1"/>
  <c r="Q43" i="1" s="1"/>
  <c r="O43" i="1" s="1"/>
  <c r="R43" i="1" s="1"/>
  <c r="AW46" i="1"/>
  <c r="S46" i="1"/>
  <c r="AW62" i="1"/>
  <c r="S62" i="1"/>
  <c r="AT71" i="1"/>
  <c r="AW73" i="1"/>
  <c r="AW78" i="1"/>
  <c r="S78" i="1"/>
  <c r="AF85" i="1"/>
  <c r="T91" i="1"/>
  <c r="U91" i="1" s="1"/>
  <c r="Q91" i="1" s="1"/>
  <c r="O91" i="1" s="1"/>
  <c r="R91" i="1" s="1"/>
  <c r="L91" i="1" s="1"/>
  <c r="M91" i="1" s="1"/>
  <c r="AW94" i="1"/>
  <c r="S94" i="1"/>
  <c r="AA97" i="1"/>
  <c r="Q97" i="1"/>
  <c r="O97" i="1" s="1"/>
  <c r="R97" i="1" s="1"/>
  <c r="L97" i="1" s="1"/>
  <c r="M97" i="1" s="1"/>
  <c r="AF101" i="1"/>
  <c r="AT103" i="1"/>
  <c r="T107" i="1"/>
  <c r="U107" i="1" s="1"/>
  <c r="AB107" i="1" s="1"/>
  <c r="AW110" i="1"/>
  <c r="S110" i="1"/>
  <c r="N129" i="1"/>
  <c r="AT129" i="1"/>
  <c r="AF129" i="1"/>
  <c r="K129" i="1"/>
  <c r="AW135" i="1"/>
  <c r="N21" i="1"/>
  <c r="N25" i="1"/>
  <c r="N29" i="1"/>
  <c r="AE34" i="1"/>
  <c r="K34" i="1"/>
  <c r="N35" i="1"/>
  <c r="AT35" i="1"/>
  <c r="AT43" i="1"/>
  <c r="AW45" i="1"/>
  <c r="T47" i="1"/>
  <c r="U47" i="1" s="1"/>
  <c r="Q47" i="1" s="1"/>
  <c r="O47" i="1" s="1"/>
  <c r="R47" i="1" s="1"/>
  <c r="L47" i="1" s="1"/>
  <c r="M47" i="1" s="1"/>
  <c r="N50" i="1"/>
  <c r="AW50" i="1"/>
  <c r="S50" i="1"/>
  <c r="AF51" i="1"/>
  <c r="AA53" i="1"/>
  <c r="AW66" i="1"/>
  <c r="S66" i="1"/>
  <c r="AF67" i="1"/>
  <c r="AA69" i="1"/>
  <c r="AW82" i="1"/>
  <c r="S82" i="1"/>
  <c r="AA85" i="1"/>
  <c r="AW98" i="1"/>
  <c r="S98" i="1"/>
  <c r="AA101" i="1"/>
  <c r="T105" i="1"/>
  <c r="U105" i="1" s="1"/>
  <c r="Q105" i="1" s="1"/>
  <c r="O105" i="1" s="1"/>
  <c r="R105" i="1" s="1"/>
  <c r="L105" i="1" s="1"/>
  <c r="M105" i="1" s="1"/>
  <c r="K120" i="1"/>
  <c r="Q123" i="1"/>
  <c r="O123" i="1" s="1"/>
  <c r="R123" i="1" s="1"/>
  <c r="AB126" i="1"/>
  <c r="AA134" i="1"/>
  <c r="AF136" i="1"/>
  <c r="AE136" i="1"/>
  <c r="N136" i="1"/>
  <c r="AW147" i="1"/>
  <c r="S147" i="1"/>
  <c r="AA150" i="1"/>
  <c r="AE151" i="1"/>
  <c r="N151" i="1"/>
  <c r="AF151" i="1"/>
  <c r="AB155" i="1"/>
  <c r="AA160" i="1"/>
  <c r="AA162" i="1"/>
  <c r="Q171" i="1"/>
  <c r="O171" i="1" s="1"/>
  <c r="R171" i="1" s="1"/>
  <c r="L171" i="1" s="1"/>
  <c r="M171" i="1" s="1"/>
  <c r="AA171" i="1"/>
  <c r="AA191" i="1"/>
  <c r="AW228" i="1"/>
  <c r="S228" i="1"/>
  <c r="V229" i="1"/>
  <c r="Z229" i="1" s="1"/>
  <c r="AC229" i="1"/>
  <c r="AB229" i="1"/>
  <c r="AE87" i="1"/>
  <c r="N87" i="1"/>
  <c r="AA98" i="1"/>
  <c r="S100" i="1"/>
  <c r="AW100" i="1"/>
  <c r="S32" i="1"/>
  <c r="AW32" i="1"/>
  <c r="AA37" i="1"/>
  <c r="Q37" i="1"/>
  <c r="O37" i="1" s="1"/>
  <c r="R37" i="1" s="1"/>
  <c r="L37" i="1" s="1"/>
  <c r="M37" i="1" s="1"/>
  <c r="AF53" i="1"/>
  <c r="AT55" i="1"/>
  <c r="AW57" i="1"/>
  <c r="N62" i="1"/>
  <c r="AF69" i="1"/>
  <c r="N78" i="1"/>
  <c r="N125" i="1"/>
  <c r="AT125" i="1"/>
  <c r="AF125" i="1"/>
  <c r="AE125" i="1"/>
  <c r="N17" i="1"/>
  <c r="AW33" i="1"/>
  <c r="AW34" i="1"/>
  <c r="S34" i="1"/>
  <c r="N37" i="1"/>
  <c r="AT37" i="1"/>
  <c r="K39" i="1"/>
  <c r="AA42" i="1"/>
  <c r="K43" i="1"/>
  <c r="S44" i="1"/>
  <c r="AW44" i="1"/>
  <c r="AE45" i="1"/>
  <c r="AE47" i="1"/>
  <c r="N47" i="1"/>
  <c r="N49" i="1"/>
  <c r="AT53" i="1"/>
  <c r="AF54" i="1"/>
  <c r="AE54" i="1"/>
  <c r="K54" i="1"/>
  <c r="AA58" i="1"/>
  <c r="K59" i="1"/>
  <c r="S60" i="1"/>
  <c r="AW60" i="1"/>
  <c r="AE61" i="1"/>
  <c r="AE63" i="1"/>
  <c r="N63" i="1"/>
  <c r="N65" i="1"/>
  <c r="AT69" i="1"/>
  <c r="AF70" i="1"/>
  <c r="AE70" i="1"/>
  <c r="K70" i="1"/>
  <c r="AA74" i="1"/>
  <c r="K75" i="1"/>
  <c r="S76" i="1"/>
  <c r="AW76" i="1"/>
  <c r="AE77" i="1"/>
  <c r="AE79" i="1"/>
  <c r="N79" i="1"/>
  <c r="N81" i="1"/>
  <c r="AT85" i="1"/>
  <c r="AF86" i="1"/>
  <c r="AE86" i="1"/>
  <c r="K86" i="1"/>
  <c r="AA90" i="1"/>
  <c r="K91" i="1"/>
  <c r="S92" i="1"/>
  <c r="AW92" i="1"/>
  <c r="AE93" i="1"/>
  <c r="AE95" i="1"/>
  <c r="N95" i="1"/>
  <c r="N97" i="1"/>
  <c r="AT101" i="1"/>
  <c r="AF102" i="1"/>
  <c r="AE102" i="1"/>
  <c r="K102" i="1"/>
  <c r="AA106" i="1"/>
  <c r="K107" i="1"/>
  <c r="S108" i="1"/>
  <c r="AW108" i="1"/>
  <c r="AE109" i="1"/>
  <c r="AE111" i="1"/>
  <c r="N111" i="1"/>
  <c r="AA117" i="1"/>
  <c r="T138" i="1"/>
  <c r="U138" i="1" s="1"/>
  <c r="AT138" i="1"/>
  <c r="K138" i="1"/>
  <c r="N138" i="1"/>
  <c r="AF138" i="1"/>
  <c r="AW143" i="1"/>
  <c r="S143" i="1"/>
  <c r="AT151" i="1"/>
  <c r="S157" i="1"/>
  <c r="AW157" i="1"/>
  <c r="AF162" i="1"/>
  <c r="AE162" i="1"/>
  <c r="K162" i="1"/>
  <c r="N162" i="1"/>
  <c r="AT162" i="1"/>
  <c r="AE167" i="1"/>
  <c r="AT167" i="1"/>
  <c r="K167" i="1"/>
  <c r="N167" i="1"/>
  <c r="AF167" i="1"/>
  <c r="AF171" i="1"/>
  <c r="AE171" i="1"/>
  <c r="AT171" i="1"/>
  <c r="N171" i="1"/>
  <c r="K171" i="1"/>
  <c r="Q175" i="1"/>
  <c r="O175" i="1" s="1"/>
  <c r="R175" i="1" s="1"/>
  <c r="L175" i="1" s="1"/>
  <c r="M175" i="1" s="1"/>
  <c r="AA175" i="1"/>
  <c r="T180" i="1"/>
  <c r="U180" i="1" s="1"/>
  <c r="Q180" i="1" s="1"/>
  <c r="O180" i="1" s="1"/>
  <c r="R180" i="1" s="1"/>
  <c r="L180" i="1" s="1"/>
  <c r="M180" i="1" s="1"/>
  <c r="AF182" i="1"/>
  <c r="AT182" i="1"/>
  <c r="N182" i="1"/>
  <c r="AE182" i="1"/>
  <c r="K182" i="1"/>
  <c r="AB183" i="1"/>
  <c r="AC183" i="1"/>
  <c r="N113" i="1"/>
  <c r="AF113" i="1"/>
  <c r="T118" i="1"/>
  <c r="U118" i="1" s="1"/>
  <c r="AB118" i="1" s="1"/>
  <c r="N121" i="1"/>
  <c r="AT121" i="1"/>
  <c r="AF121" i="1"/>
  <c r="AB123" i="1"/>
  <c r="T125" i="1"/>
  <c r="U125" i="1" s="1"/>
  <c r="AT134" i="1"/>
  <c r="K134" i="1"/>
  <c r="N134" i="1"/>
  <c r="AA151" i="1"/>
  <c r="AA152" i="1"/>
  <c r="AA167" i="1"/>
  <c r="T168" i="1"/>
  <c r="U168" i="1" s="1"/>
  <c r="AA168" i="1"/>
  <c r="S203" i="1"/>
  <c r="AW203" i="1"/>
  <c r="AA215" i="1"/>
  <c r="Q215" i="1"/>
  <c r="O215" i="1" s="1"/>
  <c r="R215" i="1" s="1"/>
  <c r="T192" i="1"/>
  <c r="U192" i="1" s="1"/>
  <c r="AB192" i="1" s="1"/>
  <c r="AA196" i="1"/>
  <c r="AE213" i="1"/>
  <c r="N213" i="1"/>
  <c r="K213" i="1"/>
  <c r="AF213" i="1"/>
  <c r="T251" i="1"/>
  <c r="U251" i="1" s="1"/>
  <c r="Q251" i="1" s="1"/>
  <c r="O251" i="1" s="1"/>
  <c r="R251" i="1" s="1"/>
  <c r="L251" i="1" s="1"/>
  <c r="M251" i="1" s="1"/>
  <c r="AA189" i="1"/>
  <c r="AA198" i="1"/>
  <c r="AA204" i="1"/>
  <c r="AF204" i="1"/>
  <c r="AE204" i="1"/>
  <c r="K204" i="1"/>
  <c r="AT204" i="1"/>
  <c r="N204" i="1"/>
  <c r="AB115" i="1"/>
  <c r="AA116" i="1"/>
  <c r="AT118" i="1"/>
  <c r="K118" i="1"/>
  <c r="N118" i="1"/>
  <c r="AF128" i="1"/>
  <c r="AE128" i="1"/>
  <c r="N128" i="1"/>
  <c r="AE134" i="1"/>
  <c r="W144" i="1"/>
  <c r="T151" i="1"/>
  <c r="U151" i="1" s="1"/>
  <c r="Q151" i="1" s="1"/>
  <c r="O151" i="1" s="1"/>
  <c r="R151" i="1" s="1"/>
  <c r="L151" i="1" s="1"/>
  <c r="M151" i="1" s="1"/>
  <c r="AA158" i="1"/>
  <c r="AA159" i="1"/>
  <c r="AW163" i="1"/>
  <c r="T167" i="1"/>
  <c r="U167" i="1" s="1"/>
  <c r="AF187" i="1"/>
  <c r="AE187" i="1"/>
  <c r="N187" i="1"/>
  <c r="K187" i="1"/>
  <c r="AA188" i="1"/>
  <c r="AE113" i="1"/>
  <c r="T115" i="1"/>
  <c r="U115" i="1" s="1"/>
  <c r="Q115" i="1" s="1"/>
  <c r="O115" i="1" s="1"/>
  <c r="R115" i="1" s="1"/>
  <c r="L115" i="1" s="1"/>
  <c r="M115" i="1" s="1"/>
  <c r="AT122" i="1"/>
  <c r="K122" i="1"/>
  <c r="N122" i="1"/>
  <c r="AF123" i="1"/>
  <c r="AT123" i="1"/>
  <c r="AF134" i="1"/>
  <c r="Q135" i="1"/>
  <c r="O135" i="1" s="1"/>
  <c r="R135" i="1" s="1"/>
  <c r="N137" i="1"/>
  <c r="AT137" i="1"/>
  <c r="AF137" i="1"/>
  <c r="AE139" i="1"/>
  <c r="K139" i="1"/>
  <c r="AF139" i="1"/>
  <c r="AT139" i="1"/>
  <c r="N139" i="1"/>
  <c r="AA142" i="1"/>
  <c r="S149" i="1"/>
  <c r="AW149" i="1"/>
  <c r="AF158" i="1"/>
  <c r="AE158" i="1"/>
  <c r="K158" i="1"/>
  <c r="AT158" i="1"/>
  <c r="T159" i="1"/>
  <c r="U159" i="1" s="1"/>
  <c r="Q159" i="1" s="1"/>
  <c r="O159" i="1" s="1"/>
  <c r="R159" i="1" s="1"/>
  <c r="L159" i="1" s="1"/>
  <c r="M159" i="1" s="1"/>
  <c r="S166" i="1"/>
  <c r="AW166" i="1"/>
  <c r="AC176" i="1"/>
  <c r="AA176" i="1"/>
  <c r="AA184" i="1"/>
  <c r="AA186" i="1"/>
  <c r="V217" i="1"/>
  <c r="Z217" i="1" s="1"/>
  <c r="AC217" i="1"/>
  <c r="T230" i="1"/>
  <c r="U230" i="1" s="1"/>
  <c r="K113" i="1"/>
  <c r="T113" i="1"/>
  <c r="U113" i="1" s="1"/>
  <c r="N123" i="1"/>
  <c r="AT126" i="1"/>
  <c r="K126" i="1"/>
  <c r="N126" i="1"/>
  <c r="AE142" i="1"/>
  <c r="K142" i="1"/>
  <c r="AF142" i="1"/>
  <c r="AT142" i="1"/>
  <c r="W156" i="1"/>
  <c r="K157" i="1"/>
  <c r="AF157" i="1"/>
  <c r="AE157" i="1"/>
  <c r="AW158" i="1"/>
  <c r="S158" i="1"/>
  <c r="AA163" i="1"/>
  <c r="S164" i="1"/>
  <c r="AW164" i="1"/>
  <c r="AF178" i="1"/>
  <c r="N178" i="1"/>
  <c r="AE178" i="1"/>
  <c r="AT178" i="1"/>
  <c r="AF186" i="1"/>
  <c r="AT186" i="1"/>
  <c r="N186" i="1"/>
  <c r="K186" i="1"/>
  <c r="Q209" i="1"/>
  <c r="O209" i="1" s="1"/>
  <c r="R209" i="1" s="1"/>
  <c r="T209" i="1"/>
  <c r="U209" i="1" s="1"/>
  <c r="AW138" i="1"/>
  <c r="K140" i="1"/>
  <c r="AE140" i="1"/>
  <c r="AF145" i="1"/>
  <c r="W152" i="1"/>
  <c r="AW154" i="1"/>
  <c r="S154" i="1"/>
  <c r="AA157" i="1"/>
  <c r="AW159" i="1"/>
  <c r="T161" i="1"/>
  <c r="U161" i="1" s="1"/>
  <c r="AF161" i="1"/>
  <c r="S194" i="1"/>
  <c r="AW194" i="1"/>
  <c r="AE196" i="1"/>
  <c r="N196" i="1"/>
  <c r="AF196" i="1"/>
  <c r="AT196" i="1"/>
  <c r="S202" i="1"/>
  <c r="AW202" i="1"/>
  <c r="AA207" i="1"/>
  <c r="T207" i="1"/>
  <c r="U207" i="1" s="1"/>
  <c r="AA214" i="1"/>
  <c r="AA223" i="1"/>
  <c r="AA225" i="1"/>
  <c r="AT232" i="1"/>
  <c r="K232" i="1"/>
  <c r="AF232" i="1"/>
  <c r="AE232" i="1"/>
  <c r="N232" i="1"/>
  <c r="T234" i="1"/>
  <c r="U234" i="1" s="1"/>
  <c r="AE251" i="1"/>
  <c r="AT251" i="1"/>
  <c r="N251" i="1"/>
  <c r="AF251" i="1"/>
  <c r="K251" i="1"/>
  <c r="AA256" i="1"/>
  <c r="AA141" i="1"/>
  <c r="Q141" i="1"/>
  <c r="O141" i="1" s="1"/>
  <c r="R141" i="1" s="1"/>
  <c r="L141" i="1" s="1"/>
  <c r="M141" i="1" s="1"/>
  <c r="AA149" i="1"/>
  <c r="AW162" i="1"/>
  <c r="S162" i="1"/>
  <c r="AA165" i="1"/>
  <c r="AA177" i="1"/>
  <c r="AF179" i="1"/>
  <c r="AE179" i="1"/>
  <c r="N179" i="1"/>
  <c r="T188" i="1"/>
  <c r="U188" i="1" s="1"/>
  <c r="Q188" i="1" s="1"/>
  <c r="O188" i="1" s="1"/>
  <c r="R188" i="1" s="1"/>
  <c r="L188" i="1" s="1"/>
  <c r="M188" i="1" s="1"/>
  <c r="AA190" i="1"/>
  <c r="AA202" i="1"/>
  <c r="AB209" i="1"/>
  <c r="AA219" i="1"/>
  <c r="T219" i="1"/>
  <c r="U219" i="1" s="1"/>
  <c r="Q219" i="1" s="1"/>
  <c r="O219" i="1" s="1"/>
  <c r="R219" i="1" s="1"/>
  <c r="T225" i="1"/>
  <c r="U225" i="1" s="1"/>
  <c r="Q225" i="1" s="1"/>
  <c r="O225" i="1" s="1"/>
  <c r="R225" i="1" s="1"/>
  <c r="L225" i="1" s="1"/>
  <c r="M225" i="1" s="1"/>
  <c r="AA238" i="1"/>
  <c r="S239" i="1"/>
  <c r="AW239" i="1"/>
  <c r="S144" i="1"/>
  <c r="AW144" i="1"/>
  <c r="AE146" i="1"/>
  <c r="K146" i="1"/>
  <c r="N147" i="1"/>
  <c r="AT147" i="1"/>
  <c r="AF150" i="1"/>
  <c r="AE150" i="1"/>
  <c r="K150" i="1"/>
  <c r="AA154" i="1"/>
  <c r="S156" i="1"/>
  <c r="AW156" i="1"/>
  <c r="AE159" i="1"/>
  <c r="N159" i="1"/>
  <c r="N161" i="1"/>
  <c r="AF190" i="1"/>
  <c r="AT190" i="1"/>
  <c r="N190" i="1"/>
  <c r="AF191" i="1"/>
  <c r="AE191" i="1"/>
  <c r="N191" i="1"/>
  <c r="Q192" i="1"/>
  <c r="O192" i="1" s="1"/>
  <c r="R192" i="1" s="1"/>
  <c r="L192" i="1" s="1"/>
  <c r="M192" i="1" s="1"/>
  <c r="AA192" i="1"/>
  <c r="K196" i="1"/>
  <c r="AE201" i="1"/>
  <c r="K201" i="1"/>
  <c r="AF201" i="1"/>
  <c r="AT201" i="1"/>
  <c r="N201" i="1"/>
  <c r="AB217" i="1"/>
  <c r="AA237" i="1"/>
  <c r="AA249" i="1"/>
  <c r="AW145" i="1"/>
  <c r="AW146" i="1"/>
  <c r="S146" i="1"/>
  <c r="N150" i="1"/>
  <c r="AW150" i="1"/>
  <c r="S150" i="1"/>
  <c r="AA153" i="1"/>
  <c r="AW155" i="1"/>
  <c r="AT159" i="1"/>
  <c r="AW161" i="1"/>
  <c r="T163" i="1"/>
  <c r="U163" i="1" s="1"/>
  <c r="W164" i="1"/>
  <c r="AA182" i="1"/>
  <c r="AT191" i="1"/>
  <c r="AA199" i="1"/>
  <c r="AW200" i="1"/>
  <c r="S200" i="1"/>
  <c r="AC201" i="1"/>
  <c r="AD201" i="1" s="1"/>
  <c r="V201" i="1"/>
  <c r="Z201" i="1" s="1"/>
  <c r="AB211" i="1"/>
  <c r="T211" i="1"/>
  <c r="U211" i="1" s="1"/>
  <c r="AW212" i="1"/>
  <c r="S212" i="1"/>
  <c r="AA232" i="1"/>
  <c r="AE233" i="1"/>
  <c r="K233" i="1"/>
  <c r="N233" i="1"/>
  <c r="AT233" i="1"/>
  <c r="AF233" i="1"/>
  <c r="W179" i="1"/>
  <c r="N180" i="1"/>
  <c r="AT180" i="1"/>
  <c r="T182" i="1"/>
  <c r="U182" i="1" s="1"/>
  <c r="N184" i="1"/>
  <c r="AT184" i="1"/>
  <c r="AF184" i="1"/>
  <c r="T186" i="1"/>
  <c r="U186" i="1" s="1"/>
  <c r="Q186" i="1" s="1"/>
  <c r="O186" i="1" s="1"/>
  <c r="R186" i="1" s="1"/>
  <c r="L186" i="1" s="1"/>
  <c r="M186" i="1" s="1"/>
  <c r="N188" i="1"/>
  <c r="AT188" i="1"/>
  <c r="AF188" i="1"/>
  <c r="T190" i="1"/>
  <c r="U190" i="1" s="1"/>
  <c r="N192" i="1"/>
  <c r="AT192" i="1"/>
  <c r="AF192" i="1"/>
  <c r="AW204" i="1"/>
  <c r="S204" i="1"/>
  <c r="AA208" i="1"/>
  <c r="AA210" i="1"/>
  <c r="S210" i="1"/>
  <c r="AW210" i="1"/>
  <c r="K211" i="1"/>
  <c r="AT211" i="1"/>
  <c r="N211" i="1"/>
  <c r="T215" i="1"/>
  <c r="U215" i="1" s="1"/>
  <c r="Q217" i="1"/>
  <c r="O217" i="1" s="1"/>
  <c r="R217" i="1" s="1"/>
  <c r="AE168" i="1"/>
  <c r="AT169" i="1"/>
  <c r="K169" i="1"/>
  <c r="W171" i="1"/>
  <c r="AE172" i="1"/>
  <c r="AT173" i="1"/>
  <c r="K173" i="1"/>
  <c r="W175" i="1"/>
  <c r="AE176" i="1"/>
  <c r="AT177" i="1"/>
  <c r="K177" i="1"/>
  <c r="AE180" i="1"/>
  <c r="T197" i="1"/>
  <c r="U197" i="1" s="1"/>
  <c r="AE197" i="1"/>
  <c r="AF197" i="1"/>
  <c r="K197" i="1"/>
  <c r="AW201" i="1"/>
  <c r="AA203" i="1"/>
  <c r="AW205" i="1"/>
  <c r="N220" i="1"/>
  <c r="AA229" i="1"/>
  <c r="Q229" i="1"/>
  <c r="O229" i="1" s="1"/>
  <c r="R229" i="1" s="1"/>
  <c r="Q234" i="1"/>
  <c r="O234" i="1" s="1"/>
  <c r="R234" i="1" s="1"/>
  <c r="L234" i="1" s="1"/>
  <c r="M234" i="1" s="1"/>
  <c r="AA234" i="1"/>
  <c r="AT236" i="1"/>
  <c r="AF236" i="1"/>
  <c r="AE236" i="1"/>
  <c r="AA242" i="1"/>
  <c r="AE249" i="1"/>
  <c r="N249" i="1"/>
  <c r="AF249" i="1"/>
  <c r="AT249" i="1"/>
  <c r="T169" i="1"/>
  <c r="U169" i="1" s="1"/>
  <c r="T173" i="1"/>
  <c r="U173" i="1" s="1"/>
  <c r="AT181" i="1"/>
  <c r="K181" i="1"/>
  <c r="N181" i="1"/>
  <c r="AT185" i="1"/>
  <c r="K185" i="1"/>
  <c r="N185" i="1"/>
  <c r="AT189" i="1"/>
  <c r="K189" i="1"/>
  <c r="N189" i="1"/>
  <c r="AT193" i="1"/>
  <c r="K193" i="1"/>
  <c r="N193" i="1"/>
  <c r="AF198" i="1"/>
  <c r="N198" i="1"/>
  <c r="AT198" i="1"/>
  <c r="K199" i="1"/>
  <c r="AT199" i="1"/>
  <c r="AB207" i="1"/>
  <c r="K219" i="1"/>
  <c r="AE219" i="1"/>
  <c r="N219" i="1"/>
  <c r="AF220" i="1"/>
  <c r="AE220" i="1"/>
  <c r="K220" i="1"/>
  <c r="AA231" i="1"/>
  <c r="S235" i="1"/>
  <c r="AW235" i="1"/>
  <c r="T236" i="1"/>
  <c r="U236" i="1" s="1"/>
  <c r="Q236" i="1" s="1"/>
  <c r="O236" i="1" s="1"/>
  <c r="R236" i="1" s="1"/>
  <c r="L236" i="1" s="1"/>
  <c r="M236" i="1" s="1"/>
  <c r="S246" i="1"/>
  <c r="AW246" i="1"/>
  <c r="K249" i="1"/>
  <c r="S270" i="1"/>
  <c r="AW270" i="1"/>
  <c r="AA166" i="1"/>
  <c r="K168" i="1"/>
  <c r="AW169" i="1"/>
  <c r="K172" i="1"/>
  <c r="AW173" i="1"/>
  <c r="K176" i="1"/>
  <c r="AW177" i="1"/>
  <c r="T179" i="1"/>
  <c r="U179" i="1" s="1"/>
  <c r="S181" i="1"/>
  <c r="S185" i="1"/>
  <c r="S189" i="1"/>
  <c r="S193" i="1"/>
  <c r="AA194" i="1"/>
  <c r="T196" i="1"/>
  <c r="U196" i="1" s="1"/>
  <c r="K203" i="1"/>
  <c r="AF203" i="1"/>
  <c r="AE203" i="1"/>
  <c r="AW220" i="1"/>
  <c r="S220" i="1"/>
  <c r="AA224" i="1"/>
  <c r="AA226" i="1"/>
  <c r="S226" i="1"/>
  <c r="AW226" i="1"/>
  <c r="T227" i="1"/>
  <c r="U227" i="1" s="1"/>
  <c r="AB227" i="1" s="1"/>
  <c r="K227" i="1"/>
  <c r="AT227" i="1"/>
  <c r="N227" i="1"/>
  <c r="AA235" i="1"/>
  <c r="T237" i="1"/>
  <c r="U237" i="1" s="1"/>
  <c r="Q237" i="1" s="1"/>
  <c r="O237" i="1" s="1"/>
  <c r="R237" i="1" s="1"/>
  <c r="K243" i="1"/>
  <c r="AE243" i="1"/>
  <c r="N243" i="1"/>
  <c r="AT243" i="1"/>
  <c r="AF243" i="1"/>
  <c r="AE200" i="1"/>
  <c r="K200" i="1"/>
  <c r="W202" i="1"/>
  <c r="S206" i="1"/>
  <c r="AW206" i="1"/>
  <c r="AE209" i="1"/>
  <c r="N209" i="1"/>
  <c r="AF216" i="1"/>
  <c r="AE216" i="1"/>
  <c r="K216" i="1"/>
  <c r="AA220" i="1"/>
  <c r="S222" i="1"/>
  <c r="AW222" i="1"/>
  <c r="AE225" i="1"/>
  <c r="N225" i="1"/>
  <c r="AA230" i="1"/>
  <c r="AB237" i="1"/>
  <c r="AC243" i="1"/>
  <c r="AB243" i="1"/>
  <c r="V243" i="1"/>
  <c r="Z243" i="1" s="1"/>
  <c r="AW244" i="1"/>
  <c r="S244" i="1"/>
  <c r="AW252" i="1"/>
  <c r="S252" i="1"/>
  <c r="AW254" i="1"/>
  <c r="S254" i="1"/>
  <c r="AA259" i="1"/>
  <c r="T259" i="1"/>
  <c r="U259" i="1" s="1"/>
  <c r="Q259" i="1" s="1"/>
  <c r="O259" i="1" s="1"/>
  <c r="R259" i="1" s="1"/>
  <c r="L259" i="1" s="1"/>
  <c r="M259" i="1" s="1"/>
  <c r="AA200" i="1"/>
  <c r="AF200" i="1"/>
  <c r="Q201" i="1"/>
  <c r="O201" i="1" s="1"/>
  <c r="R201" i="1" s="1"/>
  <c r="L201" i="1" s="1"/>
  <c r="M201" i="1" s="1"/>
  <c r="AF208" i="1"/>
  <c r="AE208" i="1"/>
  <c r="K208" i="1"/>
  <c r="AA212" i="1"/>
  <c r="S214" i="1"/>
  <c r="AW214" i="1"/>
  <c r="AE217" i="1"/>
  <c r="N217" i="1"/>
  <c r="AF224" i="1"/>
  <c r="AE224" i="1"/>
  <c r="K224" i="1"/>
  <c r="AA228" i="1"/>
  <c r="AE229" i="1"/>
  <c r="N229" i="1"/>
  <c r="AF229" i="1"/>
  <c r="AT229" i="1"/>
  <c r="AA240" i="1"/>
  <c r="AA243" i="1"/>
  <c r="Q243" i="1"/>
  <c r="O243" i="1" s="1"/>
  <c r="R243" i="1" s="1"/>
  <c r="L243" i="1" s="1"/>
  <c r="M243" i="1" s="1"/>
  <c r="AA248" i="1"/>
  <c r="AA268" i="1"/>
  <c r="S195" i="1"/>
  <c r="W206" i="1"/>
  <c r="N208" i="1"/>
  <c r="AW208" i="1"/>
  <c r="S208" i="1"/>
  <c r="AF209" i="1"/>
  <c r="AA211" i="1"/>
  <c r="Q211" i="1"/>
  <c r="O211" i="1" s="1"/>
  <c r="R211" i="1" s="1"/>
  <c r="AW213" i="1"/>
  <c r="AT217" i="1"/>
  <c r="AW219" i="1"/>
  <c r="T221" i="1"/>
  <c r="U221" i="1" s="1"/>
  <c r="Q221" i="1" s="1"/>
  <c r="O221" i="1" s="1"/>
  <c r="R221" i="1" s="1"/>
  <c r="L221" i="1" s="1"/>
  <c r="M221" i="1" s="1"/>
  <c r="W222" i="1"/>
  <c r="N224" i="1"/>
  <c r="AW224" i="1"/>
  <c r="S224" i="1"/>
  <c r="AF225" i="1"/>
  <c r="AA227" i="1"/>
  <c r="K229" i="1"/>
  <c r="N239" i="1"/>
  <c r="AF240" i="1"/>
  <c r="AE240" i="1"/>
  <c r="K240" i="1"/>
  <c r="AT240" i="1"/>
  <c r="T241" i="1"/>
  <c r="U241" i="1" s="1"/>
  <c r="Q241" i="1" s="1"/>
  <c r="O241" i="1" s="1"/>
  <c r="R241" i="1" s="1"/>
  <c r="L241" i="1" s="1"/>
  <c r="M241" i="1" s="1"/>
  <c r="AE205" i="1"/>
  <c r="N205" i="1"/>
  <c r="AF212" i="1"/>
  <c r="AE212" i="1"/>
  <c r="K212" i="1"/>
  <c r="AA216" i="1"/>
  <c r="K217" i="1"/>
  <c r="S218" i="1"/>
  <c r="AW218" i="1"/>
  <c r="AE221" i="1"/>
  <c r="N221" i="1"/>
  <c r="AF228" i="1"/>
  <c r="AE228" i="1"/>
  <c r="K228" i="1"/>
  <c r="AW229" i="1"/>
  <c r="T232" i="1"/>
  <c r="U232" i="1" s="1"/>
  <c r="Q232" i="1" s="1"/>
  <c r="O232" i="1" s="1"/>
  <c r="R232" i="1" s="1"/>
  <c r="L232" i="1" s="1"/>
  <c r="M232" i="1" s="1"/>
  <c r="K239" i="1"/>
  <c r="AF239" i="1"/>
  <c r="AE239" i="1"/>
  <c r="AW240" i="1"/>
  <c r="S240" i="1"/>
  <c r="T245" i="1"/>
  <c r="U245" i="1" s="1"/>
  <c r="AB245" i="1" s="1"/>
  <c r="AA246" i="1"/>
  <c r="AA251" i="1"/>
  <c r="S296" i="1"/>
  <c r="AW296" i="1"/>
  <c r="W233" i="1"/>
  <c r="AA239" i="1"/>
  <c r="AW241" i="1"/>
  <c r="AA244" i="1"/>
  <c r="AF247" i="1"/>
  <c r="AW266" i="1"/>
  <c r="S266" i="1"/>
  <c r="AA278" i="1"/>
  <c r="Q278" i="1"/>
  <c r="O278" i="1" s="1"/>
  <c r="R278" i="1" s="1"/>
  <c r="AF244" i="1"/>
  <c r="AE244" i="1"/>
  <c r="K244" i="1"/>
  <c r="AA247" i="1"/>
  <c r="AW249" i="1"/>
  <c r="AA253" i="1"/>
  <c r="AA263" i="1"/>
  <c r="AA264" i="1"/>
  <c r="S264" i="1"/>
  <c r="AW264" i="1"/>
  <c r="W268" i="1"/>
  <c r="S268" i="1"/>
  <c r="AW268" i="1"/>
  <c r="T269" i="1"/>
  <c r="U269" i="1" s="1"/>
  <c r="AB269" i="1" s="1"/>
  <c r="S282" i="1"/>
  <c r="AW282" i="1"/>
  <c r="AF248" i="1"/>
  <c r="AE248" i="1"/>
  <c r="K248" i="1"/>
  <c r="AC257" i="1"/>
  <c r="AB257" i="1"/>
  <c r="V257" i="1"/>
  <c r="Z257" i="1" s="1"/>
  <c r="AA267" i="1"/>
  <c r="K269" i="1"/>
  <c r="AT269" i="1"/>
  <c r="N269" i="1"/>
  <c r="AC278" i="1"/>
  <c r="V278" i="1"/>
  <c r="Z278" i="1" s="1"/>
  <c r="AF289" i="1"/>
  <c r="AE289" i="1"/>
  <c r="K289" i="1"/>
  <c r="AT289" i="1"/>
  <c r="N289" i="1"/>
  <c r="AT231" i="1"/>
  <c r="S233" i="1"/>
  <c r="N235" i="1"/>
  <c r="AF235" i="1"/>
  <c r="AE237" i="1"/>
  <c r="N237" i="1"/>
  <c r="W242" i="1"/>
  <c r="N248" i="1"/>
  <c r="AW248" i="1"/>
  <c r="S248" i="1"/>
  <c r="AE263" i="1"/>
  <c r="N263" i="1"/>
  <c r="AF263" i="1"/>
  <c r="AA274" i="1"/>
  <c r="AA276" i="1"/>
  <c r="AW276" i="1"/>
  <c r="S276" i="1"/>
  <c r="AA299" i="1"/>
  <c r="S238" i="1"/>
  <c r="AW238" i="1"/>
  <c r="AE241" i="1"/>
  <c r="N241" i="1"/>
  <c r="K250" i="1"/>
  <c r="AF250" i="1"/>
  <c r="N250" i="1"/>
  <c r="AE250" i="1"/>
  <c r="K253" i="1"/>
  <c r="AF253" i="1"/>
  <c r="AE253" i="1"/>
  <c r="AT253" i="1"/>
  <c r="AA254" i="1"/>
  <c r="AA255" i="1"/>
  <c r="AA258" i="1"/>
  <c r="AA262" i="1"/>
  <c r="AT263" i="1"/>
  <c r="S265" i="1"/>
  <c r="AW265" i="1"/>
  <c r="AA271" i="1"/>
  <c r="AW289" i="1"/>
  <c r="S289" i="1"/>
  <c r="AA298" i="1"/>
  <c r="AA302" i="1"/>
  <c r="AA305" i="1"/>
  <c r="S231" i="1"/>
  <c r="AA236" i="1"/>
  <c r="K237" i="1"/>
  <c r="AT241" i="1"/>
  <c r="S242" i="1"/>
  <c r="AW242" i="1"/>
  <c r="AE245" i="1"/>
  <c r="N245" i="1"/>
  <c r="AW247" i="1"/>
  <c r="T249" i="1"/>
  <c r="U249" i="1" s="1"/>
  <c r="S250" i="1"/>
  <c r="AW250" i="1"/>
  <c r="AF254" i="1"/>
  <c r="AE254" i="1"/>
  <c r="K254" i="1"/>
  <c r="AT254" i="1"/>
  <c r="T255" i="1"/>
  <c r="U255" i="1" s="1"/>
  <c r="AB259" i="1"/>
  <c r="AA260" i="1"/>
  <c r="AA261" i="1"/>
  <c r="Q261" i="1"/>
  <c r="O261" i="1" s="1"/>
  <c r="R261" i="1" s="1"/>
  <c r="L261" i="1" s="1"/>
  <c r="M261" i="1" s="1"/>
  <c r="AE267" i="1"/>
  <c r="N267" i="1"/>
  <c r="K267" i="1"/>
  <c r="AE272" i="1"/>
  <c r="K272" i="1"/>
  <c r="AF272" i="1"/>
  <c r="AT272" i="1"/>
  <c r="K274" i="1"/>
  <c r="AF274" i="1"/>
  <c r="AE274" i="1"/>
  <c r="AT274" i="1"/>
  <c r="N274" i="1"/>
  <c r="AA275" i="1"/>
  <c r="T275" i="1"/>
  <c r="U275" i="1" s="1"/>
  <c r="Q275" i="1" s="1"/>
  <c r="O275" i="1" s="1"/>
  <c r="R275" i="1" s="1"/>
  <c r="AA280" i="1"/>
  <c r="T280" i="1"/>
  <c r="U280" i="1" s="1"/>
  <c r="AA286" i="1"/>
  <c r="AW251" i="1"/>
  <c r="AW255" i="1"/>
  <c r="AA257" i="1"/>
  <c r="Q257" i="1"/>
  <c r="O257" i="1" s="1"/>
  <c r="R257" i="1" s="1"/>
  <c r="AE259" i="1"/>
  <c r="N259" i="1"/>
  <c r="S260" i="1"/>
  <c r="AW260" i="1"/>
  <c r="AE261" i="1"/>
  <c r="W264" i="1"/>
  <c r="T271" i="1"/>
  <c r="U271" i="1" s="1"/>
  <c r="Q271" i="1" s="1"/>
  <c r="O271" i="1" s="1"/>
  <c r="R271" i="1" s="1"/>
  <c r="L271" i="1" s="1"/>
  <c r="M271" i="1" s="1"/>
  <c r="T274" i="1"/>
  <c r="U274" i="1" s="1"/>
  <c r="AB275" i="1"/>
  <c r="AA283" i="1"/>
  <c r="S291" i="1"/>
  <c r="AW291" i="1"/>
  <c r="AF293" i="1"/>
  <c r="AE293" i="1"/>
  <c r="AT293" i="1"/>
  <c r="N293" i="1"/>
  <c r="K293" i="1"/>
  <c r="T294" i="1"/>
  <c r="U294" i="1" s="1"/>
  <c r="AE302" i="1"/>
  <c r="N302" i="1"/>
  <c r="K302" i="1"/>
  <c r="AT302" i="1"/>
  <c r="AF302" i="1"/>
  <c r="AE306" i="1"/>
  <c r="N306" i="1"/>
  <c r="AF306" i="1"/>
  <c r="AF258" i="1"/>
  <c r="AE258" i="1"/>
  <c r="K258" i="1"/>
  <c r="AT261" i="1"/>
  <c r="AA265" i="1"/>
  <c r="AA266" i="1"/>
  <c r="AT271" i="1"/>
  <c r="K271" i="1"/>
  <c r="S281" i="1"/>
  <c r="AW281" i="1"/>
  <c r="AE255" i="1"/>
  <c r="N255" i="1"/>
  <c r="S256" i="1"/>
  <c r="AW256" i="1"/>
  <c r="AW258" i="1"/>
  <c r="S258" i="1"/>
  <c r="AF262" i="1"/>
  <c r="AE262" i="1"/>
  <c r="K262" i="1"/>
  <c r="AA269" i="1"/>
  <c r="AA270" i="1"/>
  <c r="AB278" i="1"/>
  <c r="AA279" i="1"/>
  <c r="S288" i="1"/>
  <c r="AW288" i="1"/>
  <c r="AA292" i="1"/>
  <c r="AC293" i="1"/>
  <c r="AD293" i="1" s="1"/>
  <c r="AA303" i="1"/>
  <c r="AA308" i="1"/>
  <c r="K252" i="1"/>
  <c r="AT255" i="1"/>
  <c r="AW257" i="1"/>
  <c r="N261" i="1"/>
  <c r="AW262" i="1"/>
  <c r="S262" i="1"/>
  <c r="AF266" i="1"/>
  <c r="AE266" i="1"/>
  <c r="K266" i="1"/>
  <c r="AF270" i="1"/>
  <c r="AE270" i="1"/>
  <c r="AT270" i="1"/>
  <c r="K270" i="1"/>
  <c r="N271" i="1"/>
  <c r="AA277" i="1"/>
  <c r="K278" i="1"/>
  <c r="AE278" i="1"/>
  <c r="AB280" i="1"/>
  <c r="AA281" i="1"/>
  <c r="AA284" i="1"/>
  <c r="AW284" i="1"/>
  <c r="T298" i="1"/>
  <c r="U298" i="1" s="1"/>
  <c r="AB298" i="1" s="1"/>
  <c r="AE256" i="1"/>
  <c r="AE260" i="1"/>
  <c r="AE264" i="1"/>
  <c r="AE268" i="1"/>
  <c r="AW273" i="1"/>
  <c r="AE280" i="1"/>
  <c r="N280" i="1"/>
  <c r="T286" i="1"/>
  <c r="U286" i="1" s="1"/>
  <c r="Q286" i="1" s="1"/>
  <c r="O286" i="1" s="1"/>
  <c r="R286" i="1" s="1"/>
  <c r="L286" i="1" s="1"/>
  <c r="M286" i="1" s="1"/>
  <c r="Q306" i="1"/>
  <c r="O306" i="1" s="1"/>
  <c r="R306" i="1" s="1"/>
  <c r="L306" i="1" s="1"/>
  <c r="M306" i="1" s="1"/>
  <c r="AA306" i="1"/>
  <c r="AA307" i="1"/>
  <c r="AA309" i="1"/>
  <c r="AF309" i="1"/>
  <c r="AE309" i="1"/>
  <c r="K309" i="1"/>
  <c r="N309" i="1"/>
  <c r="S277" i="1"/>
  <c r="AW277" i="1"/>
  <c r="AE279" i="1"/>
  <c r="K279" i="1"/>
  <c r="AA282" i="1"/>
  <c r="AC285" i="1"/>
  <c r="AB285" i="1"/>
  <c r="AF285" i="1"/>
  <c r="AE285" i="1"/>
  <c r="K285" i="1"/>
  <c r="AA287" i="1"/>
  <c r="AE290" i="1"/>
  <c r="N290" i="1"/>
  <c r="AF290" i="1"/>
  <c r="AT290" i="1"/>
  <c r="K290" i="1"/>
  <c r="S299" i="1"/>
  <c r="AW299" i="1"/>
  <c r="S303" i="1"/>
  <c r="AW303" i="1"/>
  <c r="T306" i="1"/>
  <c r="U306" i="1" s="1"/>
  <c r="AB306" i="1" s="1"/>
  <c r="T272" i="1"/>
  <c r="U272" i="1" s="1"/>
  <c r="AD278" i="1"/>
  <c r="AW278" i="1"/>
  <c r="AW279" i="1"/>
  <c r="S279" i="1"/>
  <c r="V285" i="1"/>
  <c r="Z285" i="1" s="1"/>
  <c r="AT285" i="1"/>
  <c r="AE298" i="1"/>
  <c r="N298" i="1"/>
  <c r="AF298" i="1"/>
  <c r="T300" i="1"/>
  <c r="U300" i="1" s="1"/>
  <c r="AF301" i="1"/>
  <c r="AE301" i="1"/>
  <c r="K301" i="1"/>
  <c r="AT301" i="1"/>
  <c r="N301" i="1"/>
  <c r="T302" i="1"/>
  <c r="U302" i="1" s="1"/>
  <c r="AB302" i="1" s="1"/>
  <c r="S307" i="1"/>
  <c r="AW307" i="1"/>
  <c r="AT273" i="1"/>
  <c r="S283" i="1"/>
  <c r="AW283" i="1"/>
  <c r="AE286" i="1"/>
  <c r="N286" i="1"/>
  <c r="AF286" i="1"/>
  <c r="AW290" i="1"/>
  <c r="AA291" i="1"/>
  <c r="AA297" i="1"/>
  <c r="AT298" i="1"/>
  <c r="AW300" i="1"/>
  <c r="S304" i="1"/>
  <c r="AW304" i="1"/>
  <c r="Q285" i="1"/>
  <c r="O285" i="1" s="1"/>
  <c r="R285" i="1" s="1"/>
  <c r="L285" i="1" s="1"/>
  <c r="M285" i="1" s="1"/>
  <c r="AA288" i="1"/>
  <c r="AF292" i="1"/>
  <c r="AW294" i="1"/>
  <c r="W299" i="1"/>
  <c r="AW301" i="1"/>
  <c r="S301" i="1"/>
  <c r="AT303" i="1"/>
  <c r="K303" i="1"/>
  <c r="AE303" i="1"/>
  <c r="T308" i="1"/>
  <c r="U308" i="1" s="1"/>
  <c r="AB308" i="1" s="1"/>
  <c r="AF308" i="1"/>
  <c r="AW286" i="1"/>
  <c r="S287" i="1"/>
  <c r="Q293" i="1"/>
  <c r="O293" i="1" s="1"/>
  <c r="R293" i="1" s="1"/>
  <c r="AA296" i="1"/>
  <c r="AW298" i="1"/>
  <c r="AF300" i="1"/>
  <c r="N303" i="1"/>
  <c r="AA304" i="1"/>
  <c r="AW309" i="1"/>
  <c r="S309" i="1"/>
  <c r="AE294" i="1"/>
  <c r="N294" i="1"/>
  <c r="AF297" i="1"/>
  <c r="AE297" i="1"/>
  <c r="K297" i="1"/>
  <c r="AA301" i="1"/>
  <c r="AF305" i="1"/>
  <c r="AE305" i="1"/>
  <c r="K305" i="1"/>
  <c r="N308" i="1"/>
  <c r="T290" i="1"/>
  <c r="U290" i="1" s="1"/>
  <c r="T292" i="1"/>
  <c r="U292" i="1" s="1"/>
  <c r="AB292" i="1" s="1"/>
  <c r="AW292" i="1"/>
  <c r="K294" i="1"/>
  <c r="AT294" i="1"/>
  <c r="N297" i="1"/>
  <c r="AW297" i="1"/>
  <c r="S297" i="1"/>
  <c r="AA300" i="1"/>
  <c r="AW302" i="1"/>
  <c r="N305" i="1"/>
  <c r="AW305" i="1"/>
  <c r="S305" i="1"/>
  <c r="AT307" i="1"/>
  <c r="K307" i="1"/>
  <c r="AE307" i="1"/>
  <c r="AW308" i="1"/>
  <c r="Q134" i="1" l="1"/>
  <c r="O134" i="1" s="1"/>
  <c r="R134" i="1" s="1"/>
  <c r="AB134" i="1"/>
  <c r="Q53" i="1"/>
  <c r="O53" i="1" s="1"/>
  <c r="R53" i="1" s="1"/>
  <c r="L53" i="1" s="1"/>
  <c r="M53" i="1" s="1"/>
  <c r="AB53" i="1"/>
  <c r="AC53" i="1"/>
  <c r="V53" i="1"/>
  <c r="Z53" i="1" s="1"/>
  <c r="AB263" i="1"/>
  <c r="Q263" i="1"/>
  <c r="O263" i="1" s="1"/>
  <c r="R263" i="1" s="1"/>
  <c r="L263" i="1" s="1"/>
  <c r="M263" i="1" s="1"/>
  <c r="AC69" i="1"/>
  <c r="V69" i="1"/>
  <c r="Z69" i="1" s="1"/>
  <c r="AB69" i="1"/>
  <c r="Q69" i="1"/>
  <c r="O69" i="1" s="1"/>
  <c r="R69" i="1" s="1"/>
  <c r="L69" i="1" s="1"/>
  <c r="M69" i="1" s="1"/>
  <c r="AB223" i="1"/>
  <c r="Q223" i="1"/>
  <c r="O223" i="1" s="1"/>
  <c r="R223" i="1" s="1"/>
  <c r="L223" i="1" s="1"/>
  <c r="M223" i="1" s="1"/>
  <c r="Q177" i="1"/>
  <c r="O177" i="1" s="1"/>
  <c r="R177" i="1" s="1"/>
  <c r="L177" i="1" s="1"/>
  <c r="M177" i="1" s="1"/>
  <c r="AB177" i="1"/>
  <c r="Q67" i="1"/>
  <c r="O67" i="1" s="1"/>
  <c r="R67" i="1" s="1"/>
  <c r="L67" i="1" s="1"/>
  <c r="M67" i="1" s="1"/>
  <c r="AB67" i="1"/>
  <c r="AB85" i="1"/>
  <c r="AC85" i="1"/>
  <c r="V85" i="1"/>
  <c r="Z85" i="1" s="1"/>
  <c r="Q85" i="1"/>
  <c r="O85" i="1" s="1"/>
  <c r="R85" i="1" s="1"/>
  <c r="L85" i="1" s="1"/>
  <c r="M85" i="1" s="1"/>
  <c r="AC101" i="1"/>
  <c r="AD101" i="1" s="1"/>
  <c r="AB101" i="1"/>
  <c r="V101" i="1"/>
  <c r="Z101" i="1" s="1"/>
  <c r="Q101" i="1"/>
  <c r="O101" i="1" s="1"/>
  <c r="R101" i="1" s="1"/>
  <c r="L101" i="1" s="1"/>
  <c r="M101" i="1" s="1"/>
  <c r="V65" i="1"/>
  <c r="Z65" i="1" s="1"/>
  <c r="AD285" i="1"/>
  <c r="AC267" i="1"/>
  <c r="AD267" i="1" s="1"/>
  <c r="AB180" i="1"/>
  <c r="AB267" i="1"/>
  <c r="AD217" i="1"/>
  <c r="AB145" i="1"/>
  <c r="L21" i="1"/>
  <c r="M21" i="1" s="1"/>
  <c r="AD155" i="1"/>
  <c r="L130" i="1"/>
  <c r="M130" i="1" s="1"/>
  <c r="AB65" i="1"/>
  <c r="AD65" i="1" s="1"/>
  <c r="Q26" i="1"/>
  <c r="O26" i="1" s="1"/>
  <c r="R26" i="1" s="1"/>
  <c r="L26" i="1" s="1"/>
  <c r="M26" i="1" s="1"/>
  <c r="AC127" i="1"/>
  <c r="Q75" i="1"/>
  <c r="O75" i="1" s="1"/>
  <c r="R75" i="1" s="1"/>
  <c r="Q245" i="1"/>
  <c r="O245" i="1" s="1"/>
  <c r="R245" i="1" s="1"/>
  <c r="L245" i="1" s="1"/>
  <c r="M245" i="1" s="1"/>
  <c r="AD257" i="1"/>
  <c r="AB225" i="1"/>
  <c r="AD229" i="1"/>
  <c r="L41" i="1"/>
  <c r="M41" i="1" s="1"/>
  <c r="L211" i="1"/>
  <c r="M211" i="1" s="1"/>
  <c r="L209" i="1"/>
  <c r="M209" i="1" s="1"/>
  <c r="L43" i="1"/>
  <c r="M43" i="1" s="1"/>
  <c r="V127" i="1"/>
  <c r="Z127" i="1" s="1"/>
  <c r="AD81" i="1"/>
  <c r="AB73" i="1"/>
  <c r="AD73" i="1" s="1"/>
  <c r="Q183" i="1"/>
  <c r="O183" i="1" s="1"/>
  <c r="R183" i="1" s="1"/>
  <c r="L183" i="1" s="1"/>
  <c r="M183" i="1" s="1"/>
  <c r="L123" i="1"/>
  <c r="M123" i="1" s="1"/>
  <c r="AB91" i="1"/>
  <c r="V284" i="1"/>
  <c r="Z284" i="1" s="1"/>
  <c r="AC284" i="1"/>
  <c r="AD55" i="1"/>
  <c r="Q79" i="1"/>
  <c r="O79" i="1" s="1"/>
  <c r="R79" i="1" s="1"/>
  <c r="L79" i="1" s="1"/>
  <c r="M79" i="1" s="1"/>
  <c r="L55" i="1"/>
  <c r="M55" i="1" s="1"/>
  <c r="L176" i="1"/>
  <c r="M176" i="1" s="1"/>
  <c r="AB188" i="1"/>
  <c r="Q57" i="1"/>
  <c r="O57" i="1" s="1"/>
  <c r="R57" i="1" s="1"/>
  <c r="L57" i="1" s="1"/>
  <c r="M57" i="1" s="1"/>
  <c r="Q30" i="1"/>
  <c r="O30" i="1" s="1"/>
  <c r="R30" i="1" s="1"/>
  <c r="L30" i="1" s="1"/>
  <c r="M30" i="1" s="1"/>
  <c r="L93" i="1"/>
  <c r="M93" i="1" s="1"/>
  <c r="AB57" i="1"/>
  <c r="AD57" i="1" s="1"/>
  <c r="AC75" i="1"/>
  <c r="AD75" i="1" s="1"/>
  <c r="V73" i="1"/>
  <c r="Z73" i="1" s="1"/>
  <c r="AD41" i="1"/>
  <c r="L124" i="1"/>
  <c r="M124" i="1" s="1"/>
  <c r="AB176" i="1"/>
  <c r="AD176" i="1" s="1"/>
  <c r="V119" i="1"/>
  <c r="Z119" i="1" s="1"/>
  <c r="AC119" i="1"/>
  <c r="AD119" i="1" s="1"/>
  <c r="AB37" i="1"/>
  <c r="AD37" i="1" s="1"/>
  <c r="AD127" i="1"/>
  <c r="L127" i="1"/>
  <c r="M127" i="1" s="1"/>
  <c r="L278" i="1"/>
  <c r="M278" i="1" s="1"/>
  <c r="AD183" i="1"/>
  <c r="AC65" i="1"/>
  <c r="AB284" i="1"/>
  <c r="V267" i="1"/>
  <c r="Z267" i="1" s="1"/>
  <c r="L257" i="1"/>
  <c r="M257" i="1" s="1"/>
  <c r="L275" i="1"/>
  <c r="M275" i="1" s="1"/>
  <c r="AD261" i="1"/>
  <c r="L174" i="1"/>
  <c r="M174" i="1" s="1"/>
  <c r="L119" i="1"/>
  <c r="M119" i="1" s="1"/>
  <c r="Q111" i="1"/>
  <c r="O111" i="1" s="1"/>
  <c r="R111" i="1" s="1"/>
  <c r="L111" i="1" s="1"/>
  <c r="M111" i="1" s="1"/>
  <c r="V75" i="1"/>
  <c r="Z75" i="1" s="1"/>
  <c r="T233" i="1"/>
  <c r="U233" i="1" s="1"/>
  <c r="T305" i="1"/>
  <c r="U305" i="1" s="1"/>
  <c r="T287" i="1"/>
  <c r="U287" i="1" s="1"/>
  <c r="T304" i="1"/>
  <c r="U304" i="1" s="1"/>
  <c r="AC300" i="1"/>
  <c r="V300" i="1"/>
  <c r="Z300" i="1" s="1"/>
  <c r="T262" i="1"/>
  <c r="U262" i="1" s="1"/>
  <c r="V294" i="1"/>
  <c r="Z294" i="1" s="1"/>
  <c r="AC294" i="1"/>
  <c r="AB294" i="1"/>
  <c r="Q294" i="1"/>
  <c r="O294" i="1" s="1"/>
  <c r="R294" i="1" s="1"/>
  <c r="L294" i="1" s="1"/>
  <c r="M294" i="1" s="1"/>
  <c r="T291" i="1"/>
  <c r="U291" i="1" s="1"/>
  <c r="V179" i="1"/>
  <c r="Z179" i="1" s="1"/>
  <c r="AC179" i="1"/>
  <c r="AB179" i="1"/>
  <c r="V197" i="1"/>
  <c r="Z197" i="1" s="1"/>
  <c r="AC197" i="1"/>
  <c r="AB197" i="1"/>
  <c r="Q197" i="1"/>
  <c r="O197" i="1" s="1"/>
  <c r="R197" i="1" s="1"/>
  <c r="L197" i="1" s="1"/>
  <c r="M197" i="1" s="1"/>
  <c r="AB190" i="1"/>
  <c r="V190" i="1"/>
  <c r="Z190" i="1" s="1"/>
  <c r="AC190" i="1"/>
  <c r="AC199" i="1"/>
  <c r="V199" i="1"/>
  <c r="Z199" i="1" s="1"/>
  <c r="AB199" i="1"/>
  <c r="T150" i="1"/>
  <c r="U150" i="1" s="1"/>
  <c r="Q190" i="1"/>
  <c r="O190" i="1" s="1"/>
  <c r="R190" i="1" s="1"/>
  <c r="L190" i="1" s="1"/>
  <c r="M190" i="1" s="1"/>
  <c r="AC161" i="1"/>
  <c r="V161" i="1"/>
  <c r="Z161" i="1" s="1"/>
  <c r="V191" i="1"/>
  <c r="Z191" i="1" s="1"/>
  <c r="AB191" i="1"/>
  <c r="AC191" i="1"/>
  <c r="T158" i="1"/>
  <c r="U158" i="1" s="1"/>
  <c r="V113" i="1"/>
  <c r="Z113" i="1" s="1"/>
  <c r="AC113" i="1"/>
  <c r="T166" i="1"/>
  <c r="U166" i="1" s="1"/>
  <c r="V114" i="1"/>
  <c r="Z114" i="1" s="1"/>
  <c r="AC114" i="1"/>
  <c r="AD114" i="1" s="1"/>
  <c r="V151" i="1"/>
  <c r="Z151" i="1" s="1"/>
  <c r="AC151" i="1"/>
  <c r="V184" i="1"/>
  <c r="Z184" i="1" s="1"/>
  <c r="AC184" i="1"/>
  <c r="AB151" i="1"/>
  <c r="V138" i="1"/>
  <c r="Z138" i="1" s="1"/>
  <c r="AC138" i="1"/>
  <c r="T108" i="1"/>
  <c r="U108" i="1" s="1"/>
  <c r="T44" i="1"/>
  <c r="U44" i="1" s="1"/>
  <c r="T32" i="1"/>
  <c r="U32" i="1" s="1"/>
  <c r="AB138" i="1"/>
  <c r="T62" i="1"/>
  <c r="U62" i="1" s="1"/>
  <c r="V213" i="1"/>
  <c r="Z213" i="1" s="1"/>
  <c r="AC213" i="1"/>
  <c r="T52" i="1"/>
  <c r="U52" i="1" s="1"/>
  <c r="V170" i="1"/>
  <c r="Z170" i="1" s="1"/>
  <c r="AB170" i="1"/>
  <c r="AC170" i="1"/>
  <c r="T148" i="1"/>
  <c r="U148" i="1" s="1"/>
  <c r="V130" i="1"/>
  <c r="Z130" i="1" s="1"/>
  <c r="AC130" i="1"/>
  <c r="T70" i="1"/>
  <c r="U70" i="1" s="1"/>
  <c r="V83" i="1"/>
  <c r="Z83" i="1" s="1"/>
  <c r="AC83" i="1"/>
  <c r="AC45" i="1"/>
  <c r="AB45" i="1"/>
  <c r="V45" i="1"/>
  <c r="Z45" i="1" s="1"/>
  <c r="T23" i="1"/>
  <c r="U23" i="1" s="1"/>
  <c r="T90" i="1"/>
  <c r="U90" i="1" s="1"/>
  <c r="V103" i="1"/>
  <c r="Z103" i="1" s="1"/>
  <c r="AC103" i="1"/>
  <c r="AD103" i="1" s="1"/>
  <c r="AC109" i="1"/>
  <c r="AB109" i="1"/>
  <c r="V109" i="1"/>
  <c r="Z109" i="1" s="1"/>
  <c r="T19" i="1"/>
  <c r="U19" i="1" s="1"/>
  <c r="T307" i="1"/>
  <c r="U307" i="1" s="1"/>
  <c r="T303" i="1"/>
  <c r="U303" i="1" s="1"/>
  <c r="T277" i="1"/>
  <c r="U277" i="1" s="1"/>
  <c r="T276" i="1"/>
  <c r="U276" i="1" s="1"/>
  <c r="T248" i="1"/>
  <c r="U248" i="1" s="1"/>
  <c r="AC269" i="1"/>
  <c r="AD269" i="1" s="1"/>
  <c r="V269" i="1"/>
  <c r="Z269" i="1" s="1"/>
  <c r="T240" i="1"/>
  <c r="U240" i="1" s="1"/>
  <c r="T218" i="1"/>
  <c r="U218" i="1" s="1"/>
  <c r="T224" i="1"/>
  <c r="U224" i="1" s="1"/>
  <c r="V205" i="1"/>
  <c r="Z205" i="1" s="1"/>
  <c r="AC205" i="1"/>
  <c r="V196" i="1"/>
  <c r="Z196" i="1" s="1"/>
  <c r="AC196" i="1"/>
  <c r="AD196" i="1" s="1"/>
  <c r="AB196" i="1"/>
  <c r="T270" i="1"/>
  <c r="U270" i="1" s="1"/>
  <c r="T235" i="1"/>
  <c r="U235" i="1" s="1"/>
  <c r="AC177" i="1"/>
  <c r="V177" i="1"/>
  <c r="Z177" i="1" s="1"/>
  <c r="T204" i="1"/>
  <c r="U204" i="1" s="1"/>
  <c r="AC211" i="1"/>
  <c r="AD211" i="1" s="1"/>
  <c r="V211" i="1"/>
  <c r="Z211" i="1" s="1"/>
  <c r="Q199" i="1"/>
  <c r="O199" i="1" s="1"/>
  <c r="R199" i="1" s="1"/>
  <c r="L199" i="1" s="1"/>
  <c r="M199" i="1" s="1"/>
  <c r="V163" i="1"/>
  <c r="Z163" i="1" s="1"/>
  <c r="AC163" i="1"/>
  <c r="AB163" i="1"/>
  <c r="L237" i="1"/>
  <c r="M237" i="1" s="1"/>
  <c r="AC219" i="1"/>
  <c r="AB219" i="1"/>
  <c r="V219" i="1"/>
  <c r="Z219" i="1" s="1"/>
  <c r="V188" i="1"/>
  <c r="Z188" i="1" s="1"/>
  <c r="AC188" i="1"/>
  <c r="AD188" i="1" s="1"/>
  <c r="Q163" i="1"/>
  <c r="O163" i="1" s="1"/>
  <c r="R163" i="1" s="1"/>
  <c r="L163" i="1" s="1"/>
  <c r="M163" i="1" s="1"/>
  <c r="T149" i="1"/>
  <c r="U149" i="1" s="1"/>
  <c r="AB130" i="1"/>
  <c r="AC251" i="1"/>
  <c r="AB251" i="1"/>
  <c r="V251" i="1"/>
  <c r="Z251" i="1" s="1"/>
  <c r="Q196" i="1"/>
  <c r="O196" i="1" s="1"/>
  <c r="R196" i="1" s="1"/>
  <c r="L196" i="1" s="1"/>
  <c r="M196" i="1" s="1"/>
  <c r="V180" i="1"/>
  <c r="Z180" i="1" s="1"/>
  <c r="AC180" i="1"/>
  <c r="AD180" i="1" s="1"/>
  <c r="V117" i="1"/>
  <c r="Z117" i="1" s="1"/>
  <c r="AC117" i="1"/>
  <c r="AB117" i="1"/>
  <c r="T98" i="1"/>
  <c r="U98" i="1" s="1"/>
  <c r="V25" i="1"/>
  <c r="Z25" i="1" s="1"/>
  <c r="AC25" i="1"/>
  <c r="L155" i="1"/>
  <c r="M155" i="1" s="1"/>
  <c r="T80" i="1"/>
  <c r="U80" i="1" s="1"/>
  <c r="T48" i="1"/>
  <c r="U48" i="1" s="1"/>
  <c r="T28" i="1"/>
  <c r="U28" i="1" s="1"/>
  <c r="T295" i="1"/>
  <c r="U295" i="1" s="1"/>
  <c r="Q161" i="1"/>
  <c r="O161" i="1" s="1"/>
  <c r="R161" i="1" s="1"/>
  <c r="L161" i="1" s="1"/>
  <c r="M161" i="1" s="1"/>
  <c r="Q45" i="1"/>
  <c r="O45" i="1" s="1"/>
  <c r="R45" i="1" s="1"/>
  <c r="L45" i="1" s="1"/>
  <c r="M45" i="1" s="1"/>
  <c r="AB22" i="1"/>
  <c r="AB21" i="1"/>
  <c r="T131" i="1"/>
  <c r="U131" i="1" s="1"/>
  <c r="AB159" i="1"/>
  <c r="Q109" i="1"/>
  <c r="O109" i="1" s="1"/>
  <c r="R109" i="1" s="1"/>
  <c r="L109" i="1" s="1"/>
  <c r="M109" i="1" s="1"/>
  <c r="Q103" i="1"/>
  <c r="O103" i="1" s="1"/>
  <c r="R103" i="1" s="1"/>
  <c r="L103" i="1" s="1"/>
  <c r="M103" i="1" s="1"/>
  <c r="AD171" i="1"/>
  <c r="V137" i="1"/>
  <c r="Z137" i="1" s="1"/>
  <c r="AC137" i="1"/>
  <c r="AB137" i="1"/>
  <c r="Q137" i="1"/>
  <c r="O137" i="1" s="1"/>
  <c r="R137" i="1" s="1"/>
  <c r="L137" i="1" s="1"/>
  <c r="M137" i="1" s="1"/>
  <c r="Q114" i="1"/>
  <c r="O114" i="1" s="1"/>
  <c r="R114" i="1" s="1"/>
  <c r="L114" i="1" s="1"/>
  <c r="M114" i="1" s="1"/>
  <c r="T24" i="1"/>
  <c r="U24" i="1" s="1"/>
  <c r="T139" i="1"/>
  <c r="U139" i="1" s="1"/>
  <c r="AC77" i="1"/>
  <c r="AB77" i="1"/>
  <c r="V77" i="1"/>
  <c r="Z77" i="1" s="1"/>
  <c r="V129" i="1"/>
  <c r="Z129" i="1" s="1"/>
  <c r="AC129" i="1"/>
  <c r="AB129" i="1"/>
  <c r="Q63" i="1"/>
  <c r="O63" i="1" s="1"/>
  <c r="R63" i="1" s="1"/>
  <c r="L63" i="1" s="1"/>
  <c r="M63" i="1" s="1"/>
  <c r="V51" i="1"/>
  <c r="Z51" i="1" s="1"/>
  <c r="AC51" i="1"/>
  <c r="AD141" i="1"/>
  <c r="T100" i="1"/>
  <c r="U100" i="1" s="1"/>
  <c r="T84" i="1"/>
  <c r="U84" i="1" s="1"/>
  <c r="Q77" i="1"/>
  <c r="O77" i="1" s="1"/>
  <c r="R77" i="1" s="1"/>
  <c r="L77" i="1" s="1"/>
  <c r="M77" i="1" s="1"/>
  <c r="AB51" i="1"/>
  <c r="V124" i="1"/>
  <c r="Z124" i="1" s="1"/>
  <c r="AC124" i="1"/>
  <c r="AB124" i="1"/>
  <c r="AB83" i="1"/>
  <c r="T143" i="1"/>
  <c r="U143" i="1" s="1"/>
  <c r="T60" i="1"/>
  <c r="U60" i="1" s="1"/>
  <c r="T40" i="1"/>
  <c r="U40" i="1" s="1"/>
  <c r="T106" i="1"/>
  <c r="U106" i="1" s="1"/>
  <c r="AC61" i="1"/>
  <c r="AB61" i="1"/>
  <c r="V61" i="1"/>
  <c r="Z61" i="1" s="1"/>
  <c r="AC18" i="1"/>
  <c r="AD18" i="1" s="1"/>
  <c r="V18" i="1"/>
  <c r="Z18" i="1" s="1"/>
  <c r="AC272" i="1"/>
  <c r="V272" i="1"/>
  <c r="Z272" i="1" s="1"/>
  <c r="AC173" i="1"/>
  <c r="V173" i="1"/>
  <c r="Z173" i="1" s="1"/>
  <c r="T146" i="1"/>
  <c r="U146" i="1" s="1"/>
  <c r="V172" i="1"/>
  <c r="Z172" i="1" s="1"/>
  <c r="AC172" i="1"/>
  <c r="AB172" i="1"/>
  <c r="Q172" i="1"/>
  <c r="O172" i="1" s="1"/>
  <c r="R172" i="1" s="1"/>
  <c r="L172" i="1" s="1"/>
  <c r="M172" i="1" s="1"/>
  <c r="V168" i="1"/>
  <c r="Z168" i="1" s="1"/>
  <c r="AC168" i="1"/>
  <c r="AB168" i="1"/>
  <c r="Q168" i="1"/>
  <c r="O168" i="1" s="1"/>
  <c r="R168" i="1" s="1"/>
  <c r="L168" i="1" s="1"/>
  <c r="M168" i="1" s="1"/>
  <c r="T78" i="1"/>
  <c r="U78" i="1" s="1"/>
  <c r="T153" i="1"/>
  <c r="U153" i="1" s="1"/>
  <c r="V280" i="1"/>
  <c r="Z280" i="1" s="1"/>
  <c r="AC280" i="1"/>
  <c r="AD280" i="1" s="1"/>
  <c r="AC234" i="1"/>
  <c r="V234" i="1"/>
  <c r="Z234" i="1" s="1"/>
  <c r="AB234" i="1"/>
  <c r="T76" i="1"/>
  <c r="U76" i="1" s="1"/>
  <c r="T66" i="1"/>
  <c r="U66" i="1" s="1"/>
  <c r="Q170" i="1"/>
  <c r="O170" i="1" s="1"/>
  <c r="R170" i="1" s="1"/>
  <c r="L170" i="1" s="1"/>
  <c r="M170" i="1" s="1"/>
  <c r="T96" i="1"/>
  <c r="U96" i="1" s="1"/>
  <c r="T102" i="1"/>
  <c r="U102" i="1" s="1"/>
  <c r="AD53" i="1"/>
  <c r="V99" i="1"/>
  <c r="Z99" i="1" s="1"/>
  <c r="AC99" i="1"/>
  <c r="AD99" i="1" s="1"/>
  <c r="T309" i="1"/>
  <c r="U309" i="1" s="1"/>
  <c r="AC271" i="1"/>
  <c r="AB271" i="1"/>
  <c r="V271" i="1"/>
  <c r="Z271" i="1" s="1"/>
  <c r="V255" i="1"/>
  <c r="Z255" i="1" s="1"/>
  <c r="AC255" i="1"/>
  <c r="AB255" i="1"/>
  <c r="T250" i="1"/>
  <c r="U250" i="1" s="1"/>
  <c r="T265" i="1"/>
  <c r="U265" i="1" s="1"/>
  <c r="Q255" i="1"/>
  <c r="O255" i="1" s="1"/>
  <c r="R255" i="1" s="1"/>
  <c r="L255" i="1" s="1"/>
  <c r="M255" i="1" s="1"/>
  <c r="T238" i="1"/>
  <c r="U238" i="1" s="1"/>
  <c r="V221" i="1"/>
  <c r="Z221" i="1" s="1"/>
  <c r="AC221" i="1"/>
  <c r="AB221" i="1"/>
  <c r="T208" i="1"/>
  <c r="U208" i="1" s="1"/>
  <c r="T206" i="1"/>
  <c r="U206" i="1" s="1"/>
  <c r="T189" i="1"/>
  <c r="U189" i="1" s="1"/>
  <c r="AC169" i="1"/>
  <c r="V169" i="1"/>
  <c r="Z169" i="1" s="1"/>
  <c r="L229" i="1"/>
  <c r="M229" i="1" s="1"/>
  <c r="L217" i="1"/>
  <c r="M217" i="1" s="1"/>
  <c r="AB186" i="1"/>
  <c r="AC186" i="1"/>
  <c r="AD186" i="1" s="1"/>
  <c r="V186" i="1"/>
  <c r="Z186" i="1" s="1"/>
  <c r="T194" i="1"/>
  <c r="U194" i="1" s="1"/>
  <c r="T154" i="1"/>
  <c r="U154" i="1" s="1"/>
  <c r="L135" i="1"/>
  <c r="M135" i="1" s="1"/>
  <c r="T157" i="1"/>
  <c r="U157" i="1" s="1"/>
  <c r="AC105" i="1"/>
  <c r="V105" i="1"/>
  <c r="Z105" i="1" s="1"/>
  <c r="AB105" i="1"/>
  <c r="V47" i="1"/>
  <c r="Z47" i="1" s="1"/>
  <c r="AC47" i="1"/>
  <c r="T110" i="1"/>
  <c r="U110" i="1" s="1"/>
  <c r="T94" i="1"/>
  <c r="U94" i="1" s="1"/>
  <c r="V43" i="1"/>
  <c r="Z43" i="1" s="1"/>
  <c r="AC43" i="1"/>
  <c r="AD43" i="1" s="1"/>
  <c r="Q173" i="1"/>
  <c r="O173" i="1" s="1"/>
  <c r="R173" i="1" s="1"/>
  <c r="L173" i="1" s="1"/>
  <c r="M173" i="1" s="1"/>
  <c r="V187" i="1"/>
  <c r="Z187" i="1" s="1"/>
  <c r="AB187" i="1"/>
  <c r="AC187" i="1"/>
  <c r="V133" i="1"/>
  <c r="Z133" i="1" s="1"/>
  <c r="AC133" i="1"/>
  <c r="AB133" i="1"/>
  <c r="V126" i="1"/>
  <c r="Z126" i="1" s="1"/>
  <c r="AC126" i="1"/>
  <c r="AD126" i="1" s="1"/>
  <c r="Q113" i="1"/>
  <c r="O113" i="1" s="1"/>
  <c r="R113" i="1" s="1"/>
  <c r="L113" i="1" s="1"/>
  <c r="M113" i="1" s="1"/>
  <c r="T64" i="1"/>
  <c r="U64" i="1" s="1"/>
  <c r="T36" i="1"/>
  <c r="U36" i="1" s="1"/>
  <c r="T20" i="1"/>
  <c r="U20" i="1" s="1"/>
  <c r="L73" i="1"/>
  <c r="M73" i="1" s="1"/>
  <c r="T54" i="1"/>
  <c r="U54" i="1" s="1"/>
  <c r="AC22" i="1"/>
  <c r="AD22" i="1" s="1"/>
  <c r="V22" i="1"/>
  <c r="Z22" i="1" s="1"/>
  <c r="Q29" i="1"/>
  <c r="O29" i="1" s="1"/>
  <c r="R29" i="1" s="1"/>
  <c r="L29" i="1" s="1"/>
  <c r="M29" i="1" s="1"/>
  <c r="AD85" i="1"/>
  <c r="Q169" i="1"/>
  <c r="O169" i="1" s="1"/>
  <c r="R169" i="1" s="1"/>
  <c r="L169" i="1" s="1"/>
  <c r="M169" i="1" s="1"/>
  <c r="Q51" i="1"/>
  <c r="O51" i="1" s="1"/>
  <c r="R51" i="1" s="1"/>
  <c r="L51" i="1" s="1"/>
  <c r="M51" i="1" s="1"/>
  <c r="Q18" i="1"/>
  <c r="O18" i="1" s="1"/>
  <c r="R18" i="1" s="1"/>
  <c r="L18" i="1" s="1"/>
  <c r="M18" i="1" s="1"/>
  <c r="AC123" i="1"/>
  <c r="AD123" i="1" s="1"/>
  <c r="V123" i="1"/>
  <c r="Z123" i="1" s="1"/>
  <c r="T42" i="1"/>
  <c r="U42" i="1" s="1"/>
  <c r="Q129" i="1"/>
  <c r="O129" i="1" s="1"/>
  <c r="R129" i="1" s="1"/>
  <c r="L129" i="1" s="1"/>
  <c r="M129" i="1" s="1"/>
  <c r="V302" i="1"/>
  <c r="Z302" i="1" s="1"/>
  <c r="AC302" i="1"/>
  <c r="AD302" i="1" s="1"/>
  <c r="T260" i="1"/>
  <c r="U260" i="1" s="1"/>
  <c r="T195" i="1"/>
  <c r="U195" i="1" s="1"/>
  <c r="T254" i="1"/>
  <c r="U254" i="1" s="1"/>
  <c r="AB182" i="1"/>
  <c r="AC182" i="1"/>
  <c r="AD182" i="1" s="1"/>
  <c r="V182" i="1"/>
  <c r="Z182" i="1" s="1"/>
  <c r="T144" i="1"/>
  <c r="U144" i="1" s="1"/>
  <c r="AC230" i="1"/>
  <c r="AB230" i="1"/>
  <c r="V230" i="1"/>
  <c r="Z230" i="1" s="1"/>
  <c r="V192" i="1"/>
  <c r="Z192" i="1" s="1"/>
  <c r="AC192" i="1"/>
  <c r="AD192" i="1" s="1"/>
  <c r="V17" i="1"/>
  <c r="Z17" i="1" s="1"/>
  <c r="AC17" i="1"/>
  <c r="AD17" i="1" s="1"/>
  <c r="T104" i="1"/>
  <c r="U104" i="1" s="1"/>
  <c r="T72" i="1"/>
  <c r="U72" i="1" s="1"/>
  <c r="V21" i="1"/>
  <c r="Z21" i="1" s="1"/>
  <c r="AC21" i="1"/>
  <c r="L120" i="1"/>
  <c r="M120" i="1" s="1"/>
  <c r="V59" i="1"/>
  <c r="Z59" i="1" s="1"/>
  <c r="AC59" i="1"/>
  <c r="AD59" i="1" s="1"/>
  <c r="V95" i="1"/>
  <c r="Z95" i="1" s="1"/>
  <c r="AC95" i="1"/>
  <c r="AC308" i="1"/>
  <c r="AD308" i="1" s="1"/>
  <c r="V308" i="1"/>
  <c r="Z308" i="1" s="1"/>
  <c r="T281" i="1"/>
  <c r="U281" i="1" s="1"/>
  <c r="T266" i="1"/>
  <c r="U266" i="1" s="1"/>
  <c r="AD243" i="1"/>
  <c r="AC207" i="1"/>
  <c r="AD207" i="1" s="1"/>
  <c r="V207" i="1"/>
  <c r="Z207" i="1" s="1"/>
  <c r="Q184" i="1"/>
  <c r="O184" i="1" s="1"/>
  <c r="R184" i="1" s="1"/>
  <c r="L184" i="1" s="1"/>
  <c r="M184" i="1" s="1"/>
  <c r="T46" i="1"/>
  <c r="U46" i="1" s="1"/>
  <c r="T198" i="1"/>
  <c r="U198" i="1" s="1"/>
  <c r="T142" i="1"/>
  <c r="U142" i="1" s="1"/>
  <c r="T152" i="1"/>
  <c r="U152" i="1" s="1"/>
  <c r="Q300" i="1"/>
  <c r="O300" i="1" s="1"/>
  <c r="R300" i="1" s="1"/>
  <c r="L300" i="1" s="1"/>
  <c r="M300" i="1" s="1"/>
  <c r="V286" i="1"/>
  <c r="Z286" i="1" s="1"/>
  <c r="AC286" i="1"/>
  <c r="AB286" i="1"/>
  <c r="T258" i="1"/>
  <c r="U258" i="1" s="1"/>
  <c r="AC274" i="1"/>
  <c r="AD274" i="1" s="1"/>
  <c r="V274" i="1"/>
  <c r="Z274" i="1" s="1"/>
  <c r="AB274" i="1"/>
  <c r="T214" i="1"/>
  <c r="U214" i="1" s="1"/>
  <c r="T252" i="1"/>
  <c r="U252" i="1" s="1"/>
  <c r="AC227" i="1"/>
  <c r="AD227" i="1" s="1"/>
  <c r="V227" i="1"/>
  <c r="Z227" i="1" s="1"/>
  <c r="T193" i="1"/>
  <c r="U193" i="1" s="1"/>
  <c r="T246" i="1"/>
  <c r="U246" i="1" s="1"/>
  <c r="AB173" i="1"/>
  <c r="AB184" i="1"/>
  <c r="T210" i="1"/>
  <c r="U210" i="1" s="1"/>
  <c r="T239" i="1"/>
  <c r="U239" i="1" s="1"/>
  <c r="Q207" i="1"/>
  <c r="O207" i="1" s="1"/>
  <c r="R207" i="1" s="1"/>
  <c r="L207" i="1" s="1"/>
  <c r="M207" i="1" s="1"/>
  <c r="L215" i="1"/>
  <c r="M215" i="1" s="1"/>
  <c r="T228" i="1"/>
  <c r="U228" i="1" s="1"/>
  <c r="V122" i="1"/>
  <c r="Z122" i="1" s="1"/>
  <c r="AC122" i="1"/>
  <c r="AD122" i="1" s="1"/>
  <c r="Q122" i="1"/>
  <c r="O122" i="1" s="1"/>
  <c r="R122" i="1" s="1"/>
  <c r="L122" i="1" s="1"/>
  <c r="M122" i="1" s="1"/>
  <c r="T39" i="1"/>
  <c r="U39" i="1" s="1"/>
  <c r="Q138" i="1"/>
  <c r="O138" i="1" s="1"/>
  <c r="R138" i="1" s="1"/>
  <c r="L138" i="1" s="1"/>
  <c r="M138" i="1" s="1"/>
  <c r="T31" i="1"/>
  <c r="U31" i="1" s="1"/>
  <c r="V132" i="1"/>
  <c r="Z132" i="1" s="1"/>
  <c r="AC132" i="1"/>
  <c r="AB132" i="1"/>
  <c r="Q132" i="1"/>
  <c r="O132" i="1" s="1"/>
  <c r="R132" i="1" s="1"/>
  <c r="L132" i="1" s="1"/>
  <c r="M132" i="1" s="1"/>
  <c r="V290" i="1"/>
  <c r="Z290" i="1" s="1"/>
  <c r="AC290" i="1"/>
  <c r="Q290" i="1"/>
  <c r="O290" i="1" s="1"/>
  <c r="R290" i="1" s="1"/>
  <c r="L290" i="1" s="1"/>
  <c r="M290" i="1" s="1"/>
  <c r="AB290" i="1"/>
  <c r="T283" i="1"/>
  <c r="U283" i="1" s="1"/>
  <c r="T297" i="1"/>
  <c r="U297" i="1" s="1"/>
  <c r="V306" i="1"/>
  <c r="Z306" i="1" s="1"/>
  <c r="AC306" i="1"/>
  <c r="AD306" i="1" s="1"/>
  <c r="V298" i="1"/>
  <c r="Z298" i="1" s="1"/>
  <c r="AC298" i="1"/>
  <c r="AD298" i="1" s="1"/>
  <c r="Q272" i="1"/>
  <c r="O272" i="1" s="1"/>
  <c r="R272" i="1" s="1"/>
  <c r="L272" i="1" s="1"/>
  <c r="M272" i="1" s="1"/>
  <c r="Q269" i="1"/>
  <c r="O269" i="1" s="1"/>
  <c r="R269" i="1" s="1"/>
  <c r="L269" i="1" s="1"/>
  <c r="M269" i="1" s="1"/>
  <c r="Q280" i="1"/>
  <c r="O280" i="1" s="1"/>
  <c r="R280" i="1" s="1"/>
  <c r="L280" i="1" s="1"/>
  <c r="M280" i="1" s="1"/>
  <c r="V263" i="1"/>
  <c r="Z263" i="1" s="1"/>
  <c r="AC263" i="1"/>
  <c r="V249" i="1"/>
  <c r="Z249" i="1" s="1"/>
  <c r="AC249" i="1"/>
  <c r="AD249" i="1" s="1"/>
  <c r="Q298" i="1"/>
  <c r="O298" i="1" s="1"/>
  <c r="R298" i="1" s="1"/>
  <c r="L298" i="1" s="1"/>
  <c r="M298" i="1" s="1"/>
  <c r="T264" i="1"/>
  <c r="U264" i="1" s="1"/>
  <c r="AB300" i="1"/>
  <c r="AC247" i="1"/>
  <c r="V247" i="1"/>
  <c r="Z247" i="1" s="1"/>
  <c r="V245" i="1"/>
  <c r="Z245" i="1" s="1"/>
  <c r="AC245" i="1"/>
  <c r="AD245" i="1" s="1"/>
  <c r="V232" i="1"/>
  <c r="Z232" i="1" s="1"/>
  <c r="AC232" i="1"/>
  <c r="V241" i="1"/>
  <c r="Z241" i="1" s="1"/>
  <c r="AC241" i="1"/>
  <c r="AB241" i="1"/>
  <c r="Q227" i="1"/>
  <c r="O227" i="1" s="1"/>
  <c r="R227" i="1" s="1"/>
  <c r="L227" i="1" s="1"/>
  <c r="M227" i="1" s="1"/>
  <c r="AB249" i="1"/>
  <c r="AB232" i="1"/>
  <c r="AB247" i="1"/>
  <c r="Q230" i="1"/>
  <c r="O230" i="1" s="1"/>
  <c r="R230" i="1" s="1"/>
  <c r="L230" i="1" s="1"/>
  <c r="M230" i="1" s="1"/>
  <c r="V237" i="1"/>
  <c r="Z237" i="1" s="1"/>
  <c r="AC237" i="1"/>
  <c r="AD237" i="1" s="1"/>
  <c r="T226" i="1"/>
  <c r="U226" i="1" s="1"/>
  <c r="T185" i="1"/>
  <c r="U185" i="1" s="1"/>
  <c r="AB169" i="1"/>
  <c r="AC215" i="1"/>
  <c r="V215" i="1"/>
  <c r="Z215" i="1" s="1"/>
  <c r="AB215" i="1"/>
  <c r="T200" i="1"/>
  <c r="U200" i="1" s="1"/>
  <c r="AC223" i="1"/>
  <c r="AD223" i="1" s="1"/>
  <c r="V223" i="1"/>
  <c r="Z223" i="1" s="1"/>
  <c r="V209" i="1"/>
  <c r="Z209" i="1" s="1"/>
  <c r="AC209" i="1"/>
  <c r="AD209" i="1" s="1"/>
  <c r="Q179" i="1"/>
  <c r="O179" i="1" s="1"/>
  <c r="R179" i="1" s="1"/>
  <c r="L179" i="1" s="1"/>
  <c r="M179" i="1" s="1"/>
  <c r="T164" i="1"/>
  <c r="U164" i="1" s="1"/>
  <c r="AC115" i="1"/>
  <c r="AD115" i="1" s="1"/>
  <c r="V115" i="1"/>
  <c r="Z115" i="1" s="1"/>
  <c r="V134" i="1"/>
  <c r="Z134" i="1" s="1"/>
  <c r="AC134" i="1"/>
  <c r="AD134" i="1" s="1"/>
  <c r="AB161" i="1"/>
  <c r="V125" i="1"/>
  <c r="Z125" i="1" s="1"/>
  <c r="AC125" i="1"/>
  <c r="AB125" i="1"/>
  <c r="V118" i="1"/>
  <c r="Z118" i="1" s="1"/>
  <c r="Q118" i="1"/>
  <c r="O118" i="1" s="1"/>
  <c r="R118" i="1" s="1"/>
  <c r="L118" i="1" s="1"/>
  <c r="M118" i="1" s="1"/>
  <c r="AC118" i="1"/>
  <c r="AD118" i="1" s="1"/>
  <c r="T92" i="1"/>
  <c r="U92" i="1" s="1"/>
  <c r="Q191" i="1"/>
  <c r="O191" i="1" s="1"/>
  <c r="R191" i="1" s="1"/>
  <c r="L191" i="1" s="1"/>
  <c r="M191" i="1" s="1"/>
  <c r="T147" i="1"/>
  <c r="U147" i="1" s="1"/>
  <c r="T82" i="1"/>
  <c r="U82" i="1" s="1"/>
  <c r="T68" i="1"/>
  <c r="U68" i="1" s="1"/>
  <c r="T88" i="1"/>
  <c r="U88" i="1" s="1"/>
  <c r="T56" i="1"/>
  <c r="U56" i="1" s="1"/>
  <c r="AC145" i="1"/>
  <c r="AD145" i="1" s="1"/>
  <c r="V145" i="1"/>
  <c r="Z145" i="1" s="1"/>
  <c r="T165" i="1"/>
  <c r="U165" i="1" s="1"/>
  <c r="T35" i="1"/>
  <c r="U35" i="1" s="1"/>
  <c r="Q99" i="1"/>
  <c r="O99" i="1" s="1"/>
  <c r="R99" i="1" s="1"/>
  <c r="L99" i="1" s="1"/>
  <c r="M99" i="1" s="1"/>
  <c r="AB47" i="1"/>
  <c r="V128" i="1"/>
  <c r="Z128" i="1" s="1"/>
  <c r="AB128" i="1"/>
  <c r="AC128" i="1"/>
  <c r="AD128" i="1" s="1"/>
  <c r="Q128" i="1"/>
  <c r="O128" i="1" s="1"/>
  <c r="R128" i="1" s="1"/>
  <c r="L128" i="1" s="1"/>
  <c r="M128" i="1" s="1"/>
  <c r="AB25" i="1"/>
  <c r="L219" i="1"/>
  <c r="M219" i="1" s="1"/>
  <c r="V159" i="1"/>
  <c r="Z159" i="1" s="1"/>
  <c r="AC159" i="1"/>
  <c r="AC167" i="1"/>
  <c r="AB167" i="1"/>
  <c r="V167" i="1"/>
  <c r="Z167" i="1" s="1"/>
  <c r="T50" i="1"/>
  <c r="U50" i="1" s="1"/>
  <c r="T178" i="1"/>
  <c r="U178" i="1" s="1"/>
  <c r="T86" i="1"/>
  <c r="U86" i="1" s="1"/>
  <c r="Q17" i="1"/>
  <c r="O17" i="1" s="1"/>
  <c r="R17" i="1" s="1"/>
  <c r="L17" i="1" s="1"/>
  <c r="M17" i="1" s="1"/>
  <c r="V63" i="1"/>
  <c r="Z63" i="1" s="1"/>
  <c r="AC63" i="1"/>
  <c r="AD63" i="1" s="1"/>
  <c r="T27" i="1"/>
  <c r="U27" i="1" s="1"/>
  <c r="T74" i="1"/>
  <c r="U74" i="1" s="1"/>
  <c r="V116" i="1"/>
  <c r="Z116" i="1" s="1"/>
  <c r="AC116" i="1"/>
  <c r="AB116" i="1"/>
  <c r="AC253" i="1"/>
  <c r="V253" i="1"/>
  <c r="Z253" i="1" s="1"/>
  <c r="AB253" i="1"/>
  <c r="T242" i="1"/>
  <c r="U242" i="1" s="1"/>
  <c r="T268" i="1"/>
  <c r="U268" i="1" s="1"/>
  <c r="T222" i="1"/>
  <c r="U222" i="1" s="1"/>
  <c r="T220" i="1"/>
  <c r="U220" i="1" s="1"/>
  <c r="T160" i="1"/>
  <c r="U160" i="1" s="1"/>
  <c r="AC292" i="1"/>
  <c r="AD292" i="1" s="1"/>
  <c r="V292" i="1"/>
  <c r="Z292" i="1" s="1"/>
  <c r="T299" i="1"/>
  <c r="U299" i="1" s="1"/>
  <c r="Q292" i="1"/>
  <c r="O292" i="1" s="1"/>
  <c r="R292" i="1" s="1"/>
  <c r="L292" i="1" s="1"/>
  <c r="M292" i="1" s="1"/>
  <c r="AB272" i="1"/>
  <c r="Q302" i="1"/>
  <c r="O302" i="1" s="1"/>
  <c r="R302" i="1" s="1"/>
  <c r="L302" i="1" s="1"/>
  <c r="M302" i="1" s="1"/>
  <c r="Q274" i="1"/>
  <c r="O274" i="1" s="1"/>
  <c r="R274" i="1" s="1"/>
  <c r="L274" i="1" s="1"/>
  <c r="M274" i="1" s="1"/>
  <c r="AC273" i="1"/>
  <c r="AB273" i="1"/>
  <c r="V273" i="1"/>
  <c r="Z273" i="1" s="1"/>
  <c r="Q273" i="1"/>
  <c r="O273" i="1" s="1"/>
  <c r="R273" i="1" s="1"/>
  <c r="L273" i="1" s="1"/>
  <c r="M273" i="1" s="1"/>
  <c r="T162" i="1"/>
  <c r="U162" i="1" s="1"/>
  <c r="Q167" i="1"/>
  <c r="O167" i="1" s="1"/>
  <c r="R167" i="1" s="1"/>
  <c r="L167" i="1" s="1"/>
  <c r="M167" i="1" s="1"/>
  <c r="L134" i="1"/>
  <c r="M134" i="1" s="1"/>
  <c r="L293" i="1"/>
  <c r="M293" i="1" s="1"/>
  <c r="T301" i="1"/>
  <c r="U301" i="1" s="1"/>
  <c r="T279" i="1"/>
  <c r="U279" i="1" s="1"/>
  <c r="Q308" i="1"/>
  <c r="O308" i="1" s="1"/>
  <c r="R308" i="1" s="1"/>
  <c r="L308" i="1" s="1"/>
  <c r="M308" i="1" s="1"/>
  <c r="T288" i="1"/>
  <c r="U288" i="1" s="1"/>
  <c r="T256" i="1"/>
  <c r="U256" i="1" s="1"/>
  <c r="AC275" i="1"/>
  <c r="AD275" i="1" s="1"/>
  <c r="V275" i="1"/>
  <c r="Z275" i="1" s="1"/>
  <c r="T231" i="1"/>
  <c r="U231" i="1" s="1"/>
  <c r="T289" i="1"/>
  <c r="U289" i="1" s="1"/>
  <c r="L267" i="1"/>
  <c r="M267" i="1" s="1"/>
  <c r="T282" i="1"/>
  <c r="U282" i="1" s="1"/>
  <c r="T296" i="1"/>
  <c r="U296" i="1" s="1"/>
  <c r="V259" i="1"/>
  <c r="Z259" i="1" s="1"/>
  <c r="AC259" i="1"/>
  <c r="AD259" i="1" s="1"/>
  <c r="T244" i="1"/>
  <c r="U244" i="1" s="1"/>
  <c r="T181" i="1"/>
  <c r="U181" i="1" s="1"/>
  <c r="AC236" i="1"/>
  <c r="V236" i="1"/>
  <c r="Z236" i="1" s="1"/>
  <c r="AB236" i="1"/>
  <c r="AB213" i="1"/>
  <c r="T212" i="1"/>
  <c r="U212" i="1" s="1"/>
  <c r="Q182" i="1"/>
  <c r="O182" i="1" s="1"/>
  <c r="R182" i="1" s="1"/>
  <c r="L182" i="1" s="1"/>
  <c r="M182" i="1" s="1"/>
  <c r="Q249" i="1"/>
  <c r="O249" i="1" s="1"/>
  <c r="R249" i="1" s="1"/>
  <c r="L249" i="1" s="1"/>
  <c r="M249" i="1" s="1"/>
  <c r="T156" i="1"/>
  <c r="U156" i="1" s="1"/>
  <c r="V225" i="1"/>
  <c r="Z225" i="1" s="1"/>
  <c r="AC225" i="1"/>
  <c r="T202" i="1"/>
  <c r="U202" i="1" s="1"/>
  <c r="AB205" i="1"/>
  <c r="T203" i="1"/>
  <c r="U203" i="1" s="1"/>
  <c r="T34" i="1"/>
  <c r="U34" i="1" s="1"/>
  <c r="V107" i="1"/>
  <c r="Z107" i="1" s="1"/>
  <c r="AC107" i="1"/>
  <c r="AD107" i="1" s="1"/>
  <c r="V91" i="1"/>
  <c r="Z91" i="1" s="1"/>
  <c r="AC91" i="1"/>
  <c r="AD91" i="1" s="1"/>
  <c r="V29" i="1"/>
  <c r="Z29" i="1" s="1"/>
  <c r="AC29" i="1"/>
  <c r="AD29" i="1" s="1"/>
  <c r="Q116" i="1"/>
  <c r="O116" i="1" s="1"/>
  <c r="R116" i="1" s="1"/>
  <c r="L116" i="1" s="1"/>
  <c r="M116" i="1" s="1"/>
  <c r="V174" i="1"/>
  <c r="Z174" i="1" s="1"/>
  <c r="AB174" i="1"/>
  <c r="AC174" i="1"/>
  <c r="V135" i="1"/>
  <c r="Z135" i="1" s="1"/>
  <c r="AC135" i="1"/>
  <c r="AD135" i="1" s="1"/>
  <c r="Q125" i="1"/>
  <c r="O125" i="1" s="1"/>
  <c r="R125" i="1" s="1"/>
  <c r="L125" i="1" s="1"/>
  <c r="M125" i="1" s="1"/>
  <c r="T112" i="1"/>
  <c r="U112" i="1" s="1"/>
  <c r="T16" i="1"/>
  <c r="U16" i="1" s="1"/>
  <c r="AB113" i="1"/>
  <c r="T58" i="1"/>
  <c r="U58" i="1" s="1"/>
  <c r="AC33" i="1"/>
  <c r="AD33" i="1" s="1"/>
  <c r="V33" i="1"/>
  <c r="Z33" i="1" s="1"/>
  <c r="V79" i="1"/>
  <c r="Z79" i="1" s="1"/>
  <c r="AC79" i="1"/>
  <c r="AD79" i="1" s="1"/>
  <c r="Q107" i="1"/>
  <c r="O107" i="1" s="1"/>
  <c r="R107" i="1" s="1"/>
  <c r="L107" i="1" s="1"/>
  <c r="M107" i="1" s="1"/>
  <c r="V111" i="1"/>
  <c r="Z111" i="1" s="1"/>
  <c r="AC111" i="1"/>
  <c r="AD111" i="1" s="1"/>
  <c r="AC93" i="1"/>
  <c r="AB93" i="1"/>
  <c r="V93" i="1"/>
  <c r="Z93" i="1" s="1"/>
  <c r="Q33" i="1"/>
  <c r="O33" i="1" s="1"/>
  <c r="R33" i="1" s="1"/>
  <c r="L33" i="1" s="1"/>
  <c r="M33" i="1" s="1"/>
  <c r="AB95" i="1"/>
  <c r="T140" i="1"/>
  <c r="U140" i="1" s="1"/>
  <c r="AD69" i="1"/>
  <c r="T38" i="1"/>
  <c r="U38" i="1" s="1"/>
  <c r="AC26" i="1"/>
  <c r="AD26" i="1" s="1"/>
  <c r="V26" i="1"/>
  <c r="Z26" i="1" s="1"/>
  <c r="Q59" i="1"/>
  <c r="O59" i="1" s="1"/>
  <c r="R59" i="1" s="1"/>
  <c r="L59" i="1" s="1"/>
  <c r="M59" i="1" s="1"/>
  <c r="V67" i="1"/>
  <c r="Z67" i="1" s="1"/>
  <c r="AC67" i="1"/>
  <c r="AD67" i="1" s="1"/>
  <c r="AC30" i="1"/>
  <c r="AD30" i="1" s="1"/>
  <c r="V30" i="1"/>
  <c r="Z30" i="1" s="1"/>
  <c r="T216" i="1"/>
  <c r="U216" i="1" s="1"/>
  <c r="V121" i="1"/>
  <c r="Z121" i="1" s="1"/>
  <c r="AC121" i="1"/>
  <c r="AB121" i="1"/>
  <c r="L75" i="1"/>
  <c r="M75" i="1" s="1"/>
  <c r="AD97" i="1"/>
  <c r="AD177" i="1" l="1"/>
  <c r="AD225" i="1"/>
  <c r="AD253" i="1"/>
  <c r="AD25" i="1"/>
  <c r="AD170" i="1"/>
  <c r="AD284" i="1"/>
  <c r="AD272" i="1"/>
  <c r="AD236" i="1"/>
  <c r="AD215" i="1"/>
  <c r="AD199" i="1"/>
  <c r="AD163" i="1"/>
  <c r="AD105" i="1"/>
  <c r="AD294" i="1"/>
  <c r="AD93" i="1"/>
  <c r="AD174" i="1"/>
  <c r="AD263" i="1"/>
  <c r="AD51" i="1"/>
  <c r="AD109" i="1"/>
  <c r="AD83" i="1"/>
  <c r="AD190" i="1"/>
  <c r="AD132" i="1"/>
  <c r="AD230" i="1"/>
  <c r="AD187" i="1"/>
  <c r="AD124" i="1"/>
  <c r="AD138" i="1"/>
  <c r="V216" i="1"/>
  <c r="Z216" i="1" s="1"/>
  <c r="AC216" i="1"/>
  <c r="AB216" i="1"/>
  <c r="Q216" i="1"/>
  <c r="O216" i="1" s="1"/>
  <c r="R216" i="1" s="1"/>
  <c r="L216" i="1" s="1"/>
  <c r="M216" i="1" s="1"/>
  <c r="AC296" i="1"/>
  <c r="AB296" i="1"/>
  <c r="V296" i="1"/>
  <c r="Z296" i="1" s="1"/>
  <c r="Q296" i="1"/>
  <c r="O296" i="1" s="1"/>
  <c r="R296" i="1" s="1"/>
  <c r="L296" i="1" s="1"/>
  <c r="M296" i="1" s="1"/>
  <c r="AC231" i="1"/>
  <c r="V231" i="1"/>
  <c r="Z231" i="1" s="1"/>
  <c r="AB231" i="1"/>
  <c r="Q231" i="1"/>
  <c r="O231" i="1" s="1"/>
  <c r="R231" i="1" s="1"/>
  <c r="L231" i="1" s="1"/>
  <c r="M231" i="1" s="1"/>
  <c r="AC279" i="1"/>
  <c r="AD279" i="1" s="1"/>
  <c r="V279" i="1"/>
  <c r="Z279" i="1" s="1"/>
  <c r="Q279" i="1"/>
  <c r="O279" i="1" s="1"/>
  <c r="R279" i="1" s="1"/>
  <c r="L279" i="1" s="1"/>
  <c r="M279" i="1" s="1"/>
  <c r="AB279" i="1"/>
  <c r="AC27" i="1"/>
  <c r="AB27" i="1"/>
  <c r="V27" i="1"/>
  <c r="Z27" i="1" s="1"/>
  <c r="Q27" i="1"/>
  <c r="O27" i="1" s="1"/>
  <c r="R27" i="1" s="1"/>
  <c r="L27" i="1" s="1"/>
  <c r="M27" i="1" s="1"/>
  <c r="AB50" i="1"/>
  <c r="V50" i="1"/>
  <c r="Z50" i="1" s="1"/>
  <c r="AC50" i="1"/>
  <c r="Q50" i="1"/>
  <c r="O50" i="1" s="1"/>
  <c r="R50" i="1" s="1"/>
  <c r="L50" i="1" s="1"/>
  <c r="M50" i="1" s="1"/>
  <c r="AC35" i="1"/>
  <c r="V35" i="1"/>
  <c r="Z35" i="1" s="1"/>
  <c r="AB35" i="1"/>
  <c r="Q35" i="1"/>
  <c r="O35" i="1" s="1"/>
  <c r="R35" i="1" s="1"/>
  <c r="L35" i="1" s="1"/>
  <c r="M35" i="1" s="1"/>
  <c r="AC283" i="1"/>
  <c r="AB283" i="1"/>
  <c r="V283" i="1"/>
  <c r="Z283" i="1" s="1"/>
  <c r="Q283" i="1"/>
  <c r="O283" i="1" s="1"/>
  <c r="R283" i="1" s="1"/>
  <c r="L283" i="1" s="1"/>
  <c r="M283" i="1" s="1"/>
  <c r="AC152" i="1"/>
  <c r="V152" i="1"/>
  <c r="Z152" i="1" s="1"/>
  <c r="Q152" i="1"/>
  <c r="O152" i="1" s="1"/>
  <c r="R152" i="1" s="1"/>
  <c r="L152" i="1" s="1"/>
  <c r="M152" i="1" s="1"/>
  <c r="AB152" i="1"/>
  <c r="V254" i="1"/>
  <c r="Z254" i="1" s="1"/>
  <c r="AC254" i="1"/>
  <c r="AB254" i="1"/>
  <c r="Q254" i="1"/>
  <c r="O254" i="1" s="1"/>
  <c r="R254" i="1" s="1"/>
  <c r="L254" i="1" s="1"/>
  <c r="M254" i="1" s="1"/>
  <c r="AC194" i="1"/>
  <c r="V194" i="1"/>
  <c r="Z194" i="1" s="1"/>
  <c r="AB194" i="1"/>
  <c r="Q194" i="1"/>
  <c r="O194" i="1" s="1"/>
  <c r="R194" i="1" s="1"/>
  <c r="L194" i="1" s="1"/>
  <c r="M194" i="1" s="1"/>
  <c r="AB66" i="1"/>
  <c r="V66" i="1"/>
  <c r="Z66" i="1" s="1"/>
  <c r="AC66" i="1"/>
  <c r="Q66" i="1"/>
  <c r="O66" i="1" s="1"/>
  <c r="R66" i="1" s="1"/>
  <c r="L66" i="1" s="1"/>
  <c r="M66" i="1" s="1"/>
  <c r="AD173" i="1"/>
  <c r="V106" i="1"/>
  <c r="Z106" i="1" s="1"/>
  <c r="AB106" i="1"/>
  <c r="AC106" i="1"/>
  <c r="AD106" i="1" s="1"/>
  <c r="Q106" i="1"/>
  <c r="O106" i="1" s="1"/>
  <c r="R106" i="1" s="1"/>
  <c r="L106" i="1" s="1"/>
  <c r="M106" i="1" s="1"/>
  <c r="AC295" i="1"/>
  <c r="AD295" i="1" s="1"/>
  <c r="V295" i="1"/>
  <c r="Z295" i="1" s="1"/>
  <c r="Q295" i="1"/>
  <c r="O295" i="1" s="1"/>
  <c r="R295" i="1" s="1"/>
  <c r="L295" i="1" s="1"/>
  <c r="M295" i="1" s="1"/>
  <c r="AB295" i="1"/>
  <c r="AD205" i="1"/>
  <c r="AC304" i="1"/>
  <c r="V304" i="1"/>
  <c r="Z304" i="1" s="1"/>
  <c r="AB304" i="1"/>
  <c r="Q304" i="1"/>
  <c r="O304" i="1" s="1"/>
  <c r="R304" i="1" s="1"/>
  <c r="L304" i="1" s="1"/>
  <c r="M304" i="1" s="1"/>
  <c r="V38" i="1"/>
  <c r="Z38" i="1" s="1"/>
  <c r="AC38" i="1"/>
  <c r="AD38" i="1" s="1"/>
  <c r="AB38" i="1"/>
  <c r="Q38" i="1"/>
  <c r="O38" i="1" s="1"/>
  <c r="R38" i="1" s="1"/>
  <c r="L38" i="1" s="1"/>
  <c r="M38" i="1" s="1"/>
  <c r="AC112" i="1"/>
  <c r="V112" i="1"/>
  <c r="Z112" i="1" s="1"/>
  <c r="Q112" i="1"/>
  <c r="O112" i="1" s="1"/>
  <c r="R112" i="1" s="1"/>
  <c r="L112" i="1" s="1"/>
  <c r="M112" i="1" s="1"/>
  <c r="AB112" i="1"/>
  <c r="AC156" i="1"/>
  <c r="AD156" i="1" s="1"/>
  <c r="V156" i="1"/>
  <c r="Z156" i="1" s="1"/>
  <c r="AB156" i="1"/>
  <c r="Q156" i="1"/>
  <c r="O156" i="1" s="1"/>
  <c r="R156" i="1" s="1"/>
  <c r="L156" i="1" s="1"/>
  <c r="M156" i="1" s="1"/>
  <c r="AC88" i="1"/>
  <c r="V88" i="1"/>
  <c r="Z88" i="1" s="1"/>
  <c r="Q88" i="1"/>
  <c r="O88" i="1" s="1"/>
  <c r="R88" i="1" s="1"/>
  <c r="L88" i="1" s="1"/>
  <c r="M88" i="1" s="1"/>
  <c r="AB88" i="1"/>
  <c r="AD232" i="1"/>
  <c r="AC264" i="1"/>
  <c r="AD264" i="1" s="1"/>
  <c r="V264" i="1"/>
  <c r="Z264" i="1" s="1"/>
  <c r="Q264" i="1"/>
  <c r="O264" i="1" s="1"/>
  <c r="R264" i="1" s="1"/>
  <c r="L264" i="1" s="1"/>
  <c r="M264" i="1" s="1"/>
  <c r="AB264" i="1"/>
  <c r="AC210" i="1"/>
  <c r="V210" i="1"/>
  <c r="Z210" i="1" s="1"/>
  <c r="Q210" i="1"/>
  <c r="O210" i="1" s="1"/>
  <c r="R210" i="1" s="1"/>
  <c r="L210" i="1" s="1"/>
  <c r="M210" i="1" s="1"/>
  <c r="AB210" i="1"/>
  <c r="AB258" i="1"/>
  <c r="AC258" i="1"/>
  <c r="V258" i="1"/>
  <c r="Z258" i="1" s="1"/>
  <c r="Q258" i="1"/>
  <c r="O258" i="1" s="1"/>
  <c r="R258" i="1" s="1"/>
  <c r="L258" i="1" s="1"/>
  <c r="M258" i="1" s="1"/>
  <c r="V142" i="1"/>
  <c r="Z142" i="1" s="1"/>
  <c r="AC142" i="1"/>
  <c r="AB142" i="1"/>
  <c r="Q142" i="1"/>
  <c r="O142" i="1" s="1"/>
  <c r="R142" i="1" s="1"/>
  <c r="L142" i="1" s="1"/>
  <c r="M142" i="1" s="1"/>
  <c r="AD95" i="1"/>
  <c r="AC72" i="1"/>
  <c r="V72" i="1"/>
  <c r="Z72" i="1" s="1"/>
  <c r="Q72" i="1"/>
  <c r="O72" i="1" s="1"/>
  <c r="R72" i="1" s="1"/>
  <c r="L72" i="1" s="1"/>
  <c r="M72" i="1" s="1"/>
  <c r="AB72" i="1"/>
  <c r="V42" i="1"/>
  <c r="Z42" i="1" s="1"/>
  <c r="AC42" i="1"/>
  <c r="AB42" i="1"/>
  <c r="Q42" i="1"/>
  <c r="O42" i="1" s="1"/>
  <c r="R42" i="1" s="1"/>
  <c r="L42" i="1" s="1"/>
  <c r="M42" i="1" s="1"/>
  <c r="AD133" i="1"/>
  <c r="AC94" i="1"/>
  <c r="AB94" i="1"/>
  <c r="V94" i="1"/>
  <c r="Z94" i="1" s="1"/>
  <c r="Q94" i="1"/>
  <c r="O94" i="1" s="1"/>
  <c r="R94" i="1" s="1"/>
  <c r="L94" i="1" s="1"/>
  <c r="M94" i="1" s="1"/>
  <c r="V189" i="1"/>
  <c r="Z189" i="1" s="1"/>
  <c r="AC189" i="1"/>
  <c r="AD189" i="1" s="1"/>
  <c r="Q189" i="1"/>
  <c r="O189" i="1" s="1"/>
  <c r="R189" i="1" s="1"/>
  <c r="L189" i="1" s="1"/>
  <c r="M189" i="1" s="1"/>
  <c r="AB189" i="1"/>
  <c r="AD255" i="1"/>
  <c r="AC100" i="1"/>
  <c r="V100" i="1"/>
  <c r="Z100" i="1" s="1"/>
  <c r="AB100" i="1"/>
  <c r="Q100" i="1"/>
  <c r="O100" i="1" s="1"/>
  <c r="R100" i="1" s="1"/>
  <c r="L100" i="1" s="1"/>
  <c r="M100" i="1" s="1"/>
  <c r="V28" i="1"/>
  <c r="Z28" i="1" s="1"/>
  <c r="AC28" i="1"/>
  <c r="AD28" i="1" s="1"/>
  <c r="AB28" i="1"/>
  <c r="Q28" i="1"/>
  <c r="O28" i="1" s="1"/>
  <c r="R28" i="1" s="1"/>
  <c r="L28" i="1" s="1"/>
  <c r="M28" i="1" s="1"/>
  <c r="AC303" i="1"/>
  <c r="V303" i="1"/>
  <c r="Z303" i="1" s="1"/>
  <c r="AB303" i="1"/>
  <c r="Q303" i="1"/>
  <c r="O303" i="1" s="1"/>
  <c r="R303" i="1" s="1"/>
  <c r="L303" i="1" s="1"/>
  <c r="M303" i="1" s="1"/>
  <c r="AD45" i="1"/>
  <c r="AC148" i="1"/>
  <c r="AD148" i="1" s="1"/>
  <c r="V148" i="1"/>
  <c r="Z148" i="1" s="1"/>
  <c r="Q148" i="1"/>
  <c r="O148" i="1" s="1"/>
  <c r="R148" i="1" s="1"/>
  <c r="L148" i="1" s="1"/>
  <c r="M148" i="1" s="1"/>
  <c r="AB148" i="1"/>
  <c r="AC62" i="1"/>
  <c r="AB62" i="1"/>
  <c r="V62" i="1"/>
  <c r="Z62" i="1" s="1"/>
  <c r="Q62" i="1"/>
  <c r="O62" i="1" s="1"/>
  <c r="R62" i="1" s="1"/>
  <c r="L62" i="1" s="1"/>
  <c r="M62" i="1" s="1"/>
  <c r="AC108" i="1"/>
  <c r="AD108" i="1" s="1"/>
  <c r="V108" i="1"/>
  <c r="Z108" i="1" s="1"/>
  <c r="Q108" i="1"/>
  <c r="O108" i="1" s="1"/>
  <c r="R108" i="1" s="1"/>
  <c r="L108" i="1" s="1"/>
  <c r="M108" i="1" s="1"/>
  <c r="AB108" i="1"/>
  <c r="AD191" i="1"/>
  <c r="AD197" i="1"/>
  <c r="AC78" i="1"/>
  <c r="AB78" i="1"/>
  <c r="V78" i="1"/>
  <c r="Z78" i="1" s="1"/>
  <c r="Q78" i="1"/>
  <c r="O78" i="1" s="1"/>
  <c r="R78" i="1" s="1"/>
  <c r="L78" i="1" s="1"/>
  <c r="M78" i="1" s="1"/>
  <c r="AD172" i="1"/>
  <c r="AC40" i="1"/>
  <c r="V40" i="1"/>
  <c r="Z40" i="1" s="1"/>
  <c r="Q40" i="1"/>
  <c r="O40" i="1" s="1"/>
  <c r="R40" i="1" s="1"/>
  <c r="L40" i="1" s="1"/>
  <c r="M40" i="1" s="1"/>
  <c r="AB40" i="1"/>
  <c r="AC248" i="1"/>
  <c r="AB248" i="1"/>
  <c r="V248" i="1"/>
  <c r="Z248" i="1" s="1"/>
  <c r="Q248" i="1"/>
  <c r="O248" i="1" s="1"/>
  <c r="R248" i="1" s="1"/>
  <c r="L248" i="1" s="1"/>
  <c r="M248" i="1" s="1"/>
  <c r="AC307" i="1"/>
  <c r="V307" i="1"/>
  <c r="Z307" i="1" s="1"/>
  <c r="AB307" i="1"/>
  <c r="Q307" i="1"/>
  <c r="O307" i="1" s="1"/>
  <c r="R307" i="1" s="1"/>
  <c r="L307" i="1" s="1"/>
  <c r="M307" i="1" s="1"/>
  <c r="V90" i="1"/>
  <c r="Z90" i="1" s="1"/>
  <c r="AC90" i="1"/>
  <c r="AD90" i="1" s="1"/>
  <c r="AB90" i="1"/>
  <c r="Q90" i="1"/>
  <c r="O90" i="1" s="1"/>
  <c r="R90" i="1" s="1"/>
  <c r="L90" i="1" s="1"/>
  <c r="M90" i="1" s="1"/>
  <c r="AC166" i="1"/>
  <c r="AB166" i="1"/>
  <c r="V166" i="1"/>
  <c r="Z166" i="1" s="1"/>
  <c r="Q166" i="1"/>
  <c r="O166" i="1" s="1"/>
  <c r="R166" i="1" s="1"/>
  <c r="L166" i="1" s="1"/>
  <c r="M166" i="1" s="1"/>
  <c r="AC287" i="1"/>
  <c r="V287" i="1"/>
  <c r="Z287" i="1" s="1"/>
  <c r="Q287" i="1"/>
  <c r="O287" i="1" s="1"/>
  <c r="R287" i="1" s="1"/>
  <c r="L287" i="1" s="1"/>
  <c r="M287" i="1" s="1"/>
  <c r="AB287" i="1"/>
  <c r="AC222" i="1"/>
  <c r="V222" i="1"/>
  <c r="Z222" i="1" s="1"/>
  <c r="Q222" i="1"/>
  <c r="O222" i="1" s="1"/>
  <c r="R222" i="1" s="1"/>
  <c r="L222" i="1" s="1"/>
  <c r="M222" i="1" s="1"/>
  <c r="AB222" i="1"/>
  <c r="AC165" i="1"/>
  <c r="AD165" i="1" s="1"/>
  <c r="V165" i="1"/>
  <c r="Z165" i="1" s="1"/>
  <c r="AB165" i="1"/>
  <c r="Q165" i="1"/>
  <c r="O165" i="1" s="1"/>
  <c r="R165" i="1" s="1"/>
  <c r="L165" i="1" s="1"/>
  <c r="M165" i="1" s="1"/>
  <c r="AC238" i="1"/>
  <c r="V238" i="1"/>
  <c r="Z238" i="1" s="1"/>
  <c r="Q238" i="1"/>
  <c r="O238" i="1" s="1"/>
  <c r="R238" i="1" s="1"/>
  <c r="L238" i="1" s="1"/>
  <c r="M238" i="1" s="1"/>
  <c r="AB238" i="1"/>
  <c r="V301" i="1"/>
  <c r="Z301" i="1" s="1"/>
  <c r="AB301" i="1"/>
  <c r="AC301" i="1"/>
  <c r="Q301" i="1"/>
  <c r="O301" i="1" s="1"/>
  <c r="R301" i="1" s="1"/>
  <c r="L301" i="1" s="1"/>
  <c r="M301" i="1" s="1"/>
  <c r="AD116" i="1"/>
  <c r="AC31" i="1"/>
  <c r="AB31" i="1"/>
  <c r="V31" i="1"/>
  <c r="Z31" i="1" s="1"/>
  <c r="Q31" i="1"/>
  <c r="O31" i="1" s="1"/>
  <c r="R31" i="1" s="1"/>
  <c r="L31" i="1" s="1"/>
  <c r="M31" i="1" s="1"/>
  <c r="AB266" i="1"/>
  <c r="V266" i="1"/>
  <c r="Z266" i="1" s="1"/>
  <c r="AC266" i="1"/>
  <c r="Q266" i="1"/>
  <c r="O266" i="1" s="1"/>
  <c r="R266" i="1" s="1"/>
  <c r="L266" i="1" s="1"/>
  <c r="M266" i="1" s="1"/>
  <c r="AC110" i="1"/>
  <c r="AB110" i="1"/>
  <c r="V110" i="1"/>
  <c r="Z110" i="1" s="1"/>
  <c r="Q110" i="1"/>
  <c r="O110" i="1" s="1"/>
  <c r="R110" i="1" s="1"/>
  <c r="L110" i="1" s="1"/>
  <c r="M110" i="1" s="1"/>
  <c r="AD137" i="1"/>
  <c r="AD167" i="1"/>
  <c r="AB82" i="1"/>
  <c r="V82" i="1"/>
  <c r="Z82" i="1" s="1"/>
  <c r="AC82" i="1"/>
  <c r="AD82" i="1" s="1"/>
  <c r="Q82" i="1"/>
  <c r="O82" i="1" s="1"/>
  <c r="R82" i="1" s="1"/>
  <c r="L82" i="1" s="1"/>
  <c r="M82" i="1" s="1"/>
  <c r="V185" i="1"/>
  <c r="Z185" i="1" s="1"/>
  <c r="AC185" i="1"/>
  <c r="AD185" i="1" s="1"/>
  <c r="Q185" i="1"/>
  <c r="O185" i="1" s="1"/>
  <c r="R185" i="1" s="1"/>
  <c r="L185" i="1" s="1"/>
  <c r="M185" i="1" s="1"/>
  <c r="AB185" i="1"/>
  <c r="AD290" i="1"/>
  <c r="AD286" i="1"/>
  <c r="AC265" i="1"/>
  <c r="V265" i="1"/>
  <c r="Z265" i="1" s="1"/>
  <c r="AB265" i="1"/>
  <c r="Q265" i="1"/>
  <c r="O265" i="1" s="1"/>
  <c r="R265" i="1" s="1"/>
  <c r="L265" i="1" s="1"/>
  <c r="M265" i="1" s="1"/>
  <c r="V276" i="1"/>
  <c r="Z276" i="1" s="1"/>
  <c r="AC276" i="1"/>
  <c r="AB276" i="1"/>
  <c r="Q276" i="1"/>
  <c r="O276" i="1" s="1"/>
  <c r="R276" i="1" s="1"/>
  <c r="L276" i="1" s="1"/>
  <c r="M276" i="1" s="1"/>
  <c r="AD179" i="1"/>
  <c r="AC140" i="1"/>
  <c r="V140" i="1"/>
  <c r="Z140" i="1" s="1"/>
  <c r="AB140" i="1"/>
  <c r="Q140" i="1"/>
  <c r="O140" i="1" s="1"/>
  <c r="R140" i="1" s="1"/>
  <c r="L140" i="1" s="1"/>
  <c r="M140" i="1" s="1"/>
  <c r="AC202" i="1"/>
  <c r="V202" i="1"/>
  <c r="Z202" i="1" s="1"/>
  <c r="Q202" i="1"/>
  <c r="O202" i="1" s="1"/>
  <c r="R202" i="1" s="1"/>
  <c r="L202" i="1" s="1"/>
  <c r="M202" i="1" s="1"/>
  <c r="AB202" i="1"/>
  <c r="V212" i="1"/>
  <c r="Z212" i="1" s="1"/>
  <c r="AB212" i="1"/>
  <c r="AC212" i="1"/>
  <c r="Q212" i="1"/>
  <c r="O212" i="1" s="1"/>
  <c r="R212" i="1" s="1"/>
  <c r="L212" i="1" s="1"/>
  <c r="M212" i="1" s="1"/>
  <c r="V289" i="1"/>
  <c r="Z289" i="1" s="1"/>
  <c r="AC289" i="1"/>
  <c r="AD289" i="1" s="1"/>
  <c r="AB289" i="1"/>
  <c r="Q289" i="1"/>
  <c r="O289" i="1" s="1"/>
  <c r="R289" i="1" s="1"/>
  <c r="L289" i="1" s="1"/>
  <c r="M289" i="1" s="1"/>
  <c r="V288" i="1"/>
  <c r="Z288" i="1" s="1"/>
  <c r="AC288" i="1"/>
  <c r="AD288" i="1" s="1"/>
  <c r="Q288" i="1"/>
  <c r="O288" i="1" s="1"/>
  <c r="R288" i="1" s="1"/>
  <c r="L288" i="1" s="1"/>
  <c r="M288" i="1" s="1"/>
  <c r="AB288" i="1"/>
  <c r="V74" i="1"/>
  <c r="Z74" i="1" s="1"/>
  <c r="AB74" i="1"/>
  <c r="AC74" i="1"/>
  <c r="Q74" i="1"/>
  <c r="O74" i="1" s="1"/>
  <c r="R74" i="1" s="1"/>
  <c r="L74" i="1" s="1"/>
  <c r="M74" i="1" s="1"/>
  <c r="AD159" i="1"/>
  <c r="V200" i="1"/>
  <c r="Z200" i="1" s="1"/>
  <c r="AC200" i="1"/>
  <c r="AB200" i="1"/>
  <c r="Q200" i="1"/>
  <c r="O200" i="1" s="1"/>
  <c r="R200" i="1" s="1"/>
  <c r="L200" i="1" s="1"/>
  <c r="M200" i="1" s="1"/>
  <c r="AC246" i="1"/>
  <c r="V246" i="1"/>
  <c r="Z246" i="1" s="1"/>
  <c r="AB246" i="1"/>
  <c r="Q246" i="1"/>
  <c r="O246" i="1" s="1"/>
  <c r="R246" i="1" s="1"/>
  <c r="L246" i="1" s="1"/>
  <c r="M246" i="1" s="1"/>
  <c r="AC214" i="1"/>
  <c r="AD214" i="1" s="1"/>
  <c r="V214" i="1"/>
  <c r="Z214" i="1" s="1"/>
  <c r="Q214" i="1"/>
  <c r="O214" i="1" s="1"/>
  <c r="R214" i="1" s="1"/>
  <c r="L214" i="1" s="1"/>
  <c r="M214" i="1" s="1"/>
  <c r="AB214" i="1"/>
  <c r="AC46" i="1"/>
  <c r="AD46" i="1" s="1"/>
  <c r="AB46" i="1"/>
  <c r="V46" i="1"/>
  <c r="Z46" i="1" s="1"/>
  <c r="Q46" i="1"/>
  <c r="O46" i="1" s="1"/>
  <c r="R46" i="1" s="1"/>
  <c r="L46" i="1" s="1"/>
  <c r="M46" i="1" s="1"/>
  <c r="AC260" i="1"/>
  <c r="AD260" i="1" s="1"/>
  <c r="V260" i="1"/>
  <c r="Z260" i="1" s="1"/>
  <c r="AB260" i="1"/>
  <c r="Q260" i="1"/>
  <c r="O260" i="1" s="1"/>
  <c r="R260" i="1" s="1"/>
  <c r="L260" i="1" s="1"/>
  <c r="M260" i="1" s="1"/>
  <c r="AD47" i="1"/>
  <c r="V154" i="1"/>
  <c r="Z154" i="1" s="1"/>
  <c r="AB154" i="1"/>
  <c r="AC154" i="1"/>
  <c r="AD154" i="1" s="1"/>
  <c r="Q154" i="1"/>
  <c r="O154" i="1" s="1"/>
  <c r="R154" i="1" s="1"/>
  <c r="L154" i="1" s="1"/>
  <c r="M154" i="1" s="1"/>
  <c r="AD271" i="1"/>
  <c r="V146" i="1"/>
  <c r="Z146" i="1" s="1"/>
  <c r="AC146" i="1"/>
  <c r="Q146" i="1"/>
  <c r="O146" i="1" s="1"/>
  <c r="R146" i="1" s="1"/>
  <c r="L146" i="1" s="1"/>
  <c r="M146" i="1" s="1"/>
  <c r="AB146" i="1"/>
  <c r="AC60" i="1"/>
  <c r="V60" i="1"/>
  <c r="Z60" i="1" s="1"/>
  <c r="AB60" i="1"/>
  <c r="Q60" i="1"/>
  <c r="O60" i="1" s="1"/>
  <c r="R60" i="1" s="1"/>
  <c r="L60" i="1" s="1"/>
  <c r="M60" i="1" s="1"/>
  <c r="AC139" i="1"/>
  <c r="V139" i="1"/>
  <c r="Z139" i="1" s="1"/>
  <c r="AB139" i="1"/>
  <c r="Q139" i="1"/>
  <c r="O139" i="1" s="1"/>
  <c r="R139" i="1" s="1"/>
  <c r="L139" i="1" s="1"/>
  <c r="M139" i="1" s="1"/>
  <c r="AD117" i="1"/>
  <c r="AD219" i="1"/>
  <c r="AC204" i="1"/>
  <c r="AB204" i="1"/>
  <c r="V204" i="1"/>
  <c r="Z204" i="1" s="1"/>
  <c r="Q204" i="1"/>
  <c r="O204" i="1" s="1"/>
  <c r="R204" i="1" s="1"/>
  <c r="L204" i="1" s="1"/>
  <c r="M204" i="1" s="1"/>
  <c r="AC218" i="1"/>
  <c r="V218" i="1"/>
  <c r="Z218" i="1" s="1"/>
  <c r="Q218" i="1"/>
  <c r="O218" i="1" s="1"/>
  <c r="R218" i="1" s="1"/>
  <c r="L218" i="1" s="1"/>
  <c r="M218" i="1" s="1"/>
  <c r="AB218" i="1"/>
  <c r="AC19" i="1"/>
  <c r="AB19" i="1"/>
  <c r="V19" i="1"/>
  <c r="Z19" i="1" s="1"/>
  <c r="Q19" i="1"/>
  <c r="O19" i="1" s="1"/>
  <c r="R19" i="1" s="1"/>
  <c r="L19" i="1" s="1"/>
  <c r="M19" i="1" s="1"/>
  <c r="V70" i="1"/>
  <c r="Z70" i="1" s="1"/>
  <c r="AB70" i="1"/>
  <c r="AC70" i="1"/>
  <c r="AD70" i="1" s="1"/>
  <c r="Q70" i="1"/>
  <c r="O70" i="1" s="1"/>
  <c r="R70" i="1" s="1"/>
  <c r="L70" i="1" s="1"/>
  <c r="M70" i="1" s="1"/>
  <c r="AC32" i="1"/>
  <c r="AD32" i="1" s="1"/>
  <c r="V32" i="1"/>
  <c r="Z32" i="1" s="1"/>
  <c r="Q32" i="1"/>
  <c r="O32" i="1" s="1"/>
  <c r="R32" i="1" s="1"/>
  <c r="L32" i="1" s="1"/>
  <c r="M32" i="1" s="1"/>
  <c r="AB32" i="1"/>
  <c r="AD184" i="1"/>
  <c r="AD113" i="1"/>
  <c r="AD161" i="1"/>
  <c r="AC262" i="1"/>
  <c r="V262" i="1"/>
  <c r="Z262" i="1" s="1"/>
  <c r="AB262" i="1"/>
  <c r="Q262" i="1"/>
  <c r="O262" i="1" s="1"/>
  <c r="R262" i="1" s="1"/>
  <c r="L262" i="1" s="1"/>
  <c r="M262" i="1" s="1"/>
  <c r="V58" i="1"/>
  <c r="Z58" i="1" s="1"/>
  <c r="AC58" i="1"/>
  <c r="AD58" i="1" s="1"/>
  <c r="AB58" i="1"/>
  <c r="Q58" i="1"/>
  <c r="O58" i="1" s="1"/>
  <c r="R58" i="1" s="1"/>
  <c r="L58" i="1" s="1"/>
  <c r="M58" i="1" s="1"/>
  <c r="AC282" i="1"/>
  <c r="V282" i="1"/>
  <c r="Z282" i="1" s="1"/>
  <c r="Q282" i="1"/>
  <c r="O282" i="1" s="1"/>
  <c r="R282" i="1" s="1"/>
  <c r="L282" i="1" s="1"/>
  <c r="M282" i="1" s="1"/>
  <c r="AB282" i="1"/>
  <c r="AC195" i="1"/>
  <c r="V195" i="1"/>
  <c r="Z195" i="1" s="1"/>
  <c r="Q195" i="1"/>
  <c r="O195" i="1" s="1"/>
  <c r="R195" i="1" s="1"/>
  <c r="L195" i="1" s="1"/>
  <c r="M195" i="1" s="1"/>
  <c r="AB195" i="1"/>
  <c r="AC153" i="1"/>
  <c r="V153" i="1"/>
  <c r="Z153" i="1" s="1"/>
  <c r="AB153" i="1"/>
  <c r="Q153" i="1"/>
  <c r="O153" i="1" s="1"/>
  <c r="R153" i="1" s="1"/>
  <c r="L153" i="1" s="1"/>
  <c r="M153" i="1" s="1"/>
  <c r="AB98" i="1"/>
  <c r="V98" i="1"/>
  <c r="Z98" i="1" s="1"/>
  <c r="AC98" i="1"/>
  <c r="AD98" i="1" s="1"/>
  <c r="Q98" i="1"/>
  <c r="O98" i="1" s="1"/>
  <c r="R98" i="1" s="1"/>
  <c r="L98" i="1" s="1"/>
  <c r="M98" i="1" s="1"/>
  <c r="AB235" i="1"/>
  <c r="AC235" i="1"/>
  <c r="AD235" i="1" s="1"/>
  <c r="V235" i="1"/>
  <c r="Z235" i="1" s="1"/>
  <c r="Q235" i="1"/>
  <c r="O235" i="1" s="1"/>
  <c r="R235" i="1" s="1"/>
  <c r="L235" i="1" s="1"/>
  <c r="M235" i="1" s="1"/>
  <c r="V181" i="1"/>
  <c r="Z181" i="1" s="1"/>
  <c r="AC181" i="1"/>
  <c r="Q181" i="1"/>
  <c r="O181" i="1" s="1"/>
  <c r="R181" i="1" s="1"/>
  <c r="L181" i="1" s="1"/>
  <c r="M181" i="1" s="1"/>
  <c r="AB181" i="1"/>
  <c r="AC68" i="1"/>
  <c r="V68" i="1"/>
  <c r="Z68" i="1" s="1"/>
  <c r="AB68" i="1"/>
  <c r="Q68" i="1"/>
  <c r="O68" i="1" s="1"/>
  <c r="R68" i="1" s="1"/>
  <c r="L68" i="1" s="1"/>
  <c r="M68" i="1" s="1"/>
  <c r="AC252" i="1"/>
  <c r="V252" i="1"/>
  <c r="Z252" i="1" s="1"/>
  <c r="Q252" i="1"/>
  <c r="O252" i="1" s="1"/>
  <c r="R252" i="1" s="1"/>
  <c r="L252" i="1" s="1"/>
  <c r="M252" i="1" s="1"/>
  <c r="AB252" i="1"/>
  <c r="AC104" i="1"/>
  <c r="V104" i="1"/>
  <c r="Z104" i="1" s="1"/>
  <c r="AB104" i="1"/>
  <c r="Q104" i="1"/>
  <c r="O104" i="1" s="1"/>
  <c r="R104" i="1" s="1"/>
  <c r="L104" i="1" s="1"/>
  <c r="M104" i="1" s="1"/>
  <c r="AC157" i="1"/>
  <c r="V157" i="1"/>
  <c r="Z157" i="1" s="1"/>
  <c r="AB157" i="1"/>
  <c r="Q157" i="1"/>
  <c r="O157" i="1" s="1"/>
  <c r="R157" i="1" s="1"/>
  <c r="L157" i="1" s="1"/>
  <c r="M157" i="1" s="1"/>
  <c r="AC76" i="1"/>
  <c r="V76" i="1"/>
  <c r="Z76" i="1" s="1"/>
  <c r="AB76" i="1"/>
  <c r="Q76" i="1"/>
  <c r="O76" i="1" s="1"/>
  <c r="R76" i="1" s="1"/>
  <c r="L76" i="1" s="1"/>
  <c r="M76" i="1" s="1"/>
  <c r="AD77" i="1"/>
  <c r="AC244" i="1"/>
  <c r="AB244" i="1"/>
  <c r="V244" i="1"/>
  <c r="Z244" i="1" s="1"/>
  <c r="Q244" i="1"/>
  <c r="O244" i="1" s="1"/>
  <c r="R244" i="1" s="1"/>
  <c r="L244" i="1" s="1"/>
  <c r="M244" i="1" s="1"/>
  <c r="AD273" i="1"/>
  <c r="AC64" i="1"/>
  <c r="AD64" i="1" s="1"/>
  <c r="V64" i="1"/>
  <c r="Z64" i="1" s="1"/>
  <c r="AB64" i="1"/>
  <c r="Q64" i="1"/>
  <c r="O64" i="1" s="1"/>
  <c r="R64" i="1" s="1"/>
  <c r="L64" i="1" s="1"/>
  <c r="M64" i="1" s="1"/>
  <c r="AB208" i="1"/>
  <c r="AC208" i="1"/>
  <c r="AD208" i="1" s="1"/>
  <c r="V208" i="1"/>
  <c r="Z208" i="1" s="1"/>
  <c r="Q208" i="1"/>
  <c r="O208" i="1" s="1"/>
  <c r="R208" i="1" s="1"/>
  <c r="L208" i="1" s="1"/>
  <c r="M208" i="1" s="1"/>
  <c r="AC48" i="1"/>
  <c r="V48" i="1"/>
  <c r="Z48" i="1" s="1"/>
  <c r="Q48" i="1"/>
  <c r="O48" i="1" s="1"/>
  <c r="R48" i="1" s="1"/>
  <c r="L48" i="1" s="1"/>
  <c r="M48" i="1" s="1"/>
  <c r="AB48" i="1"/>
  <c r="V270" i="1"/>
  <c r="Z270" i="1" s="1"/>
  <c r="AC270" i="1"/>
  <c r="AB270" i="1"/>
  <c r="Q270" i="1"/>
  <c r="O270" i="1" s="1"/>
  <c r="R270" i="1" s="1"/>
  <c r="L270" i="1" s="1"/>
  <c r="M270" i="1" s="1"/>
  <c r="AD121" i="1"/>
  <c r="AC16" i="1"/>
  <c r="AD16" i="1" s="1"/>
  <c r="V16" i="1"/>
  <c r="Z16" i="1" s="1"/>
  <c r="AB16" i="1"/>
  <c r="Q16" i="1"/>
  <c r="O16" i="1" s="1"/>
  <c r="R16" i="1" s="1"/>
  <c r="L16" i="1" s="1"/>
  <c r="M16" i="1" s="1"/>
  <c r="AC160" i="1"/>
  <c r="V160" i="1"/>
  <c r="Z160" i="1" s="1"/>
  <c r="Q160" i="1"/>
  <c r="O160" i="1" s="1"/>
  <c r="R160" i="1" s="1"/>
  <c r="L160" i="1" s="1"/>
  <c r="M160" i="1" s="1"/>
  <c r="AB160" i="1"/>
  <c r="AC242" i="1"/>
  <c r="AD242" i="1" s="1"/>
  <c r="V242" i="1"/>
  <c r="Z242" i="1" s="1"/>
  <c r="Q242" i="1"/>
  <c r="O242" i="1" s="1"/>
  <c r="R242" i="1" s="1"/>
  <c r="L242" i="1" s="1"/>
  <c r="M242" i="1" s="1"/>
  <c r="AB242" i="1"/>
  <c r="AB178" i="1"/>
  <c r="V178" i="1"/>
  <c r="Z178" i="1" s="1"/>
  <c r="AC178" i="1"/>
  <c r="AD178" i="1" s="1"/>
  <c r="Q178" i="1"/>
  <c r="O178" i="1" s="1"/>
  <c r="R178" i="1" s="1"/>
  <c r="L178" i="1" s="1"/>
  <c r="M178" i="1" s="1"/>
  <c r="AC147" i="1"/>
  <c r="AD147" i="1" s="1"/>
  <c r="AB147" i="1"/>
  <c r="V147" i="1"/>
  <c r="Z147" i="1" s="1"/>
  <c r="Q147" i="1"/>
  <c r="O147" i="1" s="1"/>
  <c r="R147" i="1" s="1"/>
  <c r="L147" i="1" s="1"/>
  <c r="M147" i="1" s="1"/>
  <c r="AC226" i="1"/>
  <c r="V226" i="1"/>
  <c r="Z226" i="1" s="1"/>
  <c r="Q226" i="1"/>
  <c r="O226" i="1" s="1"/>
  <c r="R226" i="1" s="1"/>
  <c r="L226" i="1" s="1"/>
  <c r="M226" i="1" s="1"/>
  <c r="AB226" i="1"/>
  <c r="AD247" i="1"/>
  <c r="AC39" i="1"/>
  <c r="V39" i="1"/>
  <c r="Z39" i="1" s="1"/>
  <c r="Q39" i="1"/>
  <c r="O39" i="1" s="1"/>
  <c r="R39" i="1" s="1"/>
  <c r="L39" i="1" s="1"/>
  <c r="M39" i="1" s="1"/>
  <c r="AB39" i="1"/>
  <c r="AC281" i="1"/>
  <c r="V281" i="1"/>
  <c r="Z281" i="1" s="1"/>
  <c r="AB281" i="1"/>
  <c r="Q281" i="1"/>
  <c r="O281" i="1" s="1"/>
  <c r="R281" i="1" s="1"/>
  <c r="L281" i="1" s="1"/>
  <c r="M281" i="1" s="1"/>
  <c r="AD21" i="1"/>
  <c r="V250" i="1"/>
  <c r="Z250" i="1" s="1"/>
  <c r="Q250" i="1"/>
  <c r="O250" i="1" s="1"/>
  <c r="R250" i="1" s="1"/>
  <c r="L250" i="1" s="1"/>
  <c r="M250" i="1" s="1"/>
  <c r="AB250" i="1"/>
  <c r="AC250" i="1"/>
  <c r="AD250" i="1" s="1"/>
  <c r="AC96" i="1"/>
  <c r="V96" i="1"/>
  <c r="Z96" i="1" s="1"/>
  <c r="AB96" i="1"/>
  <c r="Q96" i="1"/>
  <c r="O96" i="1" s="1"/>
  <c r="R96" i="1" s="1"/>
  <c r="L96" i="1" s="1"/>
  <c r="M96" i="1" s="1"/>
  <c r="AD234" i="1"/>
  <c r="AC24" i="1"/>
  <c r="V24" i="1"/>
  <c r="Z24" i="1" s="1"/>
  <c r="AB24" i="1"/>
  <c r="Q24" i="1"/>
  <c r="O24" i="1" s="1"/>
  <c r="R24" i="1" s="1"/>
  <c r="L24" i="1" s="1"/>
  <c r="M24" i="1" s="1"/>
  <c r="AC80" i="1"/>
  <c r="V80" i="1"/>
  <c r="Z80" i="1" s="1"/>
  <c r="Q80" i="1"/>
  <c r="O80" i="1" s="1"/>
  <c r="R80" i="1" s="1"/>
  <c r="L80" i="1" s="1"/>
  <c r="M80" i="1" s="1"/>
  <c r="AB80" i="1"/>
  <c r="AC149" i="1"/>
  <c r="V149" i="1"/>
  <c r="Z149" i="1" s="1"/>
  <c r="Q149" i="1"/>
  <c r="O149" i="1" s="1"/>
  <c r="R149" i="1" s="1"/>
  <c r="L149" i="1" s="1"/>
  <c r="M149" i="1" s="1"/>
  <c r="AB149" i="1"/>
  <c r="AC240" i="1"/>
  <c r="AD240" i="1" s="1"/>
  <c r="V240" i="1"/>
  <c r="Z240" i="1" s="1"/>
  <c r="AB240" i="1"/>
  <c r="Q240" i="1"/>
  <c r="O240" i="1" s="1"/>
  <c r="R240" i="1" s="1"/>
  <c r="L240" i="1" s="1"/>
  <c r="M240" i="1" s="1"/>
  <c r="AC277" i="1"/>
  <c r="V277" i="1"/>
  <c r="Z277" i="1" s="1"/>
  <c r="Q277" i="1"/>
  <c r="O277" i="1" s="1"/>
  <c r="R277" i="1" s="1"/>
  <c r="L277" i="1" s="1"/>
  <c r="M277" i="1" s="1"/>
  <c r="AB277" i="1"/>
  <c r="AC23" i="1"/>
  <c r="AB23" i="1"/>
  <c r="V23" i="1"/>
  <c r="Z23" i="1" s="1"/>
  <c r="Q23" i="1"/>
  <c r="O23" i="1" s="1"/>
  <c r="R23" i="1" s="1"/>
  <c r="L23" i="1" s="1"/>
  <c r="M23" i="1" s="1"/>
  <c r="AD130" i="1"/>
  <c r="AC52" i="1"/>
  <c r="V52" i="1"/>
  <c r="Z52" i="1" s="1"/>
  <c r="AB52" i="1"/>
  <c r="Q52" i="1"/>
  <c r="O52" i="1" s="1"/>
  <c r="R52" i="1" s="1"/>
  <c r="L52" i="1" s="1"/>
  <c r="M52" i="1" s="1"/>
  <c r="AC233" i="1"/>
  <c r="AD233" i="1" s="1"/>
  <c r="V233" i="1"/>
  <c r="Z233" i="1" s="1"/>
  <c r="Q233" i="1"/>
  <c r="O233" i="1" s="1"/>
  <c r="R233" i="1" s="1"/>
  <c r="L233" i="1" s="1"/>
  <c r="M233" i="1" s="1"/>
  <c r="AB233" i="1"/>
  <c r="AC203" i="1"/>
  <c r="V203" i="1"/>
  <c r="Z203" i="1" s="1"/>
  <c r="AB203" i="1"/>
  <c r="Q203" i="1"/>
  <c r="O203" i="1" s="1"/>
  <c r="R203" i="1" s="1"/>
  <c r="L203" i="1" s="1"/>
  <c r="M203" i="1" s="1"/>
  <c r="AC299" i="1"/>
  <c r="AD299" i="1" s="1"/>
  <c r="V299" i="1"/>
  <c r="Z299" i="1" s="1"/>
  <c r="Q299" i="1"/>
  <c r="O299" i="1" s="1"/>
  <c r="R299" i="1" s="1"/>
  <c r="L299" i="1" s="1"/>
  <c r="M299" i="1" s="1"/>
  <c r="AB299" i="1"/>
  <c r="AC92" i="1"/>
  <c r="V92" i="1"/>
  <c r="Z92" i="1" s="1"/>
  <c r="AB92" i="1"/>
  <c r="Q92" i="1"/>
  <c r="O92" i="1" s="1"/>
  <c r="R92" i="1" s="1"/>
  <c r="L92" i="1" s="1"/>
  <c r="M92" i="1" s="1"/>
  <c r="V228" i="1"/>
  <c r="Z228" i="1" s="1"/>
  <c r="AB228" i="1"/>
  <c r="AC228" i="1"/>
  <c r="AD228" i="1" s="1"/>
  <c r="Q228" i="1"/>
  <c r="O228" i="1" s="1"/>
  <c r="R228" i="1" s="1"/>
  <c r="L228" i="1" s="1"/>
  <c r="M228" i="1" s="1"/>
  <c r="AC36" i="1"/>
  <c r="V36" i="1"/>
  <c r="Z36" i="1" s="1"/>
  <c r="Q36" i="1"/>
  <c r="O36" i="1" s="1"/>
  <c r="R36" i="1" s="1"/>
  <c r="L36" i="1" s="1"/>
  <c r="M36" i="1" s="1"/>
  <c r="AB36" i="1"/>
  <c r="V131" i="1"/>
  <c r="Z131" i="1" s="1"/>
  <c r="AC131" i="1"/>
  <c r="AB131" i="1"/>
  <c r="Q131" i="1"/>
  <c r="O131" i="1" s="1"/>
  <c r="R131" i="1" s="1"/>
  <c r="L131" i="1" s="1"/>
  <c r="M131" i="1" s="1"/>
  <c r="AB224" i="1"/>
  <c r="AC224" i="1"/>
  <c r="AD224" i="1" s="1"/>
  <c r="V224" i="1"/>
  <c r="Z224" i="1" s="1"/>
  <c r="Q224" i="1"/>
  <c r="O224" i="1" s="1"/>
  <c r="R224" i="1" s="1"/>
  <c r="L224" i="1" s="1"/>
  <c r="M224" i="1" s="1"/>
  <c r="AC198" i="1"/>
  <c r="AD198" i="1" s="1"/>
  <c r="AB198" i="1"/>
  <c r="V198" i="1"/>
  <c r="Z198" i="1" s="1"/>
  <c r="Q198" i="1"/>
  <c r="O198" i="1" s="1"/>
  <c r="R198" i="1" s="1"/>
  <c r="L198" i="1" s="1"/>
  <c r="M198" i="1" s="1"/>
  <c r="AC144" i="1"/>
  <c r="V144" i="1"/>
  <c r="Z144" i="1" s="1"/>
  <c r="Q144" i="1"/>
  <c r="O144" i="1" s="1"/>
  <c r="R144" i="1" s="1"/>
  <c r="L144" i="1" s="1"/>
  <c r="M144" i="1" s="1"/>
  <c r="AB144" i="1"/>
  <c r="AC206" i="1"/>
  <c r="V206" i="1"/>
  <c r="Z206" i="1" s="1"/>
  <c r="Q206" i="1"/>
  <c r="O206" i="1" s="1"/>
  <c r="R206" i="1" s="1"/>
  <c r="L206" i="1" s="1"/>
  <c r="M206" i="1" s="1"/>
  <c r="AB206" i="1"/>
  <c r="AC256" i="1"/>
  <c r="V256" i="1"/>
  <c r="Z256" i="1" s="1"/>
  <c r="AB256" i="1"/>
  <c r="Q256" i="1"/>
  <c r="O256" i="1" s="1"/>
  <c r="R256" i="1" s="1"/>
  <c r="L256" i="1" s="1"/>
  <c r="M256" i="1" s="1"/>
  <c r="AC268" i="1"/>
  <c r="V268" i="1"/>
  <c r="Z268" i="1" s="1"/>
  <c r="Q268" i="1"/>
  <c r="O268" i="1" s="1"/>
  <c r="R268" i="1" s="1"/>
  <c r="L268" i="1" s="1"/>
  <c r="M268" i="1" s="1"/>
  <c r="AB268" i="1"/>
  <c r="V86" i="1"/>
  <c r="Z86" i="1" s="1"/>
  <c r="AB86" i="1"/>
  <c r="AC86" i="1"/>
  <c r="AD86" i="1" s="1"/>
  <c r="Q86" i="1"/>
  <c r="O86" i="1" s="1"/>
  <c r="R86" i="1" s="1"/>
  <c r="L86" i="1" s="1"/>
  <c r="M86" i="1" s="1"/>
  <c r="V54" i="1"/>
  <c r="Z54" i="1" s="1"/>
  <c r="AB54" i="1"/>
  <c r="AC54" i="1"/>
  <c r="AD54" i="1" s="1"/>
  <c r="Q54" i="1"/>
  <c r="O54" i="1" s="1"/>
  <c r="R54" i="1" s="1"/>
  <c r="L54" i="1" s="1"/>
  <c r="M54" i="1" s="1"/>
  <c r="V102" i="1"/>
  <c r="Z102" i="1" s="1"/>
  <c r="AB102" i="1"/>
  <c r="AC102" i="1"/>
  <c r="AD102" i="1" s="1"/>
  <c r="Q102" i="1"/>
  <c r="O102" i="1" s="1"/>
  <c r="R102" i="1" s="1"/>
  <c r="L102" i="1" s="1"/>
  <c r="M102" i="1" s="1"/>
  <c r="AD251" i="1"/>
  <c r="AC305" i="1"/>
  <c r="V305" i="1"/>
  <c r="Z305" i="1" s="1"/>
  <c r="AB305" i="1"/>
  <c r="Q305" i="1"/>
  <c r="O305" i="1" s="1"/>
  <c r="R305" i="1" s="1"/>
  <c r="L305" i="1" s="1"/>
  <c r="M305" i="1" s="1"/>
  <c r="V34" i="1"/>
  <c r="Z34" i="1" s="1"/>
  <c r="AC34" i="1"/>
  <c r="Q34" i="1"/>
  <c r="O34" i="1" s="1"/>
  <c r="R34" i="1" s="1"/>
  <c r="L34" i="1" s="1"/>
  <c r="M34" i="1" s="1"/>
  <c r="AB34" i="1"/>
  <c r="AC162" i="1"/>
  <c r="AB162" i="1"/>
  <c r="V162" i="1"/>
  <c r="Z162" i="1" s="1"/>
  <c r="Q162" i="1"/>
  <c r="O162" i="1" s="1"/>
  <c r="R162" i="1" s="1"/>
  <c r="L162" i="1" s="1"/>
  <c r="M162" i="1" s="1"/>
  <c r="AC220" i="1"/>
  <c r="AB220" i="1"/>
  <c r="V220" i="1"/>
  <c r="Z220" i="1" s="1"/>
  <c r="Q220" i="1"/>
  <c r="O220" i="1" s="1"/>
  <c r="R220" i="1" s="1"/>
  <c r="L220" i="1" s="1"/>
  <c r="M220" i="1" s="1"/>
  <c r="AC56" i="1"/>
  <c r="V56" i="1"/>
  <c r="Z56" i="1" s="1"/>
  <c r="AB56" i="1"/>
  <c r="Q56" i="1"/>
  <c r="O56" i="1" s="1"/>
  <c r="R56" i="1" s="1"/>
  <c r="L56" i="1" s="1"/>
  <c r="M56" i="1" s="1"/>
  <c r="AD125" i="1"/>
  <c r="AC164" i="1"/>
  <c r="AD164" i="1" s="1"/>
  <c r="V164" i="1"/>
  <c r="Z164" i="1" s="1"/>
  <c r="Q164" i="1"/>
  <c r="O164" i="1" s="1"/>
  <c r="R164" i="1" s="1"/>
  <c r="L164" i="1" s="1"/>
  <c r="M164" i="1" s="1"/>
  <c r="AB164" i="1"/>
  <c r="AD241" i="1"/>
  <c r="AC297" i="1"/>
  <c r="V297" i="1"/>
  <c r="Z297" i="1" s="1"/>
  <c r="AB297" i="1"/>
  <c r="Q297" i="1"/>
  <c r="O297" i="1" s="1"/>
  <c r="R297" i="1" s="1"/>
  <c r="L297" i="1" s="1"/>
  <c r="M297" i="1" s="1"/>
  <c r="AC239" i="1"/>
  <c r="AD239" i="1" s="1"/>
  <c r="V239" i="1"/>
  <c r="Z239" i="1" s="1"/>
  <c r="AB239" i="1"/>
  <c r="Q239" i="1"/>
  <c r="O239" i="1" s="1"/>
  <c r="R239" i="1" s="1"/>
  <c r="L239" i="1" s="1"/>
  <c r="M239" i="1" s="1"/>
  <c r="V193" i="1"/>
  <c r="Z193" i="1" s="1"/>
  <c r="AC193" i="1"/>
  <c r="Q193" i="1"/>
  <c r="O193" i="1" s="1"/>
  <c r="R193" i="1" s="1"/>
  <c r="L193" i="1" s="1"/>
  <c r="M193" i="1" s="1"/>
  <c r="AB193" i="1"/>
  <c r="V20" i="1"/>
  <c r="Z20" i="1" s="1"/>
  <c r="AC20" i="1"/>
  <c r="AD20" i="1" s="1"/>
  <c r="AB20" i="1"/>
  <c r="Q20" i="1"/>
  <c r="O20" i="1" s="1"/>
  <c r="R20" i="1" s="1"/>
  <c r="L20" i="1" s="1"/>
  <c r="M20" i="1" s="1"/>
  <c r="AD169" i="1"/>
  <c r="AD221" i="1"/>
  <c r="AC309" i="1"/>
  <c r="AB309" i="1"/>
  <c r="V309" i="1"/>
  <c r="Z309" i="1" s="1"/>
  <c r="Q309" i="1"/>
  <c r="O309" i="1" s="1"/>
  <c r="R309" i="1" s="1"/>
  <c r="L309" i="1" s="1"/>
  <c r="M309" i="1" s="1"/>
  <c r="AD168" i="1"/>
  <c r="AD61" i="1"/>
  <c r="AC143" i="1"/>
  <c r="V143" i="1"/>
  <c r="Z143" i="1" s="1"/>
  <c r="AB143" i="1"/>
  <c r="Q143" i="1"/>
  <c r="O143" i="1" s="1"/>
  <c r="R143" i="1" s="1"/>
  <c r="L143" i="1" s="1"/>
  <c r="M143" i="1" s="1"/>
  <c r="AC84" i="1"/>
  <c r="AD84" i="1" s="1"/>
  <c r="V84" i="1"/>
  <c r="Z84" i="1" s="1"/>
  <c r="AB84" i="1"/>
  <c r="Q84" i="1"/>
  <c r="O84" i="1" s="1"/>
  <c r="R84" i="1" s="1"/>
  <c r="L84" i="1" s="1"/>
  <c r="M84" i="1" s="1"/>
  <c r="AD129" i="1"/>
  <c r="AD213" i="1"/>
  <c r="AC44" i="1"/>
  <c r="V44" i="1"/>
  <c r="Z44" i="1" s="1"/>
  <c r="AB44" i="1"/>
  <c r="Q44" i="1"/>
  <c r="O44" i="1" s="1"/>
  <c r="R44" i="1" s="1"/>
  <c r="L44" i="1" s="1"/>
  <c r="M44" i="1" s="1"/>
  <c r="AD151" i="1"/>
  <c r="AC158" i="1"/>
  <c r="V158" i="1"/>
  <c r="Z158" i="1" s="1"/>
  <c r="AB158" i="1"/>
  <c r="Q158" i="1"/>
  <c r="O158" i="1" s="1"/>
  <c r="R158" i="1" s="1"/>
  <c r="L158" i="1" s="1"/>
  <c r="M158" i="1" s="1"/>
  <c r="AC150" i="1"/>
  <c r="V150" i="1"/>
  <c r="Z150" i="1" s="1"/>
  <c r="AB150" i="1"/>
  <c r="Q150" i="1"/>
  <c r="O150" i="1" s="1"/>
  <c r="R150" i="1" s="1"/>
  <c r="L150" i="1" s="1"/>
  <c r="M150" i="1" s="1"/>
  <c r="AC291" i="1"/>
  <c r="V291" i="1"/>
  <c r="Z291" i="1" s="1"/>
  <c r="AB291" i="1"/>
  <c r="Q291" i="1"/>
  <c r="O291" i="1" s="1"/>
  <c r="R291" i="1" s="1"/>
  <c r="L291" i="1" s="1"/>
  <c r="M291" i="1" s="1"/>
  <c r="AD300" i="1"/>
  <c r="AD204" i="1" l="1"/>
  <c r="AD42" i="1"/>
  <c r="AD210" i="1"/>
  <c r="AD254" i="1"/>
  <c r="AD44" i="1"/>
  <c r="AD281" i="1"/>
  <c r="AD76" i="1"/>
  <c r="AD68" i="1"/>
  <c r="AD262" i="1"/>
  <c r="AD144" i="1"/>
  <c r="AD19" i="1"/>
  <c r="AD104" i="1"/>
  <c r="AD140" i="1"/>
  <c r="AD78" i="1"/>
  <c r="AD153" i="1"/>
  <c r="AD36" i="1"/>
  <c r="AD226" i="1"/>
  <c r="AD160" i="1"/>
  <c r="AD268" i="1"/>
  <c r="AD206" i="1"/>
  <c r="AD139" i="1"/>
  <c r="AD23" i="1"/>
  <c r="AD80" i="1"/>
  <c r="AD48" i="1"/>
  <c r="AD200" i="1"/>
  <c r="AD212" i="1"/>
  <c r="AD287" i="1"/>
  <c r="AD248" i="1"/>
  <c r="AD66" i="1"/>
  <c r="AD50" i="1"/>
  <c r="AD296" i="1"/>
  <c r="AD150" i="1"/>
  <c r="AD96" i="1"/>
  <c r="AD142" i="1"/>
  <c r="AD193" i="1"/>
  <c r="AD52" i="1"/>
  <c r="AD60" i="1"/>
  <c r="AD277" i="1"/>
  <c r="AD149" i="1"/>
  <c r="AD24" i="1"/>
  <c r="AD74" i="1"/>
  <c r="AD238" i="1"/>
  <c r="AD222" i="1"/>
  <c r="AD166" i="1"/>
  <c r="AD307" i="1"/>
  <c r="AD40" i="1"/>
  <c r="AD303" i="1"/>
  <c r="AD100" i="1"/>
  <c r="AD88" i="1"/>
  <c r="AD112" i="1"/>
  <c r="AD304" i="1"/>
  <c r="AD34" i="1"/>
  <c r="AD309" i="1"/>
  <c r="AD282" i="1"/>
  <c r="AD256" i="1"/>
  <c r="AD203" i="1"/>
  <c r="AD270" i="1"/>
  <c r="AD110" i="1"/>
  <c r="AD62" i="1"/>
  <c r="AD291" i="1"/>
  <c r="AD158" i="1"/>
  <c r="AD244" i="1"/>
  <c r="AD181" i="1"/>
  <c r="AD218" i="1"/>
  <c r="AD246" i="1"/>
  <c r="AD266" i="1"/>
  <c r="AD94" i="1"/>
  <c r="AD216" i="1"/>
  <c r="AD220" i="1"/>
  <c r="AD283" i="1"/>
  <c r="AD92" i="1"/>
  <c r="AD265" i="1"/>
  <c r="AD31" i="1"/>
  <c r="AD143" i="1"/>
  <c r="AD297" i="1"/>
  <c r="AD56" i="1"/>
  <c r="AD162" i="1"/>
  <c r="AD305" i="1"/>
  <c r="AD131" i="1"/>
  <c r="AD39" i="1"/>
  <c r="AD157" i="1"/>
  <c r="AD252" i="1"/>
  <c r="AD195" i="1"/>
  <c r="AD146" i="1"/>
  <c r="AD202" i="1"/>
  <c r="AD276" i="1"/>
  <c r="AD301" i="1"/>
  <c r="AD72" i="1"/>
  <c r="AD258" i="1"/>
  <c r="AD194" i="1"/>
  <c r="AD152" i="1"/>
  <c r="AD35" i="1"/>
  <c r="AD27" i="1"/>
  <c r="AD231" i="1"/>
</calcChain>
</file>

<file path=xl/sharedStrings.xml><?xml version="1.0" encoding="utf-8"?>
<sst xmlns="http://schemas.openxmlformats.org/spreadsheetml/2006/main" count="3957" uniqueCount="949">
  <si>
    <t>File opened</t>
  </si>
  <si>
    <t>2022-11-24 10:56:31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</si>
  <si>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</si>
  <si>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</si>
  <si>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</si>
  <si>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</si>
  <si>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</si>
  <si>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</si>
  <si>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</si>
  <si>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</si>
  <si>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</si>
  <si>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</si>
  <si>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</si>
  <si>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</si>
  <si>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</si>
  <si>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Thu Nov 24 08:45</t>
  </si>
  <si>
    <t>H2O rangematch</t>
  </si>
  <si>
    <t>Thu Nov 24 08:53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</si>
  <si>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</si>
  <si>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</si>
  <si>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</si>
  <si>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</si>
  <si>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</si>
  <si>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</si>
  <si>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</si>
  <si>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</si>
  <si>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</si>
  <si>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10:56:31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</si>
  <si>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</si>
  <si>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</si>
  <si>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</si>
  <si>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</si>
  <si>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</si>
  <si>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</si>
  <si>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</si>
  <si>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</si>
  <si>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</si>
  <si>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</si>
  <si>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</si>
  <si>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</si>
  <si>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</si>
  <si>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</si>
  <si>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</si>
  <si>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</si>
  <si>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</si>
  <si>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</si>
  <si>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</si>
  <si>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</si>
  <si>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</si>
  <si>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</si>
  <si>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</si>
  <si>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</si>
  <si>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</si>
  <si>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</si>
  <si>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</si>
  <si>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</si>
  <si>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</si>
  <si>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</si>
  <si>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</si>
  <si>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</si>
  <si>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</si>
  <si>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</si>
  <si>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</si>
  <si>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</si>
  <si>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</si>
  <si>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</si>
  <si>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</si>
  <si>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</si>
  <si>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</si>
  <si>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</si>
  <si>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</si>
  <si>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</si>
  <si>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</si>
  <si>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</si>
  <si>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</si>
  <si>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</si>
  <si>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</si>
  <si>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</si>
  <si>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</si>
  <si>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</si>
  <si>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5.23981 80.9118 390.58 638.418 896.434 1110.43 1301.83 1432.59</t>
  </si>
  <si>
    <t>Fs_true</t>
  </si>
  <si>
    <t>0.46237 98.5545 401.141 601.185 801.134 1003.78 1200.8 1402.11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</si>
  <si>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</si>
  <si>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</si>
  <si>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</si>
  <si>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</si>
  <si>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</si>
  <si>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</si>
  <si>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</si>
  <si>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</si>
  <si>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</si>
  <si>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</si>
  <si>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</si>
  <si>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</si>
  <si>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</si>
  <si>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</si>
  <si>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</si>
  <si>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</si>
  <si>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</si>
  <si>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</si>
  <si>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</si>
  <si>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</si>
  <si>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</si>
  <si>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</si>
  <si>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</si>
  <si>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</si>
  <si>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</si>
  <si>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</si>
  <si>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</si>
  <si>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</si>
  <si>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</si>
  <si>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</si>
  <si>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</si>
  <si>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</si>
  <si>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</si>
  <si>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</si>
  <si>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</si>
  <si>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</si>
  <si>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</si>
  <si>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</si>
  <si>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</si>
  <si>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</si>
  <si>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</si>
  <si>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</si>
  <si>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</si>
  <si>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</si>
  <si>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</si>
  <si>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</si>
  <si>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</si>
  <si>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</si>
  <si>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</si>
  <si>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</si>
  <si>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</si>
  <si>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</si>
  <si>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</si>
  <si>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</si>
  <si>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</si>
  <si>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</si>
  <si>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</si>
  <si>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</si>
  <si>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</si>
  <si>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</si>
  <si>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</si>
  <si>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</si>
  <si>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</si>
  <si>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</si>
  <si>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</si>
  <si>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</si>
  <si>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</si>
  <si>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</si>
  <si>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</si>
  <si>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</si>
  <si>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</si>
  <si>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</si>
  <si>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</si>
  <si>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</si>
  <si>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</si>
  <si>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</si>
  <si>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</si>
  <si>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</si>
  <si>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</si>
  <si>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</si>
  <si>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</si>
  <si>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</si>
  <si>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</si>
  <si>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</si>
  <si>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</si>
  <si>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</si>
  <si>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</si>
  <si>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</si>
  <si>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</si>
  <si>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</si>
  <si>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</si>
  <si>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</si>
  <si>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</si>
  <si>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</si>
  <si>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</si>
  <si>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</si>
  <si>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</si>
  <si>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</si>
  <si>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</si>
  <si>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</si>
  <si>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</si>
  <si>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</si>
  <si>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</si>
  <si>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</si>
  <si>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</si>
  <si>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</si>
  <si>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</si>
  <si>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</si>
  <si>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</si>
  <si>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</si>
  <si>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</si>
  <si>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</si>
  <si>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</si>
  <si>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</si>
  <si>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</si>
  <si>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</si>
  <si>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</si>
  <si>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</si>
  <si>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</si>
  <si>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</si>
  <si>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</si>
  <si>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</si>
  <si>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</si>
  <si>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</si>
  <si>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</si>
  <si>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</si>
  <si>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</si>
  <si>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</si>
  <si>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</si>
  <si>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</si>
  <si>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</si>
  <si>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</si>
  <si>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</si>
  <si>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</si>
  <si>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</si>
  <si>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</si>
  <si>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</si>
  <si>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</si>
  <si>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</si>
  <si>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</si>
  <si>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</si>
  <si>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</si>
  <si>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</si>
  <si>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</si>
  <si>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</si>
  <si>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</si>
  <si>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</si>
  <si>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</si>
  <si>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</si>
  <si>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</si>
  <si>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</si>
  <si>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</si>
  <si>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</si>
  <si>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</si>
  <si>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</si>
  <si>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</si>
  <si>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</si>
  <si>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</si>
  <si>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</si>
  <si>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</si>
  <si>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</si>
  <si>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</si>
  <si>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</si>
  <si>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</si>
  <si>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</si>
  <si>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</si>
  <si>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</si>
  <si>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</si>
  <si>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</si>
  <si>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</si>
  <si>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</si>
  <si>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</si>
  <si>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</si>
  <si>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</si>
  <si>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</si>
  <si>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</si>
  <si>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</si>
  <si>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</si>
  <si>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</si>
  <si>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</si>
  <si>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</si>
  <si>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</si>
  <si>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</si>
  <si>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</si>
  <si>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</si>
  <si>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</si>
  <si>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</si>
  <si>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</si>
  <si>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</si>
  <si>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</si>
  <si>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</si>
  <si>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</si>
  <si>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</si>
  <si>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</si>
  <si>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</si>
  <si>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</si>
  <si>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</si>
  <si>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</si>
  <si>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</si>
  <si>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</si>
  <si>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</si>
  <si>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</si>
  <si>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</si>
  <si>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</si>
  <si>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</si>
  <si>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</si>
  <si>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</si>
  <si>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</si>
  <si>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</si>
  <si>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</si>
  <si>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</si>
  <si>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</si>
  <si>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</si>
  <si>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</si>
  <si>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</si>
  <si>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</si>
  <si>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</si>
  <si>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</si>
  <si>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</si>
  <si>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</si>
  <si>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</si>
  <si>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</si>
  <si>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</si>
  <si>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</si>
  <si>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</si>
  <si>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</si>
  <si>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</si>
  <si>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</si>
  <si>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</si>
  <si>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</si>
  <si>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</si>
  <si>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</si>
  <si>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</si>
  <si>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</si>
  <si>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</si>
  <si>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</si>
  <si>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</si>
  <si>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</si>
  <si>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</si>
  <si>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</si>
  <si>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</si>
  <si>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</si>
  <si>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</si>
  <si>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</si>
  <si>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</si>
  <si>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</si>
  <si>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</si>
  <si>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</si>
  <si>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</si>
  <si>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</si>
  <si>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</si>
  <si>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</si>
  <si>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</si>
  <si>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</si>
  <si>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</si>
  <si>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</si>
  <si>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</si>
  <si>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</si>
  <si>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</si>
  <si>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</si>
  <si>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</si>
  <si>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</si>
  <si>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</si>
  <si>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</si>
  <si>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</si>
  <si>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</si>
  <si>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</si>
  <si>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</si>
  <si>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</si>
  <si>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</si>
  <si>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20221124 10:59:18</t>
  </si>
  <si>
    <t>10:59:18</t>
  </si>
  <si>
    <t>0: Broadleaf</t>
  </si>
  <si>
    <t>10:50:48</t>
  </si>
  <si>
    <t>1/2</t>
  </si>
  <si>
    <t>00000000</t>
  </si>
  <si>
    <t>iiiiiiii</t>
  </si>
  <si>
    <t>off</t>
  </si>
  <si>
    <t>20221124 10:59:22</t>
  </si>
  <si>
    <t>10:59:22</t>
  </si>
  <si>
    <t>20221124 10:59:26</t>
  </si>
  <si>
    <t>10:59:26</t>
  </si>
  <si>
    <t>20221124 10:59:30</t>
  </si>
  <si>
    <t>10:59:30</t>
  </si>
  <si>
    <t>0/2</t>
  </si>
  <si>
    <t>20221124 10:59:34</t>
  </si>
  <si>
    <t>10:59:34</t>
  </si>
  <si>
    <t>20221124 10:59:38</t>
  </si>
  <si>
    <t>10:59:38</t>
  </si>
  <si>
    <t>20221124 10:59:42</t>
  </si>
  <si>
    <t>10:59:42</t>
  </si>
  <si>
    <t>20221124 10:59:46</t>
  </si>
  <si>
    <t>10:59:46</t>
  </si>
  <si>
    <t>20221124 10:59:50</t>
  </si>
  <si>
    <t>10:59:50</t>
  </si>
  <si>
    <t>20221124 10:59:54</t>
  </si>
  <si>
    <t>10:59:54</t>
  </si>
  <si>
    <t>20221124 10:59:58</t>
  </si>
  <si>
    <t>10:59:58</t>
  </si>
  <si>
    <t>20221124 11:00:02</t>
  </si>
  <si>
    <t>11:00:02</t>
  </si>
  <si>
    <t>20221124 11:00:06</t>
  </si>
  <si>
    <t>11:00:06</t>
  </si>
  <si>
    <t>20221124 11:00:10</t>
  </si>
  <si>
    <t>11:00:10</t>
  </si>
  <si>
    <t>20221124 11:00:14</t>
  </si>
  <si>
    <t>11:00:14</t>
  </si>
  <si>
    <t>20221124 11:00:18</t>
  </si>
  <si>
    <t>11:00:18</t>
  </si>
  <si>
    <t>20221124 11:00:22</t>
  </si>
  <si>
    <t>11:00:22</t>
  </si>
  <si>
    <t>20221124 11:00:26</t>
  </si>
  <si>
    <t>11:00:26</t>
  </si>
  <si>
    <t>20221124 11:00:30</t>
  </si>
  <si>
    <t>11:00:30</t>
  </si>
  <si>
    <t>20221124 11:00:34</t>
  </si>
  <si>
    <t>11:00:34</t>
  </si>
  <si>
    <t>20221124 11:00:38</t>
  </si>
  <si>
    <t>11:00:38</t>
  </si>
  <si>
    <t>20221124 11:00:42</t>
  </si>
  <si>
    <t>11:00:42</t>
  </si>
  <si>
    <t>20221124 11:00:46</t>
  </si>
  <si>
    <t>11:00:46</t>
  </si>
  <si>
    <t>20221124 11:00:50</t>
  </si>
  <si>
    <t>11:00:50</t>
  </si>
  <si>
    <t>20221124 11:00:54</t>
  </si>
  <si>
    <t>11:00:54</t>
  </si>
  <si>
    <t>20221124 11:00:58</t>
  </si>
  <si>
    <t>11:00:58</t>
  </si>
  <si>
    <t>20221124 11:01:02</t>
  </si>
  <si>
    <t>11:01:02</t>
  </si>
  <si>
    <t>20221124 11:01:06</t>
  </si>
  <si>
    <t>11:01:06</t>
  </si>
  <si>
    <t>20221124 11:01:10</t>
  </si>
  <si>
    <t>11:01:10</t>
  </si>
  <si>
    <t>20221124 11:01:14</t>
  </si>
  <si>
    <t>11:01:14</t>
  </si>
  <si>
    <t>20221124 11:01:17</t>
  </si>
  <si>
    <t>11:01:17</t>
  </si>
  <si>
    <t>20221124 11:01:21</t>
  </si>
  <si>
    <t>11:01:21</t>
  </si>
  <si>
    <t>20221124 11:01:25</t>
  </si>
  <si>
    <t>11:01:25</t>
  </si>
  <si>
    <t>20221124 11:01:29</t>
  </si>
  <si>
    <t>11:01:29</t>
  </si>
  <si>
    <t>20221124 11:01:33</t>
  </si>
  <si>
    <t>11:01:33</t>
  </si>
  <si>
    <t>20221124 11:01:37</t>
  </si>
  <si>
    <t>11:01:37</t>
  </si>
  <si>
    <t>20221124 11:01:41</t>
  </si>
  <si>
    <t>11:01:41</t>
  </si>
  <si>
    <t>20221124 11:01:45</t>
  </si>
  <si>
    <t>11:01:45</t>
  </si>
  <si>
    <t>20221124 11:01:49</t>
  </si>
  <si>
    <t>11:01:49</t>
  </si>
  <si>
    <t>20221124 11:01:53</t>
  </si>
  <si>
    <t>11:01:53</t>
  </si>
  <si>
    <t>20221124 11:01:57</t>
  </si>
  <si>
    <t>11:01:57</t>
  </si>
  <si>
    <t>20221124 11:02:01</t>
  </si>
  <si>
    <t>11:02:01</t>
  </si>
  <si>
    <t>20221124 11:02:05</t>
  </si>
  <si>
    <t>11:02:05</t>
  </si>
  <si>
    <t>20221124 11:02:09</t>
  </si>
  <si>
    <t>11:02:09</t>
  </si>
  <si>
    <t>20221124 11:02:13</t>
  </si>
  <si>
    <t>11:02:13</t>
  </si>
  <si>
    <t>20221124 11:02:17</t>
  </si>
  <si>
    <t>11:02:17</t>
  </si>
  <si>
    <t>20221124 11:02:21</t>
  </si>
  <si>
    <t>11:02:21</t>
  </si>
  <si>
    <t>20221124 11:02:25</t>
  </si>
  <si>
    <t>11:02:25</t>
  </si>
  <si>
    <t>20221124 11:02:29</t>
  </si>
  <si>
    <t>11:02:29</t>
  </si>
  <si>
    <t>20221124 11:02:33</t>
  </si>
  <si>
    <t>11:02:33</t>
  </si>
  <si>
    <t>20221124 11:02:37</t>
  </si>
  <si>
    <t>11:02:37</t>
  </si>
  <si>
    <t>20221124 11:02:41</t>
  </si>
  <si>
    <t>11:02:41</t>
  </si>
  <si>
    <t>20221124 11:02:45</t>
  </si>
  <si>
    <t>11:02:45</t>
  </si>
  <si>
    <t>20221124 11:02:49</t>
  </si>
  <si>
    <t>11:02:49</t>
  </si>
  <si>
    <t>20221124 11:02:53</t>
  </si>
  <si>
    <t>11:02:53</t>
  </si>
  <si>
    <t>20221124 11:02:57</t>
  </si>
  <si>
    <t>11:02:57</t>
  </si>
  <si>
    <t>20221124 11:03:01</t>
  </si>
  <si>
    <t>11:03:01</t>
  </si>
  <si>
    <t>20221124 11:03:05</t>
  </si>
  <si>
    <t>11:03:05</t>
  </si>
  <si>
    <t>20221124 11:03:09</t>
  </si>
  <si>
    <t>11:03:09</t>
  </si>
  <si>
    <t>20221124 11:03:13</t>
  </si>
  <si>
    <t>11:03:13</t>
  </si>
  <si>
    <t>20221124 11:03:17</t>
  </si>
  <si>
    <t>11:03:17</t>
  </si>
  <si>
    <t>20221124 11:03:21</t>
  </si>
  <si>
    <t>11:03:21</t>
  </si>
  <si>
    <t>20221124 11:03:25</t>
  </si>
  <si>
    <t>11:03:25</t>
  </si>
  <si>
    <t>20221124 11:03:29</t>
  </si>
  <si>
    <t>11:03:29</t>
  </si>
  <si>
    <t>20221124 11:03:33</t>
  </si>
  <si>
    <t>11:03:33</t>
  </si>
  <si>
    <t>20221124 11:03:37</t>
  </si>
  <si>
    <t>11:03:37</t>
  </si>
  <si>
    <t>20221124 11:03:41</t>
  </si>
  <si>
    <t>11:03:41</t>
  </si>
  <si>
    <t>20221124 11:03:45</t>
  </si>
  <si>
    <t>11:03:45</t>
  </si>
  <si>
    <t>20221124 11:03:49</t>
  </si>
  <si>
    <t>11:03:49</t>
  </si>
  <si>
    <t>20221124 11:03:53</t>
  </si>
  <si>
    <t>11:03:53</t>
  </si>
  <si>
    <t>20221124 11:03:57</t>
  </si>
  <si>
    <t>11:03:57</t>
  </si>
  <si>
    <t>20221124 11:04:01</t>
  </si>
  <si>
    <t>11:04:01</t>
  </si>
  <si>
    <t>20221124 11:04:05</t>
  </si>
  <si>
    <t>11:04:05</t>
  </si>
  <si>
    <t>20221124 11:04:09</t>
  </si>
  <si>
    <t>11:04:09</t>
  </si>
  <si>
    <t>20221124 11:04:13</t>
  </si>
  <si>
    <t>11:04:13</t>
  </si>
  <si>
    <t>20221124 11:04:17</t>
  </si>
  <si>
    <t>11:04:17</t>
  </si>
  <si>
    <t>20221124 11:04:21</t>
  </si>
  <si>
    <t>11:04:21</t>
  </si>
  <si>
    <t>20221124 11:04:25</t>
  </si>
  <si>
    <t>11:04:25</t>
  </si>
  <si>
    <t>20221124 11:04:29</t>
  </si>
  <si>
    <t>11:04:29</t>
  </si>
  <si>
    <t>20221124 11:04:33</t>
  </si>
  <si>
    <t>11:04:33</t>
  </si>
  <si>
    <t>20221124 11:04:37</t>
  </si>
  <si>
    <t>11:04:37</t>
  </si>
  <si>
    <t>20221124 11:04:41</t>
  </si>
  <si>
    <t>11:04:41</t>
  </si>
  <si>
    <t>20221124 11:04:45</t>
  </si>
  <si>
    <t>11:04:45</t>
  </si>
  <si>
    <t>20221124 11:04:49</t>
  </si>
  <si>
    <t>11:04:49</t>
  </si>
  <si>
    <t>20221124 11:04:53</t>
  </si>
  <si>
    <t>11:04:53</t>
  </si>
  <si>
    <t>20221124 11:04:57</t>
  </si>
  <si>
    <t>11:04:57</t>
  </si>
  <si>
    <t>20221124 11:05:01</t>
  </si>
  <si>
    <t>11:05:01</t>
  </si>
  <si>
    <t>20221124 11:05:05</t>
  </si>
  <si>
    <t>11:05:05</t>
  </si>
  <si>
    <t>20221124 11:05:09</t>
  </si>
  <si>
    <t>11:05:09</t>
  </si>
  <si>
    <t>20221124 11:05:13</t>
  </si>
  <si>
    <t>11:05:13</t>
  </si>
  <si>
    <t>20221124 11:05:17</t>
  </si>
  <si>
    <t>11:05:17</t>
  </si>
  <si>
    <t>20221124 11:05:21</t>
  </si>
  <si>
    <t>11:05:21</t>
  </si>
  <si>
    <t>20221124 11:05:25</t>
  </si>
  <si>
    <t>11:05:25</t>
  </si>
  <si>
    <t>20221124 11:05:29</t>
  </si>
  <si>
    <t>11:05:29</t>
  </si>
  <si>
    <t>20221124 11:05:33</t>
  </si>
  <si>
    <t>11:05:33</t>
  </si>
  <si>
    <t>20221124 11:05:37</t>
  </si>
  <si>
    <t>11:05:37</t>
  </si>
  <si>
    <t>20221124 11:05:41</t>
  </si>
  <si>
    <t>11:05:41</t>
  </si>
  <si>
    <t>20221124 11:05:45</t>
  </si>
  <si>
    <t>11:05:45</t>
  </si>
  <si>
    <t>20221124 11:05:49</t>
  </si>
  <si>
    <t>11:05:49</t>
  </si>
  <si>
    <t>20221124 11:05:53</t>
  </si>
  <si>
    <t>11:05:53</t>
  </si>
  <si>
    <t>20221124 11:05:57</t>
  </si>
  <si>
    <t>11:05:57</t>
  </si>
  <si>
    <t>20221124 11:06:01</t>
  </si>
  <si>
    <t>11:06:01</t>
  </si>
  <si>
    <t>20221124 11:06:05</t>
  </si>
  <si>
    <t>11:06:05</t>
  </si>
  <si>
    <t>20221124 11:06:09</t>
  </si>
  <si>
    <t>11:06:09</t>
  </si>
  <si>
    <t>20221124 11:06:13</t>
  </si>
  <si>
    <t>11:06:13</t>
  </si>
  <si>
    <t>20221124 11:06:17</t>
  </si>
  <si>
    <t>11:06:17</t>
  </si>
  <si>
    <t>20221124 11:06:21</t>
  </si>
  <si>
    <t>11:06:21</t>
  </si>
  <si>
    <t>20221124 11:06:25</t>
  </si>
  <si>
    <t>11:06:25</t>
  </si>
  <si>
    <t>20221124 11:06:29</t>
  </si>
  <si>
    <t>11:06:29</t>
  </si>
  <si>
    <t>20221124 11:06:33</t>
  </si>
  <si>
    <t>11:06:33</t>
  </si>
  <si>
    <t>20221124 11:06:37</t>
  </si>
  <si>
    <t>11:06:37</t>
  </si>
  <si>
    <t>20221124 11:06:41</t>
  </si>
  <si>
    <t>11:06:41</t>
  </si>
  <si>
    <t>20221124 11:06:45</t>
  </si>
  <si>
    <t>11:06:45</t>
  </si>
  <si>
    <t>20221124 11:06:49</t>
  </si>
  <si>
    <t>11:06:49</t>
  </si>
  <si>
    <t>20221124 11:06:53</t>
  </si>
  <si>
    <t>11:06:53</t>
  </si>
  <si>
    <t>20221124 11:06:57</t>
  </si>
  <si>
    <t>11:06:57</t>
  </si>
  <si>
    <t>20221124 11:07:01</t>
  </si>
  <si>
    <t>11:07:01</t>
  </si>
  <si>
    <t>20221124 11:07:05</t>
  </si>
  <si>
    <t>11:07:05</t>
  </si>
  <si>
    <t>20221124 11:07:09</t>
  </si>
  <si>
    <t>11:07:09</t>
  </si>
  <si>
    <t>20221124 11:07:13</t>
  </si>
  <si>
    <t>11:07:13</t>
  </si>
  <si>
    <t>20221124 11:07:17</t>
  </si>
  <si>
    <t>11:07:17</t>
  </si>
  <si>
    <t>20221124 11:07:21</t>
  </si>
  <si>
    <t>11:07:21</t>
  </si>
  <si>
    <t>20221124 11:07:25</t>
  </si>
  <si>
    <t>11:07:25</t>
  </si>
  <si>
    <t>20221124 11:07:29</t>
  </si>
  <si>
    <t>11:07:29</t>
  </si>
  <si>
    <t>20221124 11:07:33</t>
  </si>
  <si>
    <t>11:07:33</t>
  </si>
  <si>
    <t>20221124 11:07:37</t>
  </si>
  <si>
    <t>11:07:37</t>
  </si>
  <si>
    <t>20221124 11:07:41</t>
  </si>
  <si>
    <t>11:07:41</t>
  </si>
  <si>
    <t>20221124 11:07:45</t>
  </si>
  <si>
    <t>11:07:45</t>
  </si>
  <si>
    <t>20221124 11:07:49</t>
  </si>
  <si>
    <t>11:07:49</t>
  </si>
  <si>
    <t>20221124 11:07:53</t>
  </si>
  <si>
    <t>11:07:53</t>
  </si>
  <si>
    <t>20221124 11:07:57</t>
  </si>
  <si>
    <t>11:07:57</t>
  </si>
  <si>
    <t>20221124 11:08:01</t>
  </si>
  <si>
    <t>11:08:01</t>
  </si>
  <si>
    <t>20221124 11:08:05</t>
  </si>
  <si>
    <t>11:08:05</t>
  </si>
  <si>
    <t>20221124 11:08:09</t>
  </si>
  <si>
    <t>11:08:09</t>
  </si>
  <si>
    <t>20221124 11:08:13</t>
  </si>
  <si>
    <t>11:08:13</t>
  </si>
  <si>
    <t>20221124 11:08:17</t>
  </si>
  <si>
    <t>11:08:17</t>
  </si>
  <si>
    <t>20221124 11:08:21</t>
  </si>
  <si>
    <t>11:08:21</t>
  </si>
  <si>
    <t>20221124 11:08:25</t>
  </si>
  <si>
    <t>11:08:25</t>
  </si>
  <si>
    <t>20221124 11:08:29</t>
  </si>
  <si>
    <t>11:08:29</t>
  </si>
  <si>
    <t>20221124 11:08:33</t>
  </si>
  <si>
    <t>11:08:33</t>
  </si>
  <si>
    <t>20221124 11:08:37</t>
  </si>
  <si>
    <t>11:08:37</t>
  </si>
  <si>
    <t>20221124 11:08:41</t>
  </si>
  <si>
    <t>11:08:41</t>
  </si>
  <si>
    <t>20221124 11:08:45</t>
  </si>
  <si>
    <t>11:08:45</t>
  </si>
  <si>
    <t>20221124 11:08:49</t>
  </si>
  <si>
    <t>11:08:49</t>
  </si>
  <si>
    <t>20221124 11:08:53</t>
  </si>
  <si>
    <t>11:08:53</t>
  </si>
  <si>
    <t>20221124 11:08:57</t>
  </si>
  <si>
    <t>11:08:57</t>
  </si>
  <si>
    <t>20221124 11:09:01</t>
  </si>
  <si>
    <t>11:09:01</t>
  </si>
  <si>
    <t>20221124 11:09:05</t>
  </si>
  <si>
    <t>11:09:05</t>
  </si>
  <si>
    <t>20221124 11:09:09</t>
  </si>
  <si>
    <t>11:09:09</t>
  </si>
  <si>
    <t>20221124 11:09:13</t>
  </si>
  <si>
    <t>11:09:13</t>
  </si>
  <si>
    <t>20221124 11:09:17</t>
  </si>
  <si>
    <t>11:09:17</t>
  </si>
  <si>
    <t>20221124 11:09:21</t>
  </si>
  <si>
    <t>11:09:21</t>
  </si>
  <si>
    <t>20221124 11:09:25</t>
  </si>
  <si>
    <t>11:09:25</t>
  </si>
  <si>
    <t>20221124 11:09:29</t>
  </si>
  <si>
    <t>11:09:29</t>
  </si>
  <si>
    <t>20221124 11:09:33</t>
  </si>
  <si>
    <t>11:09:33</t>
  </si>
  <si>
    <t>20221124 11:09:37</t>
  </si>
  <si>
    <t>11:09:37</t>
  </si>
  <si>
    <t>20221124 11:09:41</t>
  </si>
  <si>
    <t>11:09:41</t>
  </si>
  <si>
    <t>20221124 11:09:45</t>
  </si>
  <si>
    <t>11:09:45</t>
  </si>
  <si>
    <t>20221124 11:09:49</t>
  </si>
  <si>
    <t>11:09:49</t>
  </si>
  <si>
    <t>20221124 11:09:52</t>
  </si>
  <si>
    <t>11:09:52</t>
  </si>
  <si>
    <t>20221124 11:09:56</t>
  </si>
  <si>
    <t>11:09:56</t>
  </si>
  <si>
    <t>20221124 11:10:01</t>
  </si>
  <si>
    <t>11:10:01</t>
  </si>
  <si>
    <t>20221124 11:10:05</t>
  </si>
  <si>
    <t>11:10:05</t>
  </si>
  <si>
    <t>20221124 11:10:09</t>
  </si>
  <si>
    <t>11:10:09</t>
  </si>
  <si>
    <t>20221124 11:10:12</t>
  </si>
  <si>
    <t>11:10:12</t>
  </si>
  <si>
    <t>20221124 11:10:17</t>
  </si>
  <si>
    <t>11:10:17</t>
  </si>
  <si>
    <t>20221124 11:10:21</t>
  </si>
  <si>
    <t>11:10:21</t>
  </si>
  <si>
    <t>20221124 11:10:24</t>
  </si>
  <si>
    <t>11:10:24</t>
  </si>
  <si>
    <t>20221124 11:10:28</t>
  </si>
  <si>
    <t>11:10:28</t>
  </si>
  <si>
    <t>2/2</t>
  </si>
  <si>
    <t>20221124 11:10:32</t>
  </si>
  <si>
    <t>11:10:32</t>
  </si>
  <si>
    <t>20221124 11:10:36</t>
  </si>
  <si>
    <t>11:10:36</t>
  </si>
  <si>
    <t>20221124 11:10:40</t>
  </si>
  <si>
    <t>11:10:40</t>
  </si>
  <si>
    <t>20221124 11:10:44</t>
  </si>
  <si>
    <t>11:10:44</t>
  </si>
  <si>
    <t>20221124 11:10:48</t>
  </si>
  <si>
    <t>11:10:48</t>
  </si>
  <si>
    <t>20221124 11:10:52</t>
  </si>
  <si>
    <t>11:10:52</t>
  </si>
  <si>
    <t>20221124 11:10:56</t>
  </si>
  <si>
    <t>11:10:56</t>
  </si>
  <si>
    <t>20221124 11:11:00</t>
  </si>
  <si>
    <t>11:11:00</t>
  </si>
  <si>
    <t>20221124 11:11:04</t>
  </si>
  <si>
    <t>11:11:04</t>
  </si>
  <si>
    <t>20221124 11:11:08</t>
  </si>
  <si>
    <t>11:11:08</t>
  </si>
  <si>
    <t>20221124 11:11:12</t>
  </si>
  <si>
    <t>11:11:12</t>
  </si>
  <si>
    <t>20221124 11:11:16</t>
  </si>
  <si>
    <t>11:11:16</t>
  </si>
  <si>
    <t>20221124 11:11:20</t>
  </si>
  <si>
    <t>11:11:20</t>
  </si>
  <si>
    <t>20221124 11:11:24</t>
  </si>
  <si>
    <t>11:11:24</t>
  </si>
  <si>
    <t>20221124 11:11:28</t>
  </si>
  <si>
    <t>11:11:28</t>
  </si>
  <si>
    <t>20221124 11:11:32</t>
  </si>
  <si>
    <t>11:11:32</t>
  </si>
  <si>
    <t>20221124 11:11:36</t>
  </si>
  <si>
    <t>11:11:36</t>
  </si>
  <si>
    <t>20221124 11:11:40</t>
  </si>
  <si>
    <t>11:11:40</t>
  </si>
  <si>
    <t>20221124 11:11:44</t>
  </si>
  <si>
    <t>11:11:44</t>
  </si>
  <si>
    <t>20221124 11:11:48</t>
  </si>
  <si>
    <t>11:11:48</t>
  </si>
  <si>
    <t>20221124 11:11:52</t>
  </si>
  <si>
    <t>11:11:52</t>
  </si>
  <si>
    <t>20221124 11:11:56</t>
  </si>
  <si>
    <t>11:11:56</t>
  </si>
  <si>
    <t>20221124 11:12:00</t>
  </si>
  <si>
    <t>11:12:00</t>
  </si>
  <si>
    <t>20221124 11:12:04</t>
  </si>
  <si>
    <t>11:12:04</t>
  </si>
  <si>
    <t>20221124 11:12:08</t>
  </si>
  <si>
    <t>11:12:08</t>
  </si>
  <si>
    <t>20221124 11:12:12</t>
  </si>
  <si>
    <t>11:12:12</t>
  </si>
  <si>
    <t>20221124 11:12:16</t>
  </si>
  <si>
    <t>11:12:16</t>
  </si>
  <si>
    <t>20221124 11:12:20</t>
  </si>
  <si>
    <t>11:12:20</t>
  </si>
  <si>
    <t>20221124 11:12:24</t>
  </si>
  <si>
    <t>11:12:24</t>
  </si>
  <si>
    <t>20221124 11:12:28</t>
  </si>
  <si>
    <t>11:12:28</t>
  </si>
  <si>
    <t>20221124 11:12:32</t>
  </si>
  <si>
    <t>11:12:32</t>
  </si>
  <si>
    <t>20221124 11:12:36</t>
  </si>
  <si>
    <t>11:12:36</t>
  </si>
  <si>
    <t>20221124 11:12:40</t>
  </si>
  <si>
    <t>11:12:40</t>
  </si>
  <si>
    <t>20221124 11:12:44</t>
  </si>
  <si>
    <t>11:12:44</t>
  </si>
  <si>
    <t>20221124 11:12:48</t>
  </si>
  <si>
    <t>11:12:48</t>
  </si>
  <si>
    <t>20221124 11:12:52</t>
  </si>
  <si>
    <t>11:12:52</t>
  </si>
  <si>
    <t>20221124 11:12:56</t>
  </si>
  <si>
    <t>11:12:56</t>
  </si>
  <si>
    <t>20221124 11:13:00</t>
  </si>
  <si>
    <t>11:13:00</t>
  </si>
  <si>
    <t>20221124 11:13:04</t>
  </si>
  <si>
    <t>11:13:04</t>
  </si>
  <si>
    <t>20221124 11:13:08</t>
  </si>
  <si>
    <t>11:13:08</t>
  </si>
  <si>
    <t>20221124 11:13:12</t>
  </si>
  <si>
    <t>11:13:12</t>
  </si>
  <si>
    <t>20221124 11:13:16</t>
  </si>
  <si>
    <t>11:13:16</t>
  </si>
  <si>
    <t>20221124 11:13:20</t>
  </si>
  <si>
    <t>11:13:20</t>
  </si>
  <si>
    <t>20221124 11:13:24</t>
  </si>
  <si>
    <t>11:13:24</t>
  </si>
  <si>
    <t>20221124 11:13:28</t>
  </si>
  <si>
    <t>11:13:28</t>
  </si>
  <si>
    <t>20221124 11:13:32</t>
  </si>
  <si>
    <t>11:13:32</t>
  </si>
  <si>
    <t>20221124 11:13:36</t>
  </si>
  <si>
    <t>11:13:36</t>
  </si>
  <si>
    <t>20221124 11:13:40</t>
  </si>
  <si>
    <t>11:13:40</t>
  </si>
  <si>
    <t>20221124 11:13:44</t>
  </si>
  <si>
    <t>11:13:44</t>
  </si>
  <si>
    <t>20221124 11:13:48</t>
  </si>
  <si>
    <t>11:13:48</t>
  </si>
  <si>
    <t>20221124 11:13:52</t>
  </si>
  <si>
    <t>11:13:52</t>
  </si>
  <si>
    <t>20221124 11:13:56</t>
  </si>
  <si>
    <t>11:13:56</t>
  </si>
  <si>
    <t>20221124 11:14:00</t>
  </si>
  <si>
    <t>11:14:00</t>
  </si>
  <si>
    <t>20221124 11:14:04</t>
  </si>
  <si>
    <t>11:14:04</t>
  </si>
  <si>
    <t>20221124 11:14:08</t>
  </si>
  <si>
    <t>11:14:08</t>
  </si>
  <si>
    <t>20221124 11:14:12</t>
  </si>
  <si>
    <t>11:14:12</t>
  </si>
  <si>
    <t>20221124 11:14:16</t>
  </si>
  <si>
    <t>11:14:16</t>
  </si>
  <si>
    <t>20221124 11:14:20</t>
  </si>
  <si>
    <t>11:14:20</t>
  </si>
  <si>
    <t>20221124 11:14:24</t>
  </si>
  <si>
    <t>11:14:24</t>
  </si>
  <si>
    <t>20221124 11:14:28</t>
  </si>
  <si>
    <t>11:14:28</t>
  </si>
  <si>
    <t>20221124 11:14:32</t>
  </si>
  <si>
    <t>11:14:32</t>
  </si>
  <si>
    <t>20221124 11:14:36</t>
  </si>
  <si>
    <t>11:14:36</t>
  </si>
  <si>
    <t>20221124 11:14:40</t>
  </si>
  <si>
    <t>11:14:40</t>
  </si>
  <si>
    <t>20221124 11:14:44</t>
  </si>
  <si>
    <t>11:14:44</t>
  </si>
  <si>
    <t>20221124 11:14:48</t>
  </si>
  <si>
    <t>11:14:48</t>
  </si>
  <si>
    <t>20221124 11:14:52</t>
  </si>
  <si>
    <t>11:14:52</t>
  </si>
  <si>
    <t>20221124 11:14:56</t>
  </si>
  <si>
    <t>11:14:56</t>
  </si>
  <si>
    <t>20221124 11:15:00</t>
  </si>
  <si>
    <t>11:15:00</t>
  </si>
  <si>
    <t>20221124 11:15:04</t>
  </si>
  <si>
    <t>11:15:04</t>
  </si>
  <si>
    <t>20221124 11:15:08</t>
  </si>
  <si>
    <t>11:15:08</t>
  </si>
  <si>
    <t>20221124 11:15:12</t>
  </si>
  <si>
    <t>11:15:12</t>
  </si>
  <si>
    <t>20221124 11:15:16</t>
  </si>
  <si>
    <t>11:15:16</t>
  </si>
  <si>
    <t>20221124 11:15:20</t>
  </si>
  <si>
    <t>11:15:20</t>
  </si>
  <si>
    <t>20221124 11:15:24</t>
  </si>
  <si>
    <t>11:15:24</t>
  </si>
  <si>
    <t>20221124 11:15:28</t>
  </si>
  <si>
    <t>11:15:28</t>
  </si>
  <si>
    <t>20221124 11:15:32</t>
  </si>
  <si>
    <t>11:15:32</t>
  </si>
  <si>
    <t>20221124 11:15:36</t>
  </si>
  <si>
    <t>11:15:36</t>
  </si>
  <si>
    <t>20221124 11:15:40</t>
  </si>
  <si>
    <t>11:15:40</t>
  </si>
  <si>
    <t>20221124 11:15:44</t>
  </si>
  <si>
    <t>11:15:44</t>
  </si>
  <si>
    <t>20221124 11:15:48</t>
  </si>
  <si>
    <t>11:15:48</t>
  </si>
  <si>
    <t>20221124 11:15:52</t>
  </si>
  <si>
    <t>11:15:52</t>
  </si>
  <si>
    <t>20221124 11:15:56</t>
  </si>
  <si>
    <t>11:15:56</t>
  </si>
  <si>
    <t>20221124 11:16:00</t>
  </si>
  <si>
    <t>11:16:00</t>
  </si>
  <si>
    <t>20221124 11:16:04</t>
  </si>
  <si>
    <t>11:16:04</t>
  </si>
  <si>
    <t>20221124 11:16:08</t>
  </si>
  <si>
    <t>11:16:08</t>
  </si>
  <si>
    <t>20221124 11:16:12</t>
  </si>
  <si>
    <t>11:16:12</t>
  </si>
  <si>
    <t>20221124 11:16:16</t>
  </si>
  <si>
    <t>11:16:16</t>
  </si>
  <si>
    <t>20221124 11:16:20</t>
  </si>
  <si>
    <t>11:16:20</t>
  </si>
  <si>
    <t>20221124 11:16:24</t>
  </si>
  <si>
    <t>11:16:24</t>
  </si>
  <si>
    <t>20221124 11:16:28</t>
  </si>
  <si>
    <t>11:16:28</t>
  </si>
  <si>
    <t>20221124 11:16:32</t>
  </si>
  <si>
    <t>11:16:32</t>
  </si>
  <si>
    <t>20221124 11:16:36</t>
  </si>
  <si>
    <t>11:16:36</t>
  </si>
  <si>
    <t>20221124 11:16:40</t>
  </si>
  <si>
    <t>11:16:40</t>
  </si>
  <si>
    <t>20221124 11:16:44</t>
  </si>
  <si>
    <t>11:16:44</t>
  </si>
  <si>
    <t>20221124 11:16:48</t>
  </si>
  <si>
    <t>11:16:48</t>
  </si>
  <si>
    <t>20221124 11:16:52</t>
  </si>
  <si>
    <t>11:16:52</t>
  </si>
  <si>
    <t>20221124 11:16:56</t>
  </si>
  <si>
    <t>11:16:56</t>
  </si>
  <si>
    <t>20221124 11:17:00</t>
  </si>
  <si>
    <t>11:17:00</t>
  </si>
  <si>
    <t>20221124 11:17:03</t>
  </si>
  <si>
    <t>11:17:03</t>
  </si>
  <si>
    <t>20221124 11:17:08</t>
  </si>
  <si>
    <t>11:17:08</t>
  </si>
  <si>
    <t>20221124 11:17:12</t>
  </si>
  <si>
    <t>11:17:12</t>
  </si>
  <si>
    <t>20221124 11:17:16</t>
  </si>
  <si>
    <t>11:17:16</t>
  </si>
  <si>
    <t>20221124 11:17:20</t>
  </si>
  <si>
    <t>11:17:20</t>
  </si>
  <si>
    <t>20221124 11:17:24</t>
  </si>
  <si>
    <t>11:17:24</t>
  </si>
  <si>
    <t>20221124 11:17:28</t>
  </si>
  <si>
    <t>11:17:28</t>
  </si>
  <si>
    <t>20221124 11:17:32</t>
  </si>
  <si>
    <t>11:17:32</t>
  </si>
  <si>
    <t>20221124 11:17:36</t>
  </si>
  <si>
    <t>11:17:36</t>
  </si>
  <si>
    <t>20221124 11:17:39</t>
  </si>
  <si>
    <t>11:17:39</t>
  </si>
  <si>
    <t>20221124 11:17:43</t>
  </si>
  <si>
    <t>11:17:43</t>
  </si>
  <si>
    <t>20221124 11:17:47</t>
  </si>
  <si>
    <t>11:17:47</t>
  </si>
  <si>
    <t>20221124 11:17:51</t>
  </si>
  <si>
    <t>11:17:51</t>
  </si>
  <si>
    <t>20221124 11:17:56</t>
  </si>
  <si>
    <t>11:17:56</t>
  </si>
  <si>
    <t>20221124 11:18:00</t>
  </si>
  <si>
    <t>11:18:00</t>
  </si>
  <si>
    <t>20221124 11:18:04</t>
  </si>
  <si>
    <t>11:18:04</t>
  </si>
  <si>
    <t>20221124 11:18:08</t>
  </si>
  <si>
    <t>11:18:08</t>
  </si>
  <si>
    <t>20221124 11:18:12</t>
  </si>
  <si>
    <t>11:18:12</t>
  </si>
  <si>
    <t>20221124 11:18:16</t>
  </si>
  <si>
    <t>11:18:16</t>
  </si>
  <si>
    <t>20221124 11:18:20</t>
  </si>
  <si>
    <t>11:18:20</t>
  </si>
  <si>
    <t>20221124 11:18:24</t>
  </si>
  <si>
    <t>11:18:24</t>
  </si>
  <si>
    <t>20221124 11:18:28</t>
  </si>
  <si>
    <t>11:18:28</t>
  </si>
  <si>
    <t>20221124 11:18:32</t>
  </si>
  <si>
    <t>11:18:32</t>
  </si>
  <si>
    <t>20221124 11:18:36</t>
  </si>
  <si>
    <t>11:18:36</t>
  </si>
  <si>
    <t>20221124 11:18:40</t>
  </si>
  <si>
    <t>11:18:40</t>
  </si>
  <si>
    <t>20221124 11:18:44</t>
  </si>
  <si>
    <t>11:18:44</t>
  </si>
  <si>
    <t>20221124 11:18:48</t>
  </si>
  <si>
    <t>11:18:48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</si>
</sst>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0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1669309158</v>
      </c>
      <c r="C16">
        <v>0</v>
      </c>
      <c r="D16" t="s">
        <v>353</v>
      </c>
      <c r="E16" t="s">
        <v>354</v>
      </c>
      <c r="F16">
        <v>4</v>
      </c>
      <c r="G16">
        <v>1669309155.5</v>
      </c>
      <c r="H16">
        <f t="shared" ref="H16:H79" si="0">(I16)/1000</f>
        <v>3.2754697565439491E-3</v>
      </c>
      <c r="I16">
        <f t="shared" ref="I16:I79" si="1">IF(BD16, AL16, AF16)</f>
        <v>3.275469756543949</v>
      </c>
      <c r="J16">
        <f t="shared" ref="J16:J79" si="2">IF(BD16, AG16, AE16)</f>
        <v>-2.9572633403419228</v>
      </c>
      <c r="K16">
        <f t="shared" ref="K16:K79" si="3">BF16 - IF(AS16&gt;1, J16*AZ16*100/(AU16*BT16), 0)</f>
        <v>11.591333333333329</v>
      </c>
      <c r="L16">
        <f t="shared" ref="L16:L79" si="4">((R16-H16/2)*K16-J16)/(R16+H16/2)</f>
        <v>35.287369575732548</v>
      </c>
      <c r="M16">
        <f t="shared" ref="M16:M79" si="5">L16*(BM16+BN16)/1000</f>
        <v>3.5685577853051349</v>
      </c>
      <c r="N16">
        <f t="shared" ref="N16:N79" si="6">(BF16 - IF(AS16&gt;1, J16*AZ16*100/(AU16*BT16), 0))*(BM16+BN16)/1000</f>
        <v>1.1722138347535038</v>
      </c>
      <c r="O16">
        <f t="shared" ref="O16:O79" si="7">2/((1/Q16-1/P16)+SIGN(Q16)*SQRT((1/Q16-1/P16)*(1/Q16-1/P16) + 4*BA16/((BA16+1)*(BA16+1))*(2*1/Q16*1/P16-1/P16*1/P16)))</f>
        <v>0.20280818440426157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2.2498832396124606</v>
      </c>
      <c r="Q16">
        <f t="shared" ref="Q16:Q79" si="9">H16*(1000-(1000*0.61365*EXP(17.502*U16/(240.97+U16))/(BM16+BN16)+BH16)/2)/(1000*0.61365*EXP(17.502*U16/(240.97+U16))/(BM16+BN16)-BH16)</f>
        <v>0.19317166303171146</v>
      </c>
      <c r="R16">
        <f t="shared" ref="R16:R79" si="10">1/((BA16+1)/(O16/1.6)+1/(P16/1.37)) + BA16/((BA16+1)/(O16/1.6) + BA16/(P16/1.37))</f>
        <v>0.12155992774798133</v>
      </c>
      <c r="S16">
        <f t="shared" ref="S16:S79" si="11">(AV16*AY16)</f>
        <v>226.11325223226373</v>
      </c>
      <c r="T16">
        <f t="shared" ref="T16:T79" si="12">(BO16+(S16+2*0.95*0.0000000567*(((BO16+$B$6)+273)^4-(BO16+273)^4)-44100*H16)/(1.84*29.3*P16+8*0.95*0.0000000567*(BO16+273)^3))</f>
        <v>33.535223085188264</v>
      </c>
      <c r="U16">
        <f t="shared" ref="U16:U79" si="13">($C$6*BP16+$D$6*BQ16+$E$6*T16)</f>
        <v>33.437399999999997</v>
      </c>
      <c r="V16">
        <f t="shared" ref="V16:V79" si="14">0.61365*EXP(17.502*U16/(240.97+U16))</f>
        <v>5.1776065732631968</v>
      </c>
      <c r="W16">
        <f t="shared" ref="W16:W79" si="15">(X16/Y16*100)</f>
        <v>70.304210604775903</v>
      </c>
      <c r="X16">
        <f t="shared" ref="X16:X79" si="16">BH16*(BM16+BN16)/1000</f>
        <v>3.5367267425575339</v>
      </c>
      <c r="Y16">
        <f t="shared" ref="Y16:Y79" si="17">0.61365*EXP(17.502*BO16/(240.97+BO16))</f>
        <v>5.0306044433664088</v>
      </c>
      <c r="Z16">
        <f t="shared" ref="Z16:Z79" si="18">(V16-BH16*(BM16+BN16)/1000)</f>
        <v>1.6408798307056629</v>
      </c>
      <c r="AA16">
        <f t="shared" ref="AA16:AA79" si="19">(-H16*44100)</f>
        <v>-144.44821626358817</v>
      </c>
      <c r="AB16">
        <f t="shared" ref="AB16:AB79" si="20">2*29.3*P16*0.92*(BO16-U16)</f>
        <v>-62.259737756281375</v>
      </c>
      <c r="AC16">
        <f t="shared" ref="AC16:AC79" si="21">2*0.95*0.0000000567*(((BO16+$B$6)+273)^4-(U16+273)^4)</f>
        <v>-6.348812347721057</v>
      </c>
      <c r="AD16">
        <f t="shared" ref="AD16:AD79" si="22">S16+AC16+AA16+AB16</f>
        <v>13.056485864673128</v>
      </c>
      <c r="AE16">
        <f t="shared" ref="AE16:AE79" si="23">BL16*AS16*(BG16-BF16*(1000-AS16*BI16)/(1000-AS16*BH16))/(100*AZ16)</f>
        <v>-2.9658069948825325</v>
      </c>
      <c r="AF16">
        <f t="shared" ref="AF16:AF79" si="24">1000*BL16*AS16*(BH16-BI16)/(100*AZ16*(1000-AS16*BH16))</f>
        <v>3.2704934720599548</v>
      </c>
      <c r="AG16">
        <f t="shared" ref="AG16:AG79" si="25">(AH16 - AI16 - BM16*1000/(8.314*(BO16+273.15)) * AK16/BL16 * AJ16) * BL16/(100*AZ16) * (1000 - BI16)/1000</f>
        <v>-2.9572633403419228</v>
      </c>
      <c r="AH16">
        <v>10.36244755198681</v>
      </c>
      <c r="AI16">
        <v>12.01365878787878</v>
      </c>
      <c r="AJ16">
        <v>5.8607074384606747E-5</v>
      </c>
      <c r="AK16">
        <v>66.40094759506924</v>
      </c>
      <c r="AL16">
        <f t="shared" ref="AL16:AL79" si="26">(AN16 - AM16 + BM16*1000/(8.314*(BO16+273.15)) * AP16/BL16 * AO16) * BL16/(100*AZ16) * 1000/(1000 - AN16)</f>
        <v>3.275469756543949</v>
      </c>
      <c r="AM16">
        <v>33.268347297846937</v>
      </c>
      <c r="AN16">
        <v>34.975004242424241</v>
      </c>
      <c r="AO16">
        <v>-2.1218389056915989E-5</v>
      </c>
      <c r="AP16">
        <v>80.257766337732434</v>
      </c>
      <c r="AQ16">
        <v>132</v>
      </c>
      <c r="AR16">
        <v>26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22320.577948219157</v>
      </c>
      <c r="AV16">
        <f t="shared" ref="AV16:AV79" si="30">$B$10*BU16+$C$10*BV16+$F$10*CG16*(1-CJ16)</f>
        <v>1200.0066666666669</v>
      </c>
      <c r="AW16">
        <f t="shared" ref="AW16:AW79" si="31">AV16*AX16</f>
        <v>1025.9290135918466</v>
      </c>
      <c r="AX16">
        <f t="shared" ref="AX16:AX79" si="32">($B$10*$D$8+$C$10*$D$8+$F$10*((CT16+CL16)/MAX(CT16+CL16+CU16, 0.1)*$I$8+CU16/MAX(CT16+CL16+CU16, 0.1)*$J$8))/($B$10+$C$10+$F$10)</f>
        <v>0.85493609501489964</v>
      </c>
      <c r="AY16">
        <f t="shared" ref="AY16:AY79" si="33">($B$10*$K$8+$C$10*$K$8+$F$10*((CT16+CL16)/MAX(CT16+CL16+CU16, 0.1)*$P$8+CU16/MAX(CT16+CL16+CU16, 0.1)*$Q$8))/($B$10+$C$10+$F$10)</f>
        <v>0.18842666337875652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1669309155.5</v>
      </c>
      <c r="BF16">
        <v>11.591333333333329</v>
      </c>
      <c r="BG16">
        <v>10.01061111111111</v>
      </c>
      <c r="BH16">
        <v>34.972611111111107</v>
      </c>
      <c r="BI16">
        <v>33.268677777777768</v>
      </c>
      <c r="BJ16">
        <v>14.186088888888889</v>
      </c>
      <c r="BK16">
        <v>34.865988888888893</v>
      </c>
      <c r="BL16">
        <v>500.10833333333329</v>
      </c>
      <c r="BM16">
        <v>101.0285555555556</v>
      </c>
      <c r="BN16">
        <v>9.9916988888888891E-2</v>
      </c>
      <c r="BO16">
        <v>32.92411111111111</v>
      </c>
      <c r="BP16">
        <v>33.437399999999997</v>
      </c>
      <c r="BQ16">
        <v>999.90000000000009</v>
      </c>
      <c r="BR16">
        <v>0</v>
      </c>
      <c r="BS16">
        <v>0</v>
      </c>
      <c r="BT16">
        <v>4496.8055555555557</v>
      </c>
      <c r="BU16">
        <v>0</v>
      </c>
      <c r="BV16">
        <v>45.748966666666668</v>
      </c>
      <c r="BW16">
        <v>1.580721111111111</v>
      </c>
      <c r="BX16">
        <v>12.01141111111111</v>
      </c>
      <c r="BY16">
        <v>10.3551</v>
      </c>
      <c r="BZ16">
        <v>1.703935555555556</v>
      </c>
      <c r="CA16">
        <v>10.01061111111111</v>
      </c>
      <c r="CB16">
        <v>33.268677777777768</v>
      </c>
      <c r="CC16">
        <v>3.5332322222222219</v>
      </c>
      <c r="CD16">
        <v>3.3610822222222221</v>
      </c>
      <c r="CE16">
        <v>26.78028888888889</v>
      </c>
      <c r="CF16">
        <v>25.933888888888891</v>
      </c>
      <c r="CG16">
        <v>1200.0066666666669</v>
      </c>
      <c r="CH16">
        <v>0.50004544444444454</v>
      </c>
      <c r="CI16">
        <v>0.49995455555555551</v>
      </c>
      <c r="CJ16">
        <v>0</v>
      </c>
      <c r="CK16">
        <v>1244.264444444445</v>
      </c>
      <c r="CL16">
        <v>4.9990899999999998</v>
      </c>
      <c r="CM16">
        <v>13456.73333333333</v>
      </c>
      <c r="CN16">
        <v>9558.0844444444447</v>
      </c>
      <c r="CO16">
        <v>42.186999999999998</v>
      </c>
      <c r="CP16">
        <v>43.625</v>
      </c>
      <c r="CQ16">
        <v>42.875</v>
      </c>
      <c r="CR16">
        <v>42.875</v>
      </c>
      <c r="CS16">
        <v>43.534444444444453</v>
      </c>
      <c r="CT16">
        <v>597.55999999999995</v>
      </c>
      <c r="CU16">
        <v>597.44666666666672</v>
      </c>
      <c r="CV16">
        <v>0</v>
      </c>
      <c r="CW16">
        <v>1669309166.9000001</v>
      </c>
      <c r="CX16">
        <v>0</v>
      </c>
      <c r="CY16">
        <v>1669308648.5</v>
      </c>
      <c r="CZ16" t="s">
        <v>356</v>
      </c>
      <c r="DA16">
        <v>1669308648.5</v>
      </c>
      <c r="DB16">
        <v>1669308647</v>
      </c>
      <c r="DC16">
        <v>8</v>
      </c>
      <c r="DD16">
        <v>-0.14699999999999999</v>
      </c>
      <c r="DE16">
        <v>-4.1000000000000002E-2</v>
      </c>
      <c r="DF16">
        <v>-3.427</v>
      </c>
      <c r="DG16">
        <v>0.10100000000000001</v>
      </c>
      <c r="DH16">
        <v>415</v>
      </c>
      <c r="DI16">
        <v>34</v>
      </c>
      <c r="DJ16">
        <v>0.7</v>
      </c>
      <c r="DK16">
        <v>0.14000000000000001</v>
      </c>
      <c r="DL16">
        <v>1.6267467499999999</v>
      </c>
      <c r="DM16">
        <v>-0.10474367729831401</v>
      </c>
      <c r="DN16">
        <v>3.0900630607440679E-2</v>
      </c>
      <c r="DO16">
        <v>0</v>
      </c>
      <c r="DP16">
        <v>1.7162725000000001</v>
      </c>
      <c r="DQ16">
        <v>-9.5759099437152648E-2</v>
      </c>
      <c r="DR16">
        <v>1.118803909315658E-2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2.9485800000000002</v>
      </c>
      <c r="EB16">
        <v>2.59721</v>
      </c>
      <c r="EC16">
        <v>4.2045800000000003E-3</v>
      </c>
      <c r="ED16">
        <v>2.9271800000000001E-3</v>
      </c>
      <c r="EE16">
        <v>0.142207</v>
      </c>
      <c r="EF16">
        <v>0.13585900000000001</v>
      </c>
      <c r="EG16">
        <v>30211.9</v>
      </c>
      <c r="EH16">
        <v>30797.200000000001</v>
      </c>
      <c r="EI16">
        <v>28224.7</v>
      </c>
      <c r="EJ16">
        <v>29725.5</v>
      </c>
      <c r="EK16">
        <v>33300.1</v>
      </c>
      <c r="EL16">
        <v>35637.1</v>
      </c>
      <c r="EM16">
        <v>39828.1</v>
      </c>
      <c r="EN16">
        <v>42466.6</v>
      </c>
      <c r="EO16">
        <v>1.6983999999999999</v>
      </c>
      <c r="EP16">
        <v>1.9177500000000001</v>
      </c>
      <c r="EQ16">
        <v>0.17739099999999999</v>
      </c>
      <c r="ER16">
        <v>0</v>
      </c>
      <c r="ES16">
        <v>30.561599999999999</v>
      </c>
      <c r="ET16">
        <v>999.9</v>
      </c>
      <c r="EU16">
        <v>72.099999999999994</v>
      </c>
      <c r="EV16">
        <v>34.4</v>
      </c>
      <c r="EW16">
        <v>38.991399999999999</v>
      </c>
      <c r="EX16">
        <v>28.9345</v>
      </c>
      <c r="EY16">
        <v>1.3581700000000001</v>
      </c>
      <c r="EZ16">
        <v>1</v>
      </c>
      <c r="FA16">
        <v>0.41398099999999999</v>
      </c>
      <c r="FB16">
        <v>-1.9776700000000001E-2</v>
      </c>
      <c r="FC16">
        <v>20.2775</v>
      </c>
      <c r="FD16">
        <v>5.2229799999999997</v>
      </c>
      <c r="FE16">
        <v>12.004</v>
      </c>
      <c r="FF16">
        <v>4.9888500000000002</v>
      </c>
      <c r="FG16">
        <v>3.28525</v>
      </c>
      <c r="FH16">
        <v>9999</v>
      </c>
      <c r="FI16">
        <v>9999</v>
      </c>
      <c r="FJ16">
        <v>9999</v>
      </c>
      <c r="FK16">
        <v>999.9</v>
      </c>
      <c r="FL16">
        <v>1.8657900000000001</v>
      </c>
      <c r="FM16">
        <v>1.86212</v>
      </c>
      <c r="FN16">
        <v>1.86416</v>
      </c>
      <c r="FO16">
        <v>1.8602000000000001</v>
      </c>
      <c r="FP16">
        <v>1.8609599999999999</v>
      </c>
      <c r="FQ16">
        <v>1.86005</v>
      </c>
      <c r="FR16">
        <v>1.8617600000000001</v>
      </c>
      <c r="FS16">
        <v>1.8583499999999999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-2.5950000000000002</v>
      </c>
      <c r="GH16">
        <v>0.1067</v>
      </c>
      <c r="GI16">
        <v>-2.5571797791580848</v>
      </c>
      <c r="GJ16">
        <v>-2.6733286237328562E-3</v>
      </c>
      <c r="GK16">
        <v>1.605855145177713E-6</v>
      </c>
      <c r="GL16">
        <v>-4.4594414151306022E-10</v>
      </c>
      <c r="GM16">
        <v>-0.1643235244888594</v>
      </c>
      <c r="GN16">
        <v>8.2927637995010707E-4</v>
      </c>
      <c r="GO16">
        <v>4.5700164417846682E-4</v>
      </c>
      <c r="GP16">
        <v>-7.3971344136228166E-6</v>
      </c>
      <c r="GQ16">
        <v>4</v>
      </c>
      <c r="GR16">
        <v>2095</v>
      </c>
      <c r="GS16">
        <v>4</v>
      </c>
      <c r="GT16">
        <v>35</v>
      </c>
      <c r="GU16">
        <v>8.5</v>
      </c>
      <c r="GV16">
        <v>8.5</v>
      </c>
      <c r="GW16">
        <v>0.167236</v>
      </c>
      <c r="GX16">
        <v>2.677</v>
      </c>
      <c r="GY16">
        <v>1.4489700000000001</v>
      </c>
      <c r="GZ16">
        <v>2.32666</v>
      </c>
      <c r="HA16">
        <v>1.5478499999999999</v>
      </c>
      <c r="HB16">
        <v>2.3718300000000001</v>
      </c>
      <c r="HC16">
        <v>38.845700000000001</v>
      </c>
      <c r="HD16">
        <v>14.4472</v>
      </c>
      <c r="HE16">
        <v>18</v>
      </c>
      <c r="HF16">
        <v>356.41</v>
      </c>
      <c r="HG16">
        <v>518.92399999999998</v>
      </c>
      <c r="HH16">
        <v>31.0001</v>
      </c>
      <c r="HI16">
        <v>32.637999999999998</v>
      </c>
      <c r="HJ16">
        <v>29.9999</v>
      </c>
      <c r="HK16">
        <v>32.617199999999997</v>
      </c>
      <c r="HL16">
        <v>32.599400000000003</v>
      </c>
      <c r="HM16">
        <v>3.4193799999999999</v>
      </c>
      <c r="HN16">
        <v>22.5443</v>
      </c>
      <c r="HO16">
        <v>100</v>
      </c>
      <c r="HP16">
        <v>31</v>
      </c>
      <c r="HQ16">
        <v>13.3445</v>
      </c>
      <c r="HR16">
        <v>33.301600000000001</v>
      </c>
      <c r="HS16">
        <v>99.438100000000006</v>
      </c>
      <c r="HT16">
        <v>98.496799999999993</v>
      </c>
    </row>
    <row r="17" spans="1:228" x14ac:dyDescent="0.2">
      <c r="A17">
        <v>2</v>
      </c>
      <c r="B17">
        <v>1669309162</v>
      </c>
      <c r="C17">
        <v>4</v>
      </c>
      <c r="D17" t="s">
        <v>361</v>
      </c>
      <c r="E17" t="s">
        <v>362</v>
      </c>
      <c r="F17">
        <v>4</v>
      </c>
      <c r="G17">
        <v>1669309160</v>
      </c>
      <c r="H17">
        <f t="shared" si="0"/>
        <v>3.3633914346429677E-3</v>
      </c>
      <c r="I17">
        <f t="shared" si="1"/>
        <v>3.3633914346429679</v>
      </c>
      <c r="J17">
        <f t="shared" si="2"/>
        <v>-3.008468930239804</v>
      </c>
      <c r="K17">
        <f t="shared" si="3"/>
        <v>11.56878571428571</v>
      </c>
      <c r="L17">
        <f t="shared" si="4"/>
        <v>35.058212409377731</v>
      </c>
      <c r="M17">
        <f t="shared" si="5"/>
        <v>3.5453806573714468</v>
      </c>
      <c r="N17">
        <f t="shared" si="6"/>
        <v>1.1699326999836523</v>
      </c>
      <c r="O17">
        <f t="shared" si="7"/>
        <v>0.20834234535863286</v>
      </c>
      <c r="P17">
        <f t="shared" si="8"/>
        <v>2.2504915916409955</v>
      </c>
      <c r="Q17">
        <f t="shared" si="9"/>
        <v>0.19818948155740623</v>
      </c>
      <c r="R17">
        <f t="shared" si="10"/>
        <v>0.12473937934789617</v>
      </c>
      <c r="S17">
        <f t="shared" si="11"/>
        <v>226.11165694649625</v>
      </c>
      <c r="T17">
        <f t="shared" si="12"/>
        <v>33.500631009000564</v>
      </c>
      <c r="U17">
        <f t="shared" si="13"/>
        <v>33.446242857142863</v>
      </c>
      <c r="V17">
        <f t="shared" si="14"/>
        <v>5.1801714956619778</v>
      </c>
      <c r="W17">
        <f t="shared" si="15"/>
        <v>70.349767736784869</v>
      </c>
      <c r="X17">
        <f t="shared" si="16"/>
        <v>3.5379392421414364</v>
      </c>
      <c r="Y17">
        <f t="shared" si="17"/>
        <v>5.0290702527671591</v>
      </c>
      <c r="Z17">
        <f t="shared" si="18"/>
        <v>1.6422322535205414</v>
      </c>
      <c r="AA17">
        <f t="shared" si="19"/>
        <v>-148.32556226775489</v>
      </c>
      <c r="AB17">
        <f t="shared" si="20"/>
        <v>-64.007718225507787</v>
      </c>
      <c r="AC17">
        <f t="shared" si="21"/>
        <v>-6.5254042789070175</v>
      </c>
      <c r="AD17">
        <f t="shared" si="22"/>
        <v>7.2529721743265583</v>
      </c>
      <c r="AE17">
        <f t="shared" si="23"/>
        <v>-2.8232364629910256</v>
      </c>
      <c r="AF17">
        <f t="shared" si="24"/>
        <v>3.2946153020144733</v>
      </c>
      <c r="AG17">
        <f t="shared" si="25"/>
        <v>-3.008468930239804</v>
      </c>
      <c r="AH17">
        <v>10.302873741416651</v>
      </c>
      <c r="AI17">
        <v>11.98435757575758</v>
      </c>
      <c r="AJ17">
        <v>-2.0540027738943749E-4</v>
      </c>
      <c r="AK17">
        <v>66.40094759506924</v>
      </c>
      <c r="AL17">
        <f t="shared" si="26"/>
        <v>3.3633914346429679</v>
      </c>
      <c r="AM17">
        <v>33.269430995578347</v>
      </c>
      <c r="AN17">
        <v>34.986947272727271</v>
      </c>
      <c r="AO17">
        <v>5.5063005116012696E-3</v>
      </c>
      <c r="AP17">
        <v>80.257766337732434</v>
      </c>
      <c r="AQ17">
        <v>133</v>
      </c>
      <c r="AR17">
        <v>27</v>
      </c>
      <c r="AS17">
        <f t="shared" si="27"/>
        <v>1</v>
      </c>
      <c r="AT17">
        <f t="shared" si="28"/>
        <v>0</v>
      </c>
      <c r="AU17">
        <f t="shared" si="29"/>
        <v>22331.467416324267</v>
      </c>
      <c r="AV17">
        <f t="shared" si="30"/>
        <v>1199.998571428571</v>
      </c>
      <c r="AW17">
        <f t="shared" si="31"/>
        <v>1025.9220564489613</v>
      </c>
      <c r="AX17">
        <f t="shared" si="32"/>
        <v>0.85493606482183093</v>
      </c>
      <c r="AY17">
        <f t="shared" si="33"/>
        <v>0.18842660510613396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1669309160</v>
      </c>
      <c r="BF17">
        <v>11.56878571428571</v>
      </c>
      <c r="BG17">
        <v>10.06489</v>
      </c>
      <c r="BH17">
        <v>34.98462857142858</v>
      </c>
      <c r="BI17">
        <v>33.267857142857153</v>
      </c>
      <c r="BJ17">
        <v>14.163514285714291</v>
      </c>
      <c r="BK17">
        <v>34.877928571428569</v>
      </c>
      <c r="BL17">
        <v>500.02328571428569</v>
      </c>
      <c r="BM17">
        <v>101.0285714285714</v>
      </c>
      <c r="BN17">
        <v>9.9820857142857156E-2</v>
      </c>
      <c r="BO17">
        <v>32.918685714285708</v>
      </c>
      <c r="BP17">
        <v>33.446242857142863</v>
      </c>
      <c r="BQ17">
        <v>999.89999999999986</v>
      </c>
      <c r="BR17">
        <v>0</v>
      </c>
      <c r="BS17">
        <v>0</v>
      </c>
      <c r="BT17">
        <v>4498.5714285714284</v>
      </c>
      <c r="BU17">
        <v>0</v>
      </c>
      <c r="BV17">
        <v>46.172999999999988</v>
      </c>
      <c r="BW17">
        <v>1.503927142857143</v>
      </c>
      <c r="BX17">
        <v>11.988214285714291</v>
      </c>
      <c r="BY17">
        <v>10.41122857142857</v>
      </c>
      <c r="BZ17">
        <v>1.716762857142857</v>
      </c>
      <c r="CA17">
        <v>10.06489</v>
      </c>
      <c r="CB17">
        <v>33.267857142857153</v>
      </c>
      <c r="CC17">
        <v>3.5344500000000001</v>
      </c>
      <c r="CD17">
        <v>3.3610071428571429</v>
      </c>
      <c r="CE17">
        <v>26.78612857142857</v>
      </c>
      <c r="CF17">
        <v>25.933514285714288</v>
      </c>
      <c r="CG17">
        <v>1199.998571428571</v>
      </c>
      <c r="CH17">
        <v>0.50004700000000002</v>
      </c>
      <c r="CI17">
        <v>0.49995299999999998</v>
      </c>
      <c r="CJ17">
        <v>0</v>
      </c>
      <c r="CK17">
        <v>1243.9428571428571</v>
      </c>
      <c r="CL17">
        <v>4.9990899999999998</v>
      </c>
      <c r="CM17">
        <v>13451.857142857139</v>
      </c>
      <c r="CN17">
        <v>9558.0057142857149</v>
      </c>
      <c r="CO17">
        <v>42.186999999999998</v>
      </c>
      <c r="CP17">
        <v>43.625</v>
      </c>
      <c r="CQ17">
        <v>42.875</v>
      </c>
      <c r="CR17">
        <v>42.875</v>
      </c>
      <c r="CS17">
        <v>43.535428571428568</v>
      </c>
      <c r="CT17">
        <v>597.55714285714282</v>
      </c>
      <c r="CU17">
        <v>597.44142857142856</v>
      </c>
      <c r="CV17">
        <v>0</v>
      </c>
      <c r="CW17">
        <v>1669309171.0999999</v>
      </c>
      <c r="CX17">
        <v>0</v>
      </c>
      <c r="CY17">
        <v>1669308648.5</v>
      </c>
      <c r="CZ17" t="s">
        <v>356</v>
      </c>
      <c r="DA17">
        <v>1669308648.5</v>
      </c>
      <c r="DB17">
        <v>1669308647</v>
      </c>
      <c r="DC17">
        <v>8</v>
      </c>
      <c r="DD17">
        <v>-0.14699999999999999</v>
      </c>
      <c r="DE17">
        <v>-4.1000000000000002E-2</v>
      </c>
      <c r="DF17">
        <v>-3.427</v>
      </c>
      <c r="DG17">
        <v>0.10100000000000001</v>
      </c>
      <c r="DH17">
        <v>415</v>
      </c>
      <c r="DI17">
        <v>34</v>
      </c>
      <c r="DJ17">
        <v>0.7</v>
      </c>
      <c r="DK17">
        <v>0.14000000000000001</v>
      </c>
      <c r="DL17">
        <v>1.6141863414634141</v>
      </c>
      <c r="DM17">
        <v>-0.3607630662020862</v>
      </c>
      <c r="DN17">
        <v>4.9703453418621327E-2</v>
      </c>
      <c r="DO17">
        <v>0</v>
      </c>
      <c r="DP17">
        <v>1.7141917073170729</v>
      </c>
      <c r="DQ17">
        <v>-6.8471707317071931E-2</v>
      </c>
      <c r="DR17">
        <v>1.0696368634406589E-2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2.9487899999999998</v>
      </c>
      <c r="EB17">
        <v>2.59741</v>
      </c>
      <c r="EC17">
        <v>4.1968500000000002E-3</v>
      </c>
      <c r="ED17">
        <v>3.0759099999999998E-3</v>
      </c>
      <c r="EE17">
        <v>0.142232</v>
      </c>
      <c r="EF17">
        <v>0.13585</v>
      </c>
      <c r="EG17">
        <v>30211.4</v>
      </c>
      <c r="EH17">
        <v>30793</v>
      </c>
      <c r="EI17">
        <v>28224</v>
      </c>
      <c r="EJ17">
        <v>29725.9</v>
      </c>
      <c r="EK17">
        <v>33298.300000000003</v>
      </c>
      <c r="EL17">
        <v>35637.800000000003</v>
      </c>
      <c r="EM17">
        <v>39827.1</v>
      </c>
      <c r="EN17">
        <v>42466.9</v>
      </c>
      <c r="EO17">
        <v>1.69702</v>
      </c>
      <c r="EP17">
        <v>1.9176500000000001</v>
      </c>
      <c r="EQ17">
        <v>0.17841899999999999</v>
      </c>
      <c r="ER17">
        <v>0</v>
      </c>
      <c r="ES17">
        <v>30.553599999999999</v>
      </c>
      <c r="ET17">
        <v>999.9</v>
      </c>
      <c r="EU17">
        <v>72.099999999999994</v>
      </c>
      <c r="EV17">
        <v>34.4</v>
      </c>
      <c r="EW17">
        <v>38.989600000000003</v>
      </c>
      <c r="EX17">
        <v>28.904499999999999</v>
      </c>
      <c r="EY17">
        <v>2.2355800000000001</v>
      </c>
      <c r="EZ17">
        <v>1</v>
      </c>
      <c r="FA17">
        <v>0.41395599999999999</v>
      </c>
      <c r="FB17">
        <v>-1.6794699999999999E-2</v>
      </c>
      <c r="FC17">
        <v>20.276900000000001</v>
      </c>
      <c r="FD17">
        <v>5.2193899999999998</v>
      </c>
      <c r="FE17">
        <v>12.004</v>
      </c>
      <c r="FF17">
        <v>4.9871999999999996</v>
      </c>
      <c r="FG17">
        <v>3.2844799999999998</v>
      </c>
      <c r="FH17">
        <v>9999</v>
      </c>
      <c r="FI17">
        <v>9999</v>
      </c>
      <c r="FJ17">
        <v>9999</v>
      </c>
      <c r="FK17">
        <v>999.9</v>
      </c>
      <c r="FL17">
        <v>1.86581</v>
      </c>
      <c r="FM17">
        <v>1.86212</v>
      </c>
      <c r="FN17">
        <v>1.86415</v>
      </c>
      <c r="FO17">
        <v>1.8602000000000001</v>
      </c>
      <c r="FP17">
        <v>1.8609599999999999</v>
      </c>
      <c r="FQ17">
        <v>1.86005</v>
      </c>
      <c r="FR17">
        <v>1.86175</v>
      </c>
      <c r="FS17">
        <v>1.8583499999999999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-2.5950000000000002</v>
      </c>
      <c r="GH17">
        <v>0.1067</v>
      </c>
      <c r="GI17">
        <v>-2.5571797791580848</v>
      </c>
      <c r="GJ17">
        <v>-2.6733286237328562E-3</v>
      </c>
      <c r="GK17">
        <v>1.605855145177713E-6</v>
      </c>
      <c r="GL17">
        <v>-4.4594414151306022E-10</v>
      </c>
      <c r="GM17">
        <v>-0.1643235244888594</v>
      </c>
      <c r="GN17">
        <v>8.2927637995010707E-4</v>
      </c>
      <c r="GO17">
        <v>4.5700164417846682E-4</v>
      </c>
      <c r="GP17">
        <v>-7.3971344136228166E-6</v>
      </c>
      <c r="GQ17">
        <v>4</v>
      </c>
      <c r="GR17">
        <v>2095</v>
      </c>
      <c r="GS17">
        <v>4</v>
      </c>
      <c r="GT17">
        <v>35</v>
      </c>
      <c r="GU17">
        <v>8.6</v>
      </c>
      <c r="GV17">
        <v>8.6</v>
      </c>
      <c r="GW17">
        <v>0.17700199999999999</v>
      </c>
      <c r="GX17">
        <v>2.677</v>
      </c>
      <c r="GY17">
        <v>1.4489700000000001</v>
      </c>
      <c r="GZ17">
        <v>2.32666</v>
      </c>
      <c r="HA17">
        <v>1.5478499999999999</v>
      </c>
      <c r="HB17">
        <v>2.3645</v>
      </c>
      <c r="HC17">
        <v>38.845700000000001</v>
      </c>
      <c r="HD17">
        <v>14.4472</v>
      </c>
      <c r="HE17">
        <v>18</v>
      </c>
      <c r="HF17">
        <v>355.71899999999999</v>
      </c>
      <c r="HG17">
        <v>518.83399999999995</v>
      </c>
      <c r="HH17">
        <v>31.000499999999999</v>
      </c>
      <c r="HI17">
        <v>32.635800000000003</v>
      </c>
      <c r="HJ17">
        <v>29.9999</v>
      </c>
      <c r="HK17">
        <v>32.615699999999997</v>
      </c>
      <c r="HL17">
        <v>32.597299999999997</v>
      </c>
      <c r="HM17">
        <v>3.6316899999999999</v>
      </c>
      <c r="HN17">
        <v>22.5443</v>
      </c>
      <c r="HO17">
        <v>100</v>
      </c>
      <c r="HP17">
        <v>31</v>
      </c>
      <c r="HQ17">
        <v>20.0381</v>
      </c>
      <c r="HR17">
        <v>33.298699999999997</v>
      </c>
      <c r="HS17">
        <v>99.435699999999997</v>
      </c>
      <c r="HT17">
        <v>98.497699999999995</v>
      </c>
    </row>
    <row r="18" spans="1:228" x14ac:dyDescent="0.2">
      <c r="A18">
        <v>3</v>
      </c>
      <c r="B18">
        <v>1669309166</v>
      </c>
      <c r="C18">
        <v>8</v>
      </c>
      <c r="D18" t="s">
        <v>363</v>
      </c>
      <c r="E18" t="s">
        <v>364</v>
      </c>
      <c r="F18">
        <v>4</v>
      </c>
      <c r="G18">
        <v>1669309163.6875</v>
      </c>
      <c r="H18">
        <f t="shared" si="0"/>
        <v>3.3165092966473105E-3</v>
      </c>
      <c r="I18">
        <f t="shared" si="1"/>
        <v>3.3165092966473106</v>
      </c>
      <c r="J18">
        <f t="shared" si="2"/>
        <v>-2.5424853787959862</v>
      </c>
      <c r="K18">
        <f t="shared" si="3"/>
        <v>11.682287499999999</v>
      </c>
      <c r="L18">
        <f t="shared" si="4"/>
        <v>31.743537664746718</v>
      </c>
      <c r="M18">
        <f t="shared" si="5"/>
        <v>3.2101646194921716</v>
      </c>
      <c r="N18">
        <f t="shared" si="6"/>
        <v>1.1814078948385185</v>
      </c>
      <c r="O18">
        <f t="shared" si="7"/>
        <v>0.20556985219505669</v>
      </c>
      <c r="P18">
        <f t="shared" si="8"/>
        <v>2.2498200567413229</v>
      </c>
      <c r="Q18">
        <f t="shared" si="9"/>
        <v>0.19567571516914264</v>
      </c>
      <c r="R18">
        <f t="shared" si="10"/>
        <v>0.12314657770932819</v>
      </c>
      <c r="S18">
        <f t="shared" si="11"/>
        <v>226.11194698222644</v>
      </c>
      <c r="T18">
        <f t="shared" si="12"/>
        <v>33.516526893408155</v>
      </c>
      <c r="U18">
        <f t="shared" si="13"/>
        <v>33.440887500000002</v>
      </c>
      <c r="V18">
        <f t="shared" si="14"/>
        <v>5.1786180110602897</v>
      </c>
      <c r="W18">
        <f t="shared" si="15"/>
        <v>70.359266027176545</v>
      </c>
      <c r="X18">
        <f t="shared" si="16"/>
        <v>3.5384694938901058</v>
      </c>
      <c r="Y18">
        <f t="shared" si="17"/>
        <v>5.0291449778958155</v>
      </c>
      <c r="Z18">
        <f t="shared" si="18"/>
        <v>1.640148517170184</v>
      </c>
      <c r="AA18">
        <f t="shared" si="19"/>
        <v>-146.25805998214639</v>
      </c>
      <c r="AB18">
        <f t="shared" si="20"/>
        <v>-63.306999256616741</v>
      </c>
      <c r="AC18">
        <f t="shared" si="21"/>
        <v>-6.4557332651166517</v>
      </c>
      <c r="AD18">
        <f t="shared" si="22"/>
        <v>10.091154478346645</v>
      </c>
      <c r="AE18">
        <f t="shared" si="23"/>
        <v>0.42204584548264157</v>
      </c>
      <c r="AF18">
        <f t="shared" si="24"/>
        <v>3.3078227642701221</v>
      </c>
      <c r="AG18">
        <f t="shared" si="25"/>
        <v>-2.5424853787959862</v>
      </c>
      <c r="AH18">
        <v>11.528424294356279</v>
      </c>
      <c r="AI18">
        <v>12.34687818181818</v>
      </c>
      <c r="AJ18">
        <v>0.11408943057056189</v>
      </c>
      <c r="AK18">
        <v>66.40094759506924</v>
      </c>
      <c r="AL18">
        <f t="shared" si="26"/>
        <v>3.3165092966473106</v>
      </c>
      <c r="AM18">
        <v>33.266363571198163</v>
      </c>
      <c r="AN18">
        <v>34.995405454545448</v>
      </c>
      <c r="AO18">
        <v>-1.9048174502487011E-4</v>
      </c>
      <c r="AP18">
        <v>80.257766337732434</v>
      </c>
      <c r="AQ18">
        <v>133</v>
      </c>
      <c r="AR18">
        <v>27</v>
      </c>
      <c r="AS18">
        <f t="shared" si="27"/>
        <v>1</v>
      </c>
      <c r="AT18">
        <f t="shared" si="28"/>
        <v>0</v>
      </c>
      <c r="AU18">
        <f t="shared" si="29"/>
        <v>22319.883313013237</v>
      </c>
      <c r="AV18">
        <f t="shared" si="30"/>
        <v>1200</v>
      </c>
      <c r="AW18">
        <f t="shared" si="31"/>
        <v>1025.923288591827</v>
      </c>
      <c r="AX18">
        <f t="shared" si="32"/>
        <v>0.85493607382652259</v>
      </c>
      <c r="AY18">
        <f t="shared" si="33"/>
        <v>0.18842662248518871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1669309163.6875</v>
      </c>
      <c r="BF18">
        <v>11.682287499999999</v>
      </c>
      <c r="BG18">
        <v>11.930999999999999</v>
      </c>
      <c r="BH18">
        <v>34.989962499999997</v>
      </c>
      <c r="BI18">
        <v>33.266649999999998</v>
      </c>
      <c r="BJ18">
        <v>14.2773</v>
      </c>
      <c r="BK18">
        <v>34.8832375</v>
      </c>
      <c r="BL18">
        <v>500.11950000000002</v>
      </c>
      <c r="BM18">
        <v>101.028125</v>
      </c>
      <c r="BN18">
        <v>0.1000055</v>
      </c>
      <c r="BO18">
        <v>32.918950000000002</v>
      </c>
      <c r="BP18">
        <v>33.440887500000002</v>
      </c>
      <c r="BQ18">
        <v>999.9</v>
      </c>
      <c r="BR18">
        <v>0</v>
      </c>
      <c r="BS18">
        <v>0</v>
      </c>
      <c r="BT18">
        <v>4496.6412500000006</v>
      </c>
      <c r="BU18">
        <v>0</v>
      </c>
      <c r="BV18">
        <v>46.478962499999987</v>
      </c>
      <c r="BW18">
        <v>-0.24873423750000009</v>
      </c>
      <c r="BX18">
        <v>12.105862500000001</v>
      </c>
      <c r="BY18">
        <v>12.341587499999999</v>
      </c>
      <c r="BZ18">
        <v>1.7233212499999999</v>
      </c>
      <c r="CA18">
        <v>11.930999999999999</v>
      </c>
      <c r="CB18">
        <v>33.266649999999998</v>
      </c>
      <c r="CC18">
        <v>3.5349699999999999</v>
      </c>
      <c r="CD18">
        <v>3.3608674999999999</v>
      </c>
      <c r="CE18">
        <v>26.788650000000001</v>
      </c>
      <c r="CF18">
        <v>25.9328</v>
      </c>
      <c r="CG18">
        <v>1200</v>
      </c>
      <c r="CH18">
        <v>0.50004700000000002</v>
      </c>
      <c r="CI18">
        <v>0.49995299999999998</v>
      </c>
      <c r="CJ18">
        <v>0</v>
      </c>
      <c r="CK18">
        <v>1243.7874999999999</v>
      </c>
      <c r="CL18">
        <v>4.9990899999999998</v>
      </c>
      <c r="CM18">
        <v>13447.0625</v>
      </c>
      <c r="CN18">
        <v>9558.0112499999996</v>
      </c>
      <c r="CO18">
        <v>42.186999999999998</v>
      </c>
      <c r="CP18">
        <v>43.625</v>
      </c>
      <c r="CQ18">
        <v>42.875</v>
      </c>
      <c r="CR18">
        <v>42.875</v>
      </c>
      <c r="CS18">
        <v>43.561999999999998</v>
      </c>
      <c r="CT18">
        <v>597.55749999999989</v>
      </c>
      <c r="CU18">
        <v>597.44250000000011</v>
      </c>
      <c r="CV18">
        <v>0</v>
      </c>
      <c r="CW18">
        <v>1669309175.3</v>
      </c>
      <c r="CX18">
        <v>0</v>
      </c>
      <c r="CY18">
        <v>1669308648.5</v>
      </c>
      <c r="CZ18" t="s">
        <v>356</v>
      </c>
      <c r="DA18">
        <v>1669308648.5</v>
      </c>
      <c r="DB18">
        <v>1669308647</v>
      </c>
      <c r="DC18">
        <v>8</v>
      </c>
      <c r="DD18">
        <v>-0.14699999999999999</v>
      </c>
      <c r="DE18">
        <v>-4.1000000000000002E-2</v>
      </c>
      <c r="DF18">
        <v>-3.427</v>
      </c>
      <c r="DG18">
        <v>0.10100000000000001</v>
      </c>
      <c r="DH18">
        <v>415</v>
      </c>
      <c r="DI18">
        <v>34</v>
      </c>
      <c r="DJ18">
        <v>0.7</v>
      </c>
      <c r="DK18">
        <v>0.14000000000000001</v>
      </c>
      <c r="DL18">
        <v>1.3829154024999999</v>
      </c>
      <c r="DM18">
        <v>-3.7602860318949358</v>
      </c>
      <c r="DN18">
        <v>0.57279186719418707</v>
      </c>
      <c r="DO18">
        <v>0</v>
      </c>
      <c r="DP18">
        <v>1.712442</v>
      </c>
      <c r="DQ18">
        <v>1.38351219512114E-2</v>
      </c>
      <c r="DR18">
        <v>8.768203122647188E-3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2.9488400000000001</v>
      </c>
      <c r="EB18">
        <v>2.59748</v>
      </c>
      <c r="EC18">
        <v>4.3385899999999998E-3</v>
      </c>
      <c r="ED18">
        <v>4.2460400000000004E-3</v>
      </c>
      <c r="EE18">
        <v>0.14225499999999999</v>
      </c>
      <c r="EF18">
        <v>0.135849</v>
      </c>
      <c r="EG18">
        <v>30207.4</v>
      </c>
      <c r="EH18">
        <v>30757.3</v>
      </c>
      <c r="EI18">
        <v>28224.3</v>
      </c>
      <c r="EJ18">
        <v>29726.3</v>
      </c>
      <c r="EK18">
        <v>33297.9</v>
      </c>
      <c r="EL18">
        <v>35638</v>
      </c>
      <c r="EM18">
        <v>39827.699999999997</v>
      </c>
      <c r="EN18">
        <v>42467</v>
      </c>
      <c r="EO18">
        <v>1.6975499999999999</v>
      </c>
      <c r="EP18">
        <v>1.9176500000000001</v>
      </c>
      <c r="EQ18">
        <v>0.17768500000000001</v>
      </c>
      <c r="ER18">
        <v>0</v>
      </c>
      <c r="ES18">
        <v>30.547599999999999</v>
      </c>
      <c r="ET18">
        <v>999.9</v>
      </c>
      <c r="EU18">
        <v>72.099999999999994</v>
      </c>
      <c r="EV18">
        <v>34.4</v>
      </c>
      <c r="EW18">
        <v>38.988300000000002</v>
      </c>
      <c r="EX18">
        <v>28.964500000000001</v>
      </c>
      <c r="EY18">
        <v>2.2115399999999998</v>
      </c>
      <c r="EZ18">
        <v>1</v>
      </c>
      <c r="FA18">
        <v>0.41339399999999998</v>
      </c>
      <c r="FB18">
        <v>-1.47032E-2</v>
      </c>
      <c r="FC18">
        <v>20.276900000000001</v>
      </c>
      <c r="FD18">
        <v>5.2192400000000001</v>
      </c>
      <c r="FE18">
        <v>12.004</v>
      </c>
      <c r="FF18">
        <v>4.9873000000000003</v>
      </c>
      <c r="FG18">
        <v>3.2845</v>
      </c>
      <c r="FH18">
        <v>9999</v>
      </c>
      <c r="FI18">
        <v>9999</v>
      </c>
      <c r="FJ18">
        <v>9999</v>
      </c>
      <c r="FK18">
        <v>999.9</v>
      </c>
      <c r="FL18">
        <v>1.8657999999999999</v>
      </c>
      <c r="FM18">
        <v>1.86212</v>
      </c>
      <c r="FN18">
        <v>1.86416</v>
      </c>
      <c r="FO18">
        <v>1.8602000000000001</v>
      </c>
      <c r="FP18">
        <v>1.8609500000000001</v>
      </c>
      <c r="FQ18">
        <v>1.86005</v>
      </c>
      <c r="FR18">
        <v>1.86178</v>
      </c>
      <c r="FS18">
        <v>1.8583499999999999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-2.5960000000000001</v>
      </c>
      <c r="GH18">
        <v>0.1067</v>
      </c>
      <c r="GI18">
        <v>-2.5571797791580848</v>
      </c>
      <c r="GJ18">
        <v>-2.6733286237328562E-3</v>
      </c>
      <c r="GK18">
        <v>1.605855145177713E-6</v>
      </c>
      <c r="GL18">
        <v>-4.4594414151306022E-10</v>
      </c>
      <c r="GM18">
        <v>-0.1643235244888594</v>
      </c>
      <c r="GN18">
        <v>8.2927637995010707E-4</v>
      </c>
      <c r="GO18">
        <v>4.5700164417846682E-4</v>
      </c>
      <c r="GP18">
        <v>-7.3971344136228166E-6</v>
      </c>
      <c r="GQ18">
        <v>4</v>
      </c>
      <c r="GR18">
        <v>2095</v>
      </c>
      <c r="GS18">
        <v>4</v>
      </c>
      <c r="GT18">
        <v>35</v>
      </c>
      <c r="GU18">
        <v>8.6</v>
      </c>
      <c r="GV18">
        <v>8.6999999999999993</v>
      </c>
      <c r="GW18">
        <v>0.18920899999999999</v>
      </c>
      <c r="GX18">
        <v>2.6831100000000001</v>
      </c>
      <c r="GY18">
        <v>1.4489700000000001</v>
      </c>
      <c r="GZ18">
        <v>2.32544</v>
      </c>
      <c r="HA18">
        <v>1.5478499999999999</v>
      </c>
      <c r="HB18">
        <v>2.21313</v>
      </c>
      <c r="HC18">
        <v>38.821100000000001</v>
      </c>
      <c r="HD18">
        <v>14.438499999999999</v>
      </c>
      <c r="HE18">
        <v>18</v>
      </c>
      <c r="HF18">
        <v>355.96800000000002</v>
      </c>
      <c r="HG18">
        <v>518.81500000000005</v>
      </c>
      <c r="HH18">
        <v>31.000599999999999</v>
      </c>
      <c r="HI18">
        <v>32.633000000000003</v>
      </c>
      <c r="HJ18">
        <v>29.9998</v>
      </c>
      <c r="HK18">
        <v>32.613700000000001</v>
      </c>
      <c r="HL18">
        <v>32.595199999999998</v>
      </c>
      <c r="HM18">
        <v>3.9011100000000001</v>
      </c>
      <c r="HN18">
        <v>22.5443</v>
      </c>
      <c r="HO18">
        <v>100</v>
      </c>
      <c r="HP18">
        <v>31</v>
      </c>
      <c r="HQ18">
        <v>26.7499</v>
      </c>
      <c r="HR18">
        <v>33.296199999999999</v>
      </c>
      <c r="HS18">
        <v>99.436800000000005</v>
      </c>
      <c r="HT18">
        <v>98.498500000000007</v>
      </c>
    </row>
    <row r="19" spans="1:228" x14ac:dyDescent="0.2">
      <c r="A19">
        <v>4</v>
      </c>
      <c r="B19">
        <v>1669309170</v>
      </c>
      <c r="C19">
        <v>12</v>
      </c>
      <c r="D19" t="s">
        <v>365</v>
      </c>
      <c r="E19" t="s">
        <v>366</v>
      </c>
      <c r="F19">
        <v>4</v>
      </c>
      <c r="G19">
        <v>1669309168</v>
      </c>
      <c r="H19">
        <f t="shared" si="0"/>
        <v>3.3334854716516203E-3</v>
      </c>
      <c r="I19">
        <f t="shared" si="1"/>
        <v>3.3334854716516205</v>
      </c>
      <c r="J19">
        <f t="shared" si="2"/>
        <v>-1.4709131634938741</v>
      </c>
      <c r="K19">
        <f t="shared" si="3"/>
        <v>12.945042857142861</v>
      </c>
      <c r="L19">
        <f t="shared" si="4"/>
        <v>24.280368579402328</v>
      </c>
      <c r="M19">
        <f t="shared" si="5"/>
        <v>2.4554235042562231</v>
      </c>
      <c r="N19">
        <f t="shared" si="6"/>
        <v>1.3091054359857306</v>
      </c>
      <c r="O19">
        <f t="shared" si="7"/>
        <v>0.20756634827023041</v>
      </c>
      <c r="P19">
        <f t="shared" si="8"/>
        <v>2.2486972119878952</v>
      </c>
      <c r="Q19">
        <f t="shared" si="9"/>
        <v>0.19747938624685904</v>
      </c>
      <c r="R19">
        <f t="shared" si="10"/>
        <v>0.12429003046884268</v>
      </c>
      <c r="S19">
        <f t="shared" si="11"/>
        <v>226.11043423230413</v>
      </c>
      <c r="T19">
        <f t="shared" si="12"/>
        <v>33.516585672394605</v>
      </c>
      <c r="U19">
        <f t="shared" si="13"/>
        <v>33.421171428571427</v>
      </c>
      <c r="V19">
        <f t="shared" si="14"/>
        <v>5.1729022552725468</v>
      </c>
      <c r="W19">
        <f t="shared" si="15"/>
        <v>70.355939952496982</v>
      </c>
      <c r="X19">
        <f t="shared" si="16"/>
        <v>3.5393779967510515</v>
      </c>
      <c r="Y19">
        <f t="shared" si="17"/>
        <v>5.0306740257336813</v>
      </c>
      <c r="Z19">
        <f t="shared" si="18"/>
        <v>1.6335242585214953</v>
      </c>
      <c r="AA19">
        <f t="shared" si="19"/>
        <v>-147.00670929983644</v>
      </c>
      <c r="AB19">
        <f t="shared" si="20"/>
        <v>-60.229672283592514</v>
      </c>
      <c r="AC19">
        <f t="shared" si="21"/>
        <v>-6.1445584263804935</v>
      </c>
      <c r="AD19">
        <f t="shared" si="22"/>
        <v>12.729494222494687</v>
      </c>
      <c r="AE19">
        <f t="shared" si="23"/>
        <v>8.0577093088738749</v>
      </c>
      <c r="AF19">
        <f t="shared" si="24"/>
        <v>3.3264731663916018</v>
      </c>
      <c r="AG19">
        <f t="shared" si="25"/>
        <v>-1.4709131634938741</v>
      </c>
      <c r="AH19">
        <v>16.407303059416229</v>
      </c>
      <c r="AI19">
        <v>14.3386303030303</v>
      </c>
      <c r="AJ19">
        <v>0.54831968109642837</v>
      </c>
      <c r="AK19">
        <v>66.40094759506924</v>
      </c>
      <c r="AL19">
        <f t="shared" si="26"/>
        <v>3.3334854716516205</v>
      </c>
      <c r="AM19">
        <v>33.266549213136081</v>
      </c>
      <c r="AN19">
        <v>34.999708484848469</v>
      </c>
      <c r="AO19">
        <v>5.2802552865551075E-4</v>
      </c>
      <c r="AP19">
        <v>80.257766337732434</v>
      </c>
      <c r="AQ19">
        <v>132</v>
      </c>
      <c r="AR19">
        <v>26</v>
      </c>
      <c r="AS19">
        <f t="shared" si="27"/>
        <v>1</v>
      </c>
      <c r="AT19">
        <f t="shared" si="28"/>
        <v>0</v>
      </c>
      <c r="AU19">
        <f t="shared" si="29"/>
        <v>22300.131524586071</v>
      </c>
      <c r="AV19">
        <f t="shared" si="30"/>
        <v>1199.991428571429</v>
      </c>
      <c r="AW19">
        <f t="shared" si="31"/>
        <v>1025.9160135918676</v>
      </c>
      <c r="AX19">
        <f t="shared" si="32"/>
        <v>0.8549361180131132</v>
      </c>
      <c r="AY19">
        <f t="shared" si="33"/>
        <v>0.18842670776530884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1669309168</v>
      </c>
      <c r="BF19">
        <v>12.945042857142861</v>
      </c>
      <c r="BG19">
        <v>17.318057142857139</v>
      </c>
      <c r="BH19">
        <v>34.999014285714281</v>
      </c>
      <c r="BI19">
        <v>33.26614285714286</v>
      </c>
      <c r="BJ19">
        <v>15.5434</v>
      </c>
      <c r="BK19">
        <v>34.892242857142847</v>
      </c>
      <c r="BL19">
        <v>500.16028571428569</v>
      </c>
      <c r="BM19">
        <v>101.0278571428571</v>
      </c>
      <c r="BN19">
        <v>0.1000765714285714</v>
      </c>
      <c r="BO19">
        <v>32.924357142857147</v>
      </c>
      <c r="BP19">
        <v>33.421171428571427</v>
      </c>
      <c r="BQ19">
        <v>999.89999999999986</v>
      </c>
      <c r="BR19">
        <v>0</v>
      </c>
      <c r="BS19">
        <v>0</v>
      </c>
      <c r="BT19">
        <v>4493.3928571428569</v>
      </c>
      <c r="BU19">
        <v>0</v>
      </c>
      <c r="BV19">
        <v>46.858628571428582</v>
      </c>
      <c r="BW19">
        <v>-4.3730142857142864</v>
      </c>
      <c r="BX19">
        <v>13.414542857142861</v>
      </c>
      <c r="BY19">
        <v>17.914000000000001</v>
      </c>
      <c r="BZ19">
        <v>1.7328671428571429</v>
      </c>
      <c r="CA19">
        <v>17.318057142857139</v>
      </c>
      <c r="CB19">
        <v>33.26614285714286</v>
      </c>
      <c r="CC19">
        <v>3.5358814285714288</v>
      </c>
      <c r="CD19">
        <v>3.3608128571428568</v>
      </c>
      <c r="CE19">
        <v>26.793028571428572</v>
      </c>
      <c r="CF19">
        <v>25.93254285714286</v>
      </c>
      <c r="CG19">
        <v>1199.991428571429</v>
      </c>
      <c r="CH19">
        <v>0.50004700000000002</v>
      </c>
      <c r="CI19">
        <v>0.49995299999999998</v>
      </c>
      <c r="CJ19">
        <v>0</v>
      </c>
      <c r="CK19">
        <v>1243.264285714286</v>
      </c>
      <c r="CL19">
        <v>4.9990899999999998</v>
      </c>
      <c r="CM19">
        <v>13439.88571428571</v>
      </c>
      <c r="CN19">
        <v>9557.94</v>
      </c>
      <c r="CO19">
        <v>42.186999999999998</v>
      </c>
      <c r="CP19">
        <v>43.625</v>
      </c>
      <c r="CQ19">
        <v>42.875</v>
      </c>
      <c r="CR19">
        <v>42.875</v>
      </c>
      <c r="CS19">
        <v>43.517714285714291</v>
      </c>
      <c r="CT19">
        <v>597.55142857142869</v>
      </c>
      <c r="CU19">
        <v>597.43999999999994</v>
      </c>
      <c r="CV19">
        <v>0</v>
      </c>
      <c r="CW19">
        <v>1669309178.9000001</v>
      </c>
      <c r="CX19">
        <v>0</v>
      </c>
      <c r="CY19">
        <v>1669308648.5</v>
      </c>
      <c r="CZ19" t="s">
        <v>356</v>
      </c>
      <c r="DA19">
        <v>1669308648.5</v>
      </c>
      <c r="DB19">
        <v>1669308647</v>
      </c>
      <c r="DC19">
        <v>8</v>
      </c>
      <c r="DD19">
        <v>-0.14699999999999999</v>
      </c>
      <c r="DE19">
        <v>-4.1000000000000002E-2</v>
      </c>
      <c r="DF19">
        <v>-3.427</v>
      </c>
      <c r="DG19">
        <v>0.10100000000000001</v>
      </c>
      <c r="DH19">
        <v>415</v>
      </c>
      <c r="DI19">
        <v>34</v>
      </c>
      <c r="DJ19">
        <v>0.7</v>
      </c>
      <c r="DK19">
        <v>0.14000000000000001</v>
      </c>
      <c r="DL19">
        <v>0.28455258780487802</v>
      </c>
      <c r="DM19">
        <v>-17.526158636236929</v>
      </c>
      <c r="DN19">
        <v>2.1172693491873491</v>
      </c>
      <c r="DO19">
        <v>0</v>
      </c>
      <c r="DP19">
        <v>1.71492487804878</v>
      </c>
      <c r="DQ19">
        <v>0.1076483623693343</v>
      </c>
      <c r="DR19">
        <v>1.1167661746648979E-2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367</v>
      </c>
      <c r="EA19">
        <v>2.9489999999999998</v>
      </c>
      <c r="EB19">
        <v>2.5975000000000001</v>
      </c>
      <c r="EC19">
        <v>4.9884200000000004E-3</v>
      </c>
      <c r="ED19">
        <v>5.9495099999999999E-3</v>
      </c>
      <c r="EE19">
        <v>0.142267</v>
      </c>
      <c r="EF19">
        <v>0.135852</v>
      </c>
      <c r="EG19">
        <v>30187.8</v>
      </c>
      <c r="EH19">
        <v>30704.7</v>
      </c>
      <c r="EI19">
        <v>28224.400000000001</v>
      </c>
      <c r="EJ19">
        <v>29726.2</v>
      </c>
      <c r="EK19">
        <v>33297.300000000003</v>
      </c>
      <c r="EL19">
        <v>35638.199999999997</v>
      </c>
      <c r="EM19">
        <v>39827.5</v>
      </c>
      <c r="EN19">
        <v>42467.199999999997</v>
      </c>
      <c r="EO19">
        <v>1.6993</v>
      </c>
      <c r="EP19">
        <v>1.9176500000000001</v>
      </c>
      <c r="EQ19">
        <v>0.177152</v>
      </c>
      <c r="ER19">
        <v>0</v>
      </c>
      <c r="ES19">
        <v>30.541</v>
      </c>
      <c r="ET19">
        <v>999.9</v>
      </c>
      <c r="EU19">
        <v>72.099999999999994</v>
      </c>
      <c r="EV19">
        <v>34.4</v>
      </c>
      <c r="EW19">
        <v>38.991700000000002</v>
      </c>
      <c r="EX19">
        <v>28.784500000000001</v>
      </c>
      <c r="EY19">
        <v>1.4943900000000001</v>
      </c>
      <c r="EZ19">
        <v>1</v>
      </c>
      <c r="FA19">
        <v>0.41340199999999999</v>
      </c>
      <c r="FB19">
        <v>-1.30937E-2</v>
      </c>
      <c r="FC19">
        <v>20.276900000000001</v>
      </c>
      <c r="FD19">
        <v>5.2195400000000003</v>
      </c>
      <c r="FE19">
        <v>12.004</v>
      </c>
      <c r="FF19">
        <v>4.9873500000000002</v>
      </c>
      <c r="FG19">
        <v>3.2845499999999999</v>
      </c>
      <c r="FH19">
        <v>9999</v>
      </c>
      <c r="FI19">
        <v>9999</v>
      </c>
      <c r="FJ19">
        <v>9999</v>
      </c>
      <c r="FK19">
        <v>999.9</v>
      </c>
      <c r="FL19">
        <v>1.8657900000000001</v>
      </c>
      <c r="FM19">
        <v>1.8621000000000001</v>
      </c>
      <c r="FN19">
        <v>1.86416</v>
      </c>
      <c r="FO19">
        <v>1.8602000000000001</v>
      </c>
      <c r="FP19">
        <v>1.8609599999999999</v>
      </c>
      <c r="FQ19">
        <v>1.86005</v>
      </c>
      <c r="FR19">
        <v>1.8617600000000001</v>
      </c>
      <c r="FS19">
        <v>1.85836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-2.6019999999999999</v>
      </c>
      <c r="GH19">
        <v>0.10680000000000001</v>
      </c>
      <c r="GI19">
        <v>-2.5571797791580848</v>
      </c>
      <c r="GJ19">
        <v>-2.6733286237328562E-3</v>
      </c>
      <c r="GK19">
        <v>1.605855145177713E-6</v>
      </c>
      <c r="GL19">
        <v>-4.4594414151306022E-10</v>
      </c>
      <c r="GM19">
        <v>-0.1643235244888594</v>
      </c>
      <c r="GN19">
        <v>8.2927637995010707E-4</v>
      </c>
      <c r="GO19">
        <v>4.5700164417846682E-4</v>
      </c>
      <c r="GP19">
        <v>-7.3971344136228166E-6</v>
      </c>
      <c r="GQ19">
        <v>4</v>
      </c>
      <c r="GR19">
        <v>2095</v>
      </c>
      <c r="GS19">
        <v>4</v>
      </c>
      <c r="GT19">
        <v>35</v>
      </c>
      <c r="GU19">
        <v>8.6999999999999993</v>
      </c>
      <c r="GV19">
        <v>8.6999999999999993</v>
      </c>
      <c r="GW19">
        <v>0.20507800000000001</v>
      </c>
      <c r="GX19">
        <v>2.66357</v>
      </c>
      <c r="GY19">
        <v>1.4489700000000001</v>
      </c>
      <c r="GZ19">
        <v>2.32544</v>
      </c>
      <c r="HA19">
        <v>1.5478499999999999</v>
      </c>
      <c r="HB19">
        <v>2.36816</v>
      </c>
      <c r="HC19">
        <v>38.845700000000001</v>
      </c>
      <c r="HD19">
        <v>14.456</v>
      </c>
      <c r="HE19">
        <v>18</v>
      </c>
      <c r="HF19">
        <v>356.827</v>
      </c>
      <c r="HG19">
        <v>518.80200000000002</v>
      </c>
      <c r="HH19">
        <v>31.000499999999999</v>
      </c>
      <c r="HI19">
        <v>32.630699999999997</v>
      </c>
      <c r="HJ19">
        <v>29.9999</v>
      </c>
      <c r="HK19">
        <v>32.611400000000003</v>
      </c>
      <c r="HL19">
        <v>32.593600000000002</v>
      </c>
      <c r="HM19">
        <v>4.1925400000000002</v>
      </c>
      <c r="HN19">
        <v>22.5443</v>
      </c>
      <c r="HO19">
        <v>100</v>
      </c>
      <c r="HP19">
        <v>31</v>
      </c>
      <c r="HQ19">
        <v>33.457000000000001</v>
      </c>
      <c r="HR19">
        <v>33.2881</v>
      </c>
      <c r="HS19">
        <v>99.436700000000002</v>
      </c>
      <c r="HT19">
        <v>98.498599999999996</v>
      </c>
    </row>
    <row r="20" spans="1:228" x14ac:dyDescent="0.2">
      <c r="A20">
        <v>5</v>
      </c>
      <c r="B20">
        <v>1669309174</v>
      </c>
      <c r="C20">
        <v>16</v>
      </c>
      <c r="D20" t="s">
        <v>368</v>
      </c>
      <c r="E20" t="s">
        <v>369</v>
      </c>
      <c r="F20">
        <v>4</v>
      </c>
      <c r="G20">
        <v>1669309171.6875</v>
      </c>
      <c r="H20">
        <f t="shared" si="0"/>
        <v>3.3440628962872693E-3</v>
      </c>
      <c r="I20">
        <f t="shared" si="1"/>
        <v>3.3440628962872694</v>
      </c>
      <c r="J20">
        <f t="shared" si="2"/>
        <v>-1.2505007449475398</v>
      </c>
      <c r="K20">
        <f t="shared" si="3"/>
        <v>15.7348625</v>
      </c>
      <c r="L20">
        <f t="shared" si="4"/>
        <v>25.198809034565365</v>
      </c>
      <c r="M20">
        <f t="shared" si="5"/>
        <v>2.5483204484799526</v>
      </c>
      <c r="N20">
        <f t="shared" si="6"/>
        <v>1.5912447214377645</v>
      </c>
      <c r="O20">
        <f t="shared" si="7"/>
        <v>0.20861701864070478</v>
      </c>
      <c r="P20">
        <f t="shared" si="8"/>
        <v>2.2523293203874251</v>
      </c>
      <c r="Q20">
        <f t="shared" si="9"/>
        <v>0.19844593944767142</v>
      </c>
      <c r="R20">
        <f t="shared" si="10"/>
        <v>0.12490120844792481</v>
      </c>
      <c r="S20">
        <f t="shared" si="11"/>
        <v>226.11142085736333</v>
      </c>
      <c r="T20">
        <f t="shared" si="12"/>
        <v>33.511107383172927</v>
      </c>
      <c r="U20">
        <f t="shared" si="13"/>
        <v>33.413187500000006</v>
      </c>
      <c r="V20">
        <f t="shared" si="14"/>
        <v>5.170589248904581</v>
      </c>
      <c r="W20">
        <f t="shared" si="15"/>
        <v>70.369527372127621</v>
      </c>
      <c r="X20">
        <f t="shared" si="16"/>
        <v>3.5398362234472351</v>
      </c>
      <c r="Y20">
        <f t="shared" si="17"/>
        <v>5.0303538415540281</v>
      </c>
      <c r="Z20">
        <f t="shared" si="18"/>
        <v>1.6307530254573459</v>
      </c>
      <c r="AA20">
        <f t="shared" si="19"/>
        <v>-147.47317372626858</v>
      </c>
      <c r="AB20">
        <f t="shared" si="20"/>
        <v>-59.494959842969656</v>
      </c>
      <c r="AC20">
        <f t="shared" si="21"/>
        <v>-6.0595453563728423</v>
      </c>
      <c r="AD20">
        <f t="shared" si="22"/>
        <v>13.08374193175225</v>
      </c>
      <c r="AE20">
        <f t="shared" si="23"/>
        <v>13.337635922895098</v>
      </c>
      <c r="AF20">
        <f t="shared" si="24"/>
        <v>3.3337910596814582</v>
      </c>
      <c r="AG20">
        <f t="shared" si="25"/>
        <v>-1.2505007449475398</v>
      </c>
      <c r="AH20">
        <v>22.619246581044418</v>
      </c>
      <c r="AI20">
        <v>18.133753333333331</v>
      </c>
      <c r="AJ20">
        <v>0.98347085697353953</v>
      </c>
      <c r="AK20">
        <v>66.40094759506924</v>
      </c>
      <c r="AL20">
        <f t="shared" si="26"/>
        <v>3.3440628962872694</v>
      </c>
      <c r="AM20">
        <v>33.266508637242303</v>
      </c>
      <c r="AN20">
        <v>35.00759575757575</v>
      </c>
      <c r="AO20">
        <v>1.5401631922830241E-4</v>
      </c>
      <c r="AP20">
        <v>80.257766337732434</v>
      </c>
      <c r="AQ20">
        <v>132</v>
      </c>
      <c r="AR20">
        <v>26</v>
      </c>
      <c r="AS20">
        <f t="shared" si="27"/>
        <v>1</v>
      </c>
      <c r="AT20">
        <f t="shared" si="28"/>
        <v>0</v>
      </c>
      <c r="AU20">
        <f t="shared" si="29"/>
        <v>22362.835211483416</v>
      </c>
      <c r="AV20">
        <f t="shared" si="30"/>
        <v>1199.9962499999999</v>
      </c>
      <c r="AW20">
        <f t="shared" si="31"/>
        <v>1025.9201760918982</v>
      </c>
      <c r="AX20">
        <f t="shared" si="32"/>
        <v>0.85493615175205606</v>
      </c>
      <c r="AY20">
        <f t="shared" si="33"/>
        <v>0.18842677288146803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1669309171.6875</v>
      </c>
      <c r="BF20">
        <v>15.7348625</v>
      </c>
      <c r="BG20">
        <v>22.9634</v>
      </c>
      <c r="BH20">
        <v>35.0033125</v>
      </c>
      <c r="BI20">
        <v>33.2665875</v>
      </c>
      <c r="BJ20">
        <v>18.3405375</v>
      </c>
      <c r="BK20">
        <v>34.8965125</v>
      </c>
      <c r="BL20">
        <v>500.14612499999998</v>
      </c>
      <c r="BM20">
        <v>101.02862500000001</v>
      </c>
      <c r="BN20">
        <v>9.9981712499999986E-2</v>
      </c>
      <c r="BO20">
        <v>32.923225000000002</v>
      </c>
      <c r="BP20">
        <v>33.413187500000006</v>
      </c>
      <c r="BQ20">
        <v>999.9</v>
      </c>
      <c r="BR20">
        <v>0</v>
      </c>
      <c r="BS20">
        <v>0</v>
      </c>
      <c r="BT20">
        <v>4503.90625</v>
      </c>
      <c r="BU20">
        <v>0</v>
      </c>
      <c r="BV20">
        <v>47.226474999999994</v>
      </c>
      <c r="BW20">
        <v>-7.2285275000000002</v>
      </c>
      <c r="BX20">
        <v>16.305624999999999</v>
      </c>
      <c r="BY20">
        <v>23.753575000000001</v>
      </c>
      <c r="BZ20">
        <v>1.7367224999999999</v>
      </c>
      <c r="CA20">
        <v>22.9634</v>
      </c>
      <c r="CB20">
        <v>33.2665875</v>
      </c>
      <c r="CC20">
        <v>3.5363324999999999</v>
      </c>
      <c r="CD20">
        <v>3.3608725000000002</v>
      </c>
      <c r="CE20">
        <v>26.795187500000001</v>
      </c>
      <c r="CF20">
        <v>25.932837500000002</v>
      </c>
      <c r="CG20">
        <v>1199.9962499999999</v>
      </c>
      <c r="CH20">
        <v>0.50004525000000011</v>
      </c>
      <c r="CI20">
        <v>0.49995475</v>
      </c>
      <c r="CJ20">
        <v>0</v>
      </c>
      <c r="CK20">
        <v>1242.5250000000001</v>
      </c>
      <c r="CL20">
        <v>4.9990899999999998</v>
      </c>
      <c r="CM20">
        <v>13431.987499999999</v>
      </c>
      <c r="CN20">
        <v>9557.9724999999999</v>
      </c>
      <c r="CO20">
        <v>42.186999999999998</v>
      </c>
      <c r="CP20">
        <v>43.625</v>
      </c>
      <c r="CQ20">
        <v>42.875</v>
      </c>
      <c r="CR20">
        <v>42.875</v>
      </c>
      <c r="CS20">
        <v>43.530999999999999</v>
      </c>
      <c r="CT20">
        <v>597.55250000000001</v>
      </c>
      <c r="CU20">
        <v>597.44375000000002</v>
      </c>
      <c r="CV20">
        <v>0</v>
      </c>
      <c r="CW20">
        <v>1669309183.0999999</v>
      </c>
      <c r="CX20">
        <v>0</v>
      </c>
      <c r="CY20">
        <v>1669308648.5</v>
      </c>
      <c r="CZ20" t="s">
        <v>356</v>
      </c>
      <c r="DA20">
        <v>1669308648.5</v>
      </c>
      <c r="DB20">
        <v>1669308647</v>
      </c>
      <c r="DC20">
        <v>8</v>
      </c>
      <c r="DD20">
        <v>-0.14699999999999999</v>
      </c>
      <c r="DE20">
        <v>-4.1000000000000002E-2</v>
      </c>
      <c r="DF20">
        <v>-3.427</v>
      </c>
      <c r="DG20">
        <v>0.10100000000000001</v>
      </c>
      <c r="DH20">
        <v>415</v>
      </c>
      <c r="DI20">
        <v>34</v>
      </c>
      <c r="DJ20">
        <v>0.7</v>
      </c>
      <c r="DK20">
        <v>0.14000000000000001</v>
      </c>
      <c r="DL20">
        <v>-1.3938613146341461</v>
      </c>
      <c r="DM20">
        <v>-32.148675405574913</v>
      </c>
      <c r="DN20">
        <v>3.4081874461230561</v>
      </c>
      <c r="DO20">
        <v>0</v>
      </c>
      <c r="DP20">
        <v>1.72111512195122</v>
      </c>
      <c r="DQ20">
        <v>0.1206152613240421</v>
      </c>
      <c r="DR20">
        <v>1.212694060345651E-2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367</v>
      </c>
      <c r="EA20">
        <v>2.94882</v>
      </c>
      <c r="EB20">
        <v>2.5973799999999998</v>
      </c>
      <c r="EC20">
        <v>6.11963E-3</v>
      </c>
      <c r="ED20">
        <v>7.8061099999999998E-3</v>
      </c>
      <c r="EE20">
        <v>0.142293</v>
      </c>
      <c r="EF20">
        <v>0.13585</v>
      </c>
      <c r="EG20">
        <v>30153.7</v>
      </c>
      <c r="EH20">
        <v>30647.4</v>
      </c>
      <c r="EI20">
        <v>28224.5</v>
      </c>
      <c r="EJ20">
        <v>29726.2</v>
      </c>
      <c r="EK20">
        <v>33296.800000000003</v>
      </c>
      <c r="EL20">
        <v>35638.6</v>
      </c>
      <c r="EM20">
        <v>39827.9</v>
      </c>
      <c r="EN20">
        <v>42467.4</v>
      </c>
      <c r="EO20">
        <v>1.6992</v>
      </c>
      <c r="EP20">
        <v>1.9178200000000001</v>
      </c>
      <c r="EQ20">
        <v>0.17782300000000001</v>
      </c>
      <c r="ER20">
        <v>0</v>
      </c>
      <c r="ES20">
        <v>30.536300000000001</v>
      </c>
      <c r="ET20">
        <v>999.9</v>
      </c>
      <c r="EU20">
        <v>72.099999999999994</v>
      </c>
      <c r="EV20">
        <v>34.4</v>
      </c>
      <c r="EW20">
        <v>38.992400000000004</v>
      </c>
      <c r="EX20">
        <v>28.6645</v>
      </c>
      <c r="EY20">
        <v>1.3942300000000001</v>
      </c>
      <c r="EZ20">
        <v>1</v>
      </c>
      <c r="FA20">
        <v>0.41338399999999997</v>
      </c>
      <c r="FB20">
        <v>-1.0713500000000001E-2</v>
      </c>
      <c r="FC20">
        <v>20.276900000000001</v>
      </c>
      <c r="FD20">
        <v>5.2198399999999996</v>
      </c>
      <c r="FE20">
        <v>12.004</v>
      </c>
      <c r="FF20">
        <v>4.9874999999999998</v>
      </c>
      <c r="FG20">
        <v>3.2846299999999999</v>
      </c>
      <c r="FH20">
        <v>9999</v>
      </c>
      <c r="FI20">
        <v>9999</v>
      </c>
      <c r="FJ20">
        <v>9999</v>
      </c>
      <c r="FK20">
        <v>999.9</v>
      </c>
      <c r="FL20">
        <v>1.8657600000000001</v>
      </c>
      <c r="FM20">
        <v>1.8621099999999999</v>
      </c>
      <c r="FN20">
        <v>1.8641700000000001</v>
      </c>
      <c r="FO20">
        <v>1.8602300000000001</v>
      </c>
      <c r="FP20">
        <v>1.8609599999999999</v>
      </c>
      <c r="FQ20">
        <v>1.86006</v>
      </c>
      <c r="FR20">
        <v>1.8617900000000001</v>
      </c>
      <c r="FS20">
        <v>1.85836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-2.6120000000000001</v>
      </c>
      <c r="GH20">
        <v>0.10680000000000001</v>
      </c>
      <c r="GI20">
        <v>-2.5571797791580848</v>
      </c>
      <c r="GJ20">
        <v>-2.6733286237328562E-3</v>
      </c>
      <c r="GK20">
        <v>1.605855145177713E-6</v>
      </c>
      <c r="GL20">
        <v>-4.4594414151306022E-10</v>
      </c>
      <c r="GM20">
        <v>-0.1643235244888594</v>
      </c>
      <c r="GN20">
        <v>8.2927637995010707E-4</v>
      </c>
      <c r="GO20">
        <v>4.5700164417846682E-4</v>
      </c>
      <c r="GP20">
        <v>-7.3971344136228166E-6</v>
      </c>
      <c r="GQ20">
        <v>4</v>
      </c>
      <c r="GR20">
        <v>2095</v>
      </c>
      <c r="GS20">
        <v>4</v>
      </c>
      <c r="GT20">
        <v>35</v>
      </c>
      <c r="GU20">
        <v>8.8000000000000007</v>
      </c>
      <c r="GV20">
        <v>8.8000000000000007</v>
      </c>
      <c r="GW20">
        <v>0.21972700000000001</v>
      </c>
      <c r="GX20">
        <v>2.65625</v>
      </c>
      <c r="GY20">
        <v>1.4489700000000001</v>
      </c>
      <c r="GZ20">
        <v>2.32666</v>
      </c>
      <c r="HA20">
        <v>1.5478499999999999</v>
      </c>
      <c r="HB20">
        <v>2.3156699999999999</v>
      </c>
      <c r="HC20">
        <v>38.845700000000001</v>
      </c>
      <c r="HD20">
        <v>14.456</v>
      </c>
      <c r="HE20">
        <v>18</v>
      </c>
      <c r="HF20">
        <v>356.76600000000002</v>
      </c>
      <c r="HG20">
        <v>518.91099999999994</v>
      </c>
      <c r="HH20">
        <v>31.000599999999999</v>
      </c>
      <c r="HI20">
        <v>32.628500000000003</v>
      </c>
      <c r="HJ20">
        <v>29.9999</v>
      </c>
      <c r="HK20">
        <v>32.609200000000001</v>
      </c>
      <c r="HL20">
        <v>32.5916</v>
      </c>
      <c r="HM20">
        <v>4.4927200000000003</v>
      </c>
      <c r="HN20">
        <v>22.5443</v>
      </c>
      <c r="HO20">
        <v>100</v>
      </c>
      <c r="HP20">
        <v>31</v>
      </c>
      <c r="HQ20">
        <v>40.174999999999997</v>
      </c>
      <c r="HR20">
        <v>33.274900000000002</v>
      </c>
      <c r="HS20">
        <v>99.4375</v>
      </c>
      <c r="HT20">
        <v>98.498999999999995</v>
      </c>
    </row>
    <row r="21" spans="1:228" x14ac:dyDescent="0.2">
      <c r="A21">
        <v>6</v>
      </c>
      <c r="B21">
        <v>1669309178</v>
      </c>
      <c r="C21">
        <v>20</v>
      </c>
      <c r="D21" t="s">
        <v>370</v>
      </c>
      <c r="E21" t="s">
        <v>371</v>
      </c>
      <c r="F21">
        <v>4</v>
      </c>
      <c r="G21">
        <v>1669309176</v>
      </c>
      <c r="H21">
        <f t="shared" si="0"/>
        <v>3.3632236607848477E-3</v>
      </c>
      <c r="I21">
        <f t="shared" si="1"/>
        <v>3.3632236607848478</v>
      </c>
      <c r="J21">
        <f t="shared" si="2"/>
        <v>-1.1342451535614346</v>
      </c>
      <c r="K21">
        <f t="shared" si="3"/>
        <v>20.441785714285711</v>
      </c>
      <c r="L21">
        <f t="shared" si="4"/>
        <v>28.847637410799912</v>
      </c>
      <c r="M21">
        <f t="shared" si="5"/>
        <v>2.9173421906871639</v>
      </c>
      <c r="N21">
        <f t="shared" si="6"/>
        <v>2.0672640559100199</v>
      </c>
      <c r="O21">
        <f t="shared" si="7"/>
        <v>0.20893070191152638</v>
      </c>
      <c r="P21">
        <f t="shared" si="8"/>
        <v>2.2495801115730512</v>
      </c>
      <c r="Q21">
        <f t="shared" si="9"/>
        <v>0.19871800424658653</v>
      </c>
      <c r="R21">
        <f t="shared" si="10"/>
        <v>0.1250747115794415</v>
      </c>
      <c r="S21">
        <f t="shared" si="11"/>
        <v>226.11252651817617</v>
      </c>
      <c r="T21">
        <f t="shared" si="12"/>
        <v>33.50817450588044</v>
      </c>
      <c r="U21">
        <f t="shared" si="13"/>
        <v>33.441299999999998</v>
      </c>
      <c r="V21">
        <f t="shared" si="14"/>
        <v>5.1787376548538067</v>
      </c>
      <c r="W21">
        <f t="shared" si="15"/>
        <v>70.3809051532578</v>
      </c>
      <c r="X21">
        <f t="shared" si="16"/>
        <v>3.5409524095272169</v>
      </c>
      <c r="Y21">
        <f t="shared" si="17"/>
        <v>5.0311265560120644</v>
      </c>
      <c r="Z21">
        <f t="shared" si="18"/>
        <v>1.6377852453265898</v>
      </c>
      <c r="AA21">
        <f t="shared" si="19"/>
        <v>-148.31816344061178</v>
      </c>
      <c r="AB21">
        <f t="shared" si="20"/>
        <v>-62.500453428066983</v>
      </c>
      <c r="AC21">
        <f t="shared" si="21"/>
        <v>-6.3743971222629945</v>
      </c>
      <c r="AD21">
        <f t="shared" si="22"/>
        <v>8.91951252723441</v>
      </c>
      <c r="AE21">
        <f t="shared" si="23"/>
        <v>17.460537178095692</v>
      </c>
      <c r="AF21">
        <f t="shared" si="24"/>
        <v>3.3544159278849244</v>
      </c>
      <c r="AG21">
        <f t="shared" si="25"/>
        <v>-1.1342451535614346</v>
      </c>
      <c r="AH21">
        <v>29.241548247688179</v>
      </c>
      <c r="AI21">
        <v>23.143419999999999</v>
      </c>
      <c r="AJ21">
        <v>1.277111492173951</v>
      </c>
      <c r="AK21">
        <v>66.40094759506924</v>
      </c>
      <c r="AL21">
        <f t="shared" si="26"/>
        <v>3.3632236607848478</v>
      </c>
      <c r="AM21">
        <v>33.266481151524523</v>
      </c>
      <c r="AN21">
        <v>35.015648484848469</v>
      </c>
      <c r="AO21">
        <v>4.4907690380868698E-4</v>
      </c>
      <c r="AP21">
        <v>80.257766337732434</v>
      </c>
      <c r="AQ21">
        <v>132</v>
      </c>
      <c r="AR21">
        <v>26</v>
      </c>
      <c r="AS21">
        <f t="shared" si="27"/>
        <v>1</v>
      </c>
      <c r="AT21">
        <f t="shared" si="28"/>
        <v>0</v>
      </c>
      <c r="AU21">
        <f t="shared" si="29"/>
        <v>22315.182580844776</v>
      </c>
      <c r="AV21">
        <f t="shared" si="30"/>
        <v>1200.001428571429</v>
      </c>
      <c r="AW21">
        <f t="shared" si="31"/>
        <v>1025.9246707348066</v>
      </c>
      <c r="AX21">
        <f t="shared" si="32"/>
        <v>0.85493620783113877</v>
      </c>
      <c r="AY21">
        <f t="shared" si="33"/>
        <v>0.18842688111409781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1669309176</v>
      </c>
      <c r="BF21">
        <v>20.441785714285711</v>
      </c>
      <c r="BG21">
        <v>29.904699999999998</v>
      </c>
      <c r="BH21">
        <v>35.014099999999999</v>
      </c>
      <c r="BI21">
        <v>33.266657142857142</v>
      </c>
      <c r="BJ21">
        <v>23.059757142857141</v>
      </c>
      <c r="BK21">
        <v>34.907257142857148</v>
      </c>
      <c r="BL21">
        <v>500.14814285714277</v>
      </c>
      <c r="BM21">
        <v>101.02928571428571</v>
      </c>
      <c r="BN21">
        <v>0.1000424571428571</v>
      </c>
      <c r="BO21">
        <v>32.925957142857143</v>
      </c>
      <c r="BP21">
        <v>33.441299999999998</v>
      </c>
      <c r="BQ21">
        <v>999.89999999999986</v>
      </c>
      <c r="BR21">
        <v>0</v>
      </c>
      <c r="BS21">
        <v>0</v>
      </c>
      <c r="BT21">
        <v>4495.8928571428569</v>
      </c>
      <c r="BU21">
        <v>0</v>
      </c>
      <c r="BV21">
        <v>47.666085714285707</v>
      </c>
      <c r="BW21">
        <v>-9.4629185714285722</v>
      </c>
      <c r="BX21">
        <v>21.183514285714288</v>
      </c>
      <c r="BY21">
        <v>30.933771428571429</v>
      </c>
      <c r="BZ21">
        <v>1.747417142857143</v>
      </c>
      <c r="CA21">
        <v>29.904699999999998</v>
      </c>
      <c r="CB21">
        <v>33.266657142857142</v>
      </c>
      <c r="CC21">
        <v>3.537445714285715</v>
      </c>
      <c r="CD21">
        <v>3.3609042857142848</v>
      </c>
      <c r="CE21">
        <v>26.800557142857141</v>
      </c>
      <c r="CF21">
        <v>25.933014285714279</v>
      </c>
      <c r="CG21">
        <v>1200.001428571429</v>
      </c>
      <c r="CH21">
        <v>0.50004300000000002</v>
      </c>
      <c r="CI21">
        <v>0.49995699999999998</v>
      </c>
      <c r="CJ21">
        <v>0</v>
      </c>
      <c r="CK21">
        <v>1241.521428571428</v>
      </c>
      <c r="CL21">
        <v>4.9990899999999998</v>
      </c>
      <c r="CM21">
        <v>13422.3</v>
      </c>
      <c r="CN21">
        <v>9558.0128571428595</v>
      </c>
      <c r="CO21">
        <v>42.186999999999998</v>
      </c>
      <c r="CP21">
        <v>43.625</v>
      </c>
      <c r="CQ21">
        <v>42.875</v>
      </c>
      <c r="CR21">
        <v>42.875</v>
      </c>
      <c r="CS21">
        <v>43.561999999999998</v>
      </c>
      <c r="CT21">
        <v>597.55285714285708</v>
      </c>
      <c r="CU21">
        <v>597.44857142857143</v>
      </c>
      <c r="CV21">
        <v>0</v>
      </c>
      <c r="CW21">
        <v>1669309187.3</v>
      </c>
      <c r="CX21">
        <v>0</v>
      </c>
      <c r="CY21">
        <v>1669308648.5</v>
      </c>
      <c r="CZ21" t="s">
        <v>356</v>
      </c>
      <c r="DA21">
        <v>1669308648.5</v>
      </c>
      <c r="DB21">
        <v>1669308647</v>
      </c>
      <c r="DC21">
        <v>8</v>
      </c>
      <c r="DD21">
        <v>-0.14699999999999999</v>
      </c>
      <c r="DE21">
        <v>-4.1000000000000002E-2</v>
      </c>
      <c r="DF21">
        <v>-3.427</v>
      </c>
      <c r="DG21">
        <v>0.10100000000000001</v>
      </c>
      <c r="DH21">
        <v>415</v>
      </c>
      <c r="DI21">
        <v>34</v>
      </c>
      <c r="DJ21">
        <v>0.7</v>
      </c>
      <c r="DK21">
        <v>0.14000000000000001</v>
      </c>
      <c r="DL21">
        <v>-3.4866369243902429</v>
      </c>
      <c r="DM21">
        <v>-41.535536356097552</v>
      </c>
      <c r="DN21">
        <v>4.1568162664534789</v>
      </c>
      <c r="DO21">
        <v>0</v>
      </c>
      <c r="DP21">
        <v>1.7294004878048781</v>
      </c>
      <c r="DQ21">
        <v>0.11867456445992999</v>
      </c>
      <c r="DR21">
        <v>1.187145067906452E-2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367</v>
      </c>
      <c r="EA21">
        <v>2.9490099999999999</v>
      </c>
      <c r="EB21">
        <v>2.5974599999999999</v>
      </c>
      <c r="EC21">
        <v>7.5899299999999999E-3</v>
      </c>
      <c r="ED21">
        <v>9.7123899999999996E-3</v>
      </c>
      <c r="EE21">
        <v>0.142314</v>
      </c>
      <c r="EF21">
        <v>0.135855</v>
      </c>
      <c r="EG21">
        <v>30109.3</v>
      </c>
      <c r="EH21">
        <v>30589</v>
      </c>
      <c r="EI21">
        <v>28224.7</v>
      </c>
      <c r="EJ21">
        <v>29726.6</v>
      </c>
      <c r="EK21">
        <v>33296.199999999997</v>
      </c>
      <c r="EL21">
        <v>35638.9</v>
      </c>
      <c r="EM21">
        <v>39828.199999999997</v>
      </c>
      <c r="EN21">
        <v>42468</v>
      </c>
      <c r="EO21">
        <v>1.7001500000000001</v>
      </c>
      <c r="EP21">
        <v>1.9178500000000001</v>
      </c>
      <c r="EQ21">
        <v>0.180066</v>
      </c>
      <c r="ER21">
        <v>0</v>
      </c>
      <c r="ES21">
        <v>30.532900000000001</v>
      </c>
      <c r="ET21">
        <v>999.9</v>
      </c>
      <c r="EU21">
        <v>72.099999999999994</v>
      </c>
      <c r="EV21">
        <v>34.4</v>
      </c>
      <c r="EW21">
        <v>38.991900000000001</v>
      </c>
      <c r="EX21">
        <v>28.9345</v>
      </c>
      <c r="EY21">
        <v>1.64263</v>
      </c>
      <c r="EZ21">
        <v>1</v>
      </c>
      <c r="FA21">
        <v>0.41320600000000002</v>
      </c>
      <c r="FB21">
        <v>-8.6492400000000007E-3</v>
      </c>
      <c r="FC21">
        <v>20.277000000000001</v>
      </c>
      <c r="FD21">
        <v>5.2196899999999999</v>
      </c>
      <c r="FE21">
        <v>12.004</v>
      </c>
      <c r="FF21">
        <v>4.9875999999999996</v>
      </c>
      <c r="FG21">
        <v>3.2844799999999998</v>
      </c>
      <c r="FH21">
        <v>9999</v>
      </c>
      <c r="FI21">
        <v>9999</v>
      </c>
      <c r="FJ21">
        <v>9999</v>
      </c>
      <c r="FK21">
        <v>999.9</v>
      </c>
      <c r="FL21">
        <v>1.8657600000000001</v>
      </c>
      <c r="FM21">
        <v>1.8621300000000001</v>
      </c>
      <c r="FN21">
        <v>1.8641700000000001</v>
      </c>
      <c r="FO21">
        <v>1.8602000000000001</v>
      </c>
      <c r="FP21">
        <v>1.8609599999999999</v>
      </c>
      <c r="FQ21">
        <v>1.86006</v>
      </c>
      <c r="FR21">
        <v>1.86175</v>
      </c>
      <c r="FS21">
        <v>1.85836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-2.625</v>
      </c>
      <c r="GH21">
        <v>0.10680000000000001</v>
      </c>
      <c r="GI21">
        <v>-2.5571797791580848</v>
      </c>
      <c r="GJ21">
        <v>-2.6733286237328562E-3</v>
      </c>
      <c r="GK21">
        <v>1.605855145177713E-6</v>
      </c>
      <c r="GL21">
        <v>-4.4594414151306022E-10</v>
      </c>
      <c r="GM21">
        <v>-0.1643235244888594</v>
      </c>
      <c r="GN21">
        <v>8.2927637995010707E-4</v>
      </c>
      <c r="GO21">
        <v>4.5700164417846682E-4</v>
      </c>
      <c r="GP21">
        <v>-7.3971344136228166E-6</v>
      </c>
      <c r="GQ21">
        <v>4</v>
      </c>
      <c r="GR21">
        <v>2095</v>
      </c>
      <c r="GS21">
        <v>4</v>
      </c>
      <c r="GT21">
        <v>35</v>
      </c>
      <c r="GU21">
        <v>8.8000000000000007</v>
      </c>
      <c r="GV21">
        <v>8.8000000000000007</v>
      </c>
      <c r="GW21">
        <v>0.234375</v>
      </c>
      <c r="GX21">
        <v>2.65869</v>
      </c>
      <c r="GY21">
        <v>1.4489700000000001</v>
      </c>
      <c r="GZ21">
        <v>2.32666</v>
      </c>
      <c r="HA21">
        <v>1.5478499999999999</v>
      </c>
      <c r="HB21">
        <v>2.2936999999999999</v>
      </c>
      <c r="HC21">
        <v>38.845700000000001</v>
      </c>
      <c r="HD21">
        <v>14.4472</v>
      </c>
      <c r="HE21">
        <v>18</v>
      </c>
      <c r="HF21">
        <v>357.23099999999999</v>
      </c>
      <c r="HG21">
        <v>518.91600000000005</v>
      </c>
      <c r="HH21">
        <v>31.000599999999999</v>
      </c>
      <c r="HI21">
        <v>32.627200000000002</v>
      </c>
      <c r="HJ21">
        <v>29.9999</v>
      </c>
      <c r="HK21">
        <v>32.607900000000001</v>
      </c>
      <c r="HL21">
        <v>32.5901</v>
      </c>
      <c r="HM21">
        <v>4.7986800000000001</v>
      </c>
      <c r="HN21">
        <v>22.5443</v>
      </c>
      <c r="HO21">
        <v>100</v>
      </c>
      <c r="HP21">
        <v>31</v>
      </c>
      <c r="HQ21">
        <v>46.867199999999997</v>
      </c>
      <c r="HR21">
        <v>33.261299999999999</v>
      </c>
      <c r="HS21">
        <v>99.438100000000006</v>
      </c>
      <c r="HT21">
        <v>98.500200000000007</v>
      </c>
    </row>
    <row r="22" spans="1:228" x14ac:dyDescent="0.2">
      <c r="A22">
        <v>7</v>
      </c>
      <c r="B22">
        <v>1669309182</v>
      </c>
      <c r="C22">
        <v>24</v>
      </c>
      <c r="D22" t="s">
        <v>372</v>
      </c>
      <c r="E22" t="s">
        <v>373</v>
      </c>
      <c r="F22">
        <v>4</v>
      </c>
      <c r="G22">
        <v>1669309179.6875</v>
      </c>
      <c r="H22">
        <f t="shared" si="0"/>
        <v>3.3748485496208724E-3</v>
      </c>
      <c r="I22">
        <f t="shared" si="1"/>
        <v>3.3748485496208724</v>
      </c>
      <c r="J22">
        <f t="shared" si="2"/>
        <v>-0.81382621334896599</v>
      </c>
      <c r="K22">
        <f t="shared" si="3"/>
        <v>25.315300000000001</v>
      </c>
      <c r="L22">
        <f t="shared" si="4"/>
        <v>31.069160557945111</v>
      </c>
      <c r="M22">
        <f t="shared" si="5"/>
        <v>3.1420124976467392</v>
      </c>
      <c r="N22">
        <f t="shared" si="6"/>
        <v>2.5601267479798713</v>
      </c>
      <c r="O22">
        <f t="shared" si="7"/>
        <v>0.20864304853596505</v>
      </c>
      <c r="P22">
        <f t="shared" si="8"/>
        <v>2.2472327058816735</v>
      </c>
      <c r="Q22">
        <f t="shared" si="9"/>
        <v>0.19844763573046845</v>
      </c>
      <c r="R22">
        <f t="shared" si="10"/>
        <v>0.12490426186797662</v>
      </c>
      <c r="S22">
        <f t="shared" si="11"/>
        <v>226.11163798252798</v>
      </c>
      <c r="T22">
        <f t="shared" si="12"/>
        <v>33.509732223310841</v>
      </c>
      <c r="U22">
        <f t="shared" si="13"/>
        <v>33.470250000000007</v>
      </c>
      <c r="V22">
        <f t="shared" si="14"/>
        <v>5.187140482116293</v>
      </c>
      <c r="W22">
        <f t="shared" si="15"/>
        <v>70.373105214115625</v>
      </c>
      <c r="X22">
        <f t="shared" si="16"/>
        <v>3.5415265342722382</v>
      </c>
      <c r="Y22">
        <f t="shared" si="17"/>
        <v>5.0325000204223889</v>
      </c>
      <c r="Z22">
        <f t="shared" si="18"/>
        <v>1.6456139478440548</v>
      </c>
      <c r="AA22">
        <f t="shared" si="19"/>
        <v>-148.83082103828048</v>
      </c>
      <c r="AB22">
        <f t="shared" si="20"/>
        <v>-65.354368749904538</v>
      </c>
      <c r="AC22">
        <f t="shared" si="21"/>
        <v>-6.6735349869226992</v>
      </c>
      <c r="AD22">
        <f t="shared" si="22"/>
        <v>5.2529132074202636</v>
      </c>
      <c r="AE22">
        <f t="shared" si="23"/>
        <v>19.667735327083271</v>
      </c>
      <c r="AF22">
        <f t="shared" si="24"/>
        <v>3.3634152732427895</v>
      </c>
      <c r="AG22">
        <f t="shared" si="25"/>
        <v>-0.81382621334896599</v>
      </c>
      <c r="AH22">
        <v>36.035257256060049</v>
      </c>
      <c r="AI22">
        <v>28.871609696969688</v>
      </c>
      <c r="AJ22">
        <v>1.44530280993585</v>
      </c>
      <c r="AK22">
        <v>66.40094759506924</v>
      </c>
      <c r="AL22">
        <f t="shared" si="26"/>
        <v>3.3748485496208724</v>
      </c>
      <c r="AM22">
        <v>33.267356657703573</v>
      </c>
      <c r="AN22">
        <v>35.025029090909079</v>
      </c>
      <c r="AO22">
        <v>6.8506379887369918E-5</v>
      </c>
      <c r="AP22">
        <v>80.257766337732434</v>
      </c>
      <c r="AQ22">
        <v>131</v>
      </c>
      <c r="AR22">
        <v>26</v>
      </c>
      <c r="AS22">
        <f t="shared" si="27"/>
        <v>1</v>
      </c>
      <c r="AT22">
        <f t="shared" si="28"/>
        <v>0</v>
      </c>
      <c r="AU22">
        <f t="shared" si="29"/>
        <v>22274.322321811196</v>
      </c>
      <c r="AV22">
        <f t="shared" si="30"/>
        <v>1199.9962499999999</v>
      </c>
      <c r="AW22">
        <f t="shared" si="31"/>
        <v>1025.9202885919833</v>
      </c>
      <c r="AX22">
        <f t="shared" si="32"/>
        <v>0.85493624550242009</v>
      </c>
      <c r="AY22">
        <f t="shared" si="33"/>
        <v>0.18842695381967067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1669309179.6875</v>
      </c>
      <c r="BF22">
        <v>25.315300000000001</v>
      </c>
      <c r="BG22">
        <v>35.978949999999998</v>
      </c>
      <c r="BH22">
        <v>35.019674999999999</v>
      </c>
      <c r="BI22">
        <v>33.267512500000002</v>
      </c>
      <c r="BJ22">
        <v>27.945937499999999</v>
      </c>
      <c r="BK22">
        <v>34.912824999999998</v>
      </c>
      <c r="BL22">
        <v>500.13625000000002</v>
      </c>
      <c r="BM22">
        <v>101.029625</v>
      </c>
      <c r="BN22">
        <v>9.99981125E-2</v>
      </c>
      <c r="BO22">
        <v>32.930812500000002</v>
      </c>
      <c r="BP22">
        <v>33.470250000000007</v>
      </c>
      <c r="BQ22">
        <v>999.9</v>
      </c>
      <c r="BR22">
        <v>0</v>
      </c>
      <c r="BS22">
        <v>0</v>
      </c>
      <c r="BT22">
        <v>4489.0625</v>
      </c>
      <c r="BU22">
        <v>0</v>
      </c>
      <c r="BV22">
        <v>47.882262500000003</v>
      </c>
      <c r="BW22">
        <v>-10.663650000000001</v>
      </c>
      <c r="BX22">
        <v>26.234024999999999</v>
      </c>
      <c r="BY22">
        <v>37.217075000000001</v>
      </c>
      <c r="BZ22">
        <v>1.75217125</v>
      </c>
      <c r="CA22">
        <v>35.978949999999998</v>
      </c>
      <c r="CB22">
        <v>33.267512500000002</v>
      </c>
      <c r="CC22">
        <v>3.5380250000000002</v>
      </c>
      <c r="CD22">
        <v>3.3610025000000001</v>
      </c>
      <c r="CE22">
        <v>26.803312500000001</v>
      </c>
      <c r="CF22">
        <v>25.933499999999999</v>
      </c>
      <c r="CG22">
        <v>1199.9962499999999</v>
      </c>
      <c r="CH22">
        <v>0.50004175000000006</v>
      </c>
      <c r="CI22">
        <v>0.49995824999999988</v>
      </c>
      <c r="CJ22">
        <v>0</v>
      </c>
      <c r="CK22">
        <v>1240.56125</v>
      </c>
      <c r="CL22">
        <v>4.9990899999999998</v>
      </c>
      <c r="CM22">
        <v>13413.375</v>
      </c>
      <c r="CN22">
        <v>9557.9825000000001</v>
      </c>
      <c r="CO22">
        <v>42.186999999999998</v>
      </c>
      <c r="CP22">
        <v>43.625</v>
      </c>
      <c r="CQ22">
        <v>42.875</v>
      </c>
      <c r="CR22">
        <v>42.875</v>
      </c>
      <c r="CS22">
        <v>43.561999999999998</v>
      </c>
      <c r="CT22">
        <v>597.54874999999993</v>
      </c>
      <c r="CU22">
        <v>597.44749999999999</v>
      </c>
      <c r="CV22">
        <v>0</v>
      </c>
      <c r="CW22">
        <v>1669309190.9000001</v>
      </c>
      <c r="CX22">
        <v>0</v>
      </c>
      <c r="CY22">
        <v>1669308648.5</v>
      </c>
      <c r="CZ22" t="s">
        <v>356</v>
      </c>
      <c r="DA22">
        <v>1669308648.5</v>
      </c>
      <c r="DB22">
        <v>1669308647</v>
      </c>
      <c r="DC22">
        <v>8</v>
      </c>
      <c r="DD22">
        <v>-0.14699999999999999</v>
      </c>
      <c r="DE22">
        <v>-4.1000000000000002E-2</v>
      </c>
      <c r="DF22">
        <v>-3.427</v>
      </c>
      <c r="DG22">
        <v>0.10100000000000001</v>
      </c>
      <c r="DH22">
        <v>415</v>
      </c>
      <c r="DI22">
        <v>34</v>
      </c>
      <c r="DJ22">
        <v>0.7</v>
      </c>
      <c r="DK22">
        <v>0.14000000000000001</v>
      </c>
      <c r="DL22">
        <v>-5.7235223474999994</v>
      </c>
      <c r="DM22">
        <v>-41.100786224015017</v>
      </c>
      <c r="DN22">
        <v>4.0183549949271686</v>
      </c>
      <c r="DO22">
        <v>0</v>
      </c>
      <c r="DP22">
        <v>1.7365055</v>
      </c>
      <c r="DQ22">
        <v>0.10614574108818139</v>
      </c>
      <c r="DR22">
        <v>1.032682525028869E-2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367</v>
      </c>
      <c r="EA22">
        <v>2.9487700000000001</v>
      </c>
      <c r="EB22">
        <v>2.5973799999999998</v>
      </c>
      <c r="EC22">
        <v>9.2400099999999999E-3</v>
      </c>
      <c r="ED22">
        <v>1.16437E-2</v>
      </c>
      <c r="EE22">
        <v>0.14233999999999999</v>
      </c>
      <c r="EF22">
        <v>0.135853</v>
      </c>
      <c r="EG22">
        <v>30059.599999999999</v>
      </c>
      <c r="EH22">
        <v>30529.4</v>
      </c>
      <c r="EI22">
        <v>28225</v>
      </c>
      <c r="EJ22">
        <v>29726.6</v>
      </c>
      <c r="EK22">
        <v>33295.699999999997</v>
      </c>
      <c r="EL22">
        <v>35639</v>
      </c>
      <c r="EM22">
        <v>39828.6</v>
      </c>
      <c r="EN22">
        <v>42467.8</v>
      </c>
      <c r="EO22">
        <v>1.70058</v>
      </c>
      <c r="EP22">
        <v>1.9180999999999999</v>
      </c>
      <c r="EQ22">
        <v>0.182532</v>
      </c>
      <c r="ER22">
        <v>0</v>
      </c>
      <c r="ES22">
        <v>30.530200000000001</v>
      </c>
      <c r="ET22">
        <v>999.9</v>
      </c>
      <c r="EU22">
        <v>72.099999999999994</v>
      </c>
      <c r="EV22">
        <v>34.4</v>
      </c>
      <c r="EW22">
        <v>38.993600000000001</v>
      </c>
      <c r="EX22">
        <v>28.964500000000001</v>
      </c>
      <c r="EY22">
        <v>2.1875</v>
      </c>
      <c r="EZ22">
        <v>1</v>
      </c>
      <c r="FA22">
        <v>0.41282000000000002</v>
      </c>
      <c r="FB22">
        <v>-6.6230899999999999E-3</v>
      </c>
      <c r="FC22">
        <v>20.277100000000001</v>
      </c>
      <c r="FD22">
        <v>5.2192400000000001</v>
      </c>
      <c r="FE22">
        <v>12.004</v>
      </c>
      <c r="FF22">
        <v>4.9874000000000001</v>
      </c>
      <c r="FG22">
        <v>3.2844799999999998</v>
      </c>
      <c r="FH22">
        <v>9999</v>
      </c>
      <c r="FI22">
        <v>9999</v>
      </c>
      <c r="FJ22">
        <v>9999</v>
      </c>
      <c r="FK22">
        <v>999.9</v>
      </c>
      <c r="FL22">
        <v>1.8657600000000001</v>
      </c>
      <c r="FM22">
        <v>1.8621099999999999</v>
      </c>
      <c r="FN22">
        <v>1.86416</v>
      </c>
      <c r="FO22">
        <v>1.8602000000000001</v>
      </c>
      <c r="FP22">
        <v>1.8609599999999999</v>
      </c>
      <c r="FQ22">
        <v>1.86005</v>
      </c>
      <c r="FR22">
        <v>1.8617900000000001</v>
      </c>
      <c r="FS22">
        <v>1.8583700000000001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-2.6389999999999998</v>
      </c>
      <c r="GH22">
        <v>0.1069</v>
      </c>
      <c r="GI22">
        <v>-2.5571797791580848</v>
      </c>
      <c r="GJ22">
        <v>-2.6733286237328562E-3</v>
      </c>
      <c r="GK22">
        <v>1.605855145177713E-6</v>
      </c>
      <c r="GL22">
        <v>-4.4594414151306022E-10</v>
      </c>
      <c r="GM22">
        <v>-0.1643235244888594</v>
      </c>
      <c r="GN22">
        <v>8.2927637995010707E-4</v>
      </c>
      <c r="GO22">
        <v>4.5700164417846682E-4</v>
      </c>
      <c r="GP22">
        <v>-7.3971344136228166E-6</v>
      </c>
      <c r="GQ22">
        <v>4</v>
      </c>
      <c r="GR22">
        <v>2095</v>
      </c>
      <c r="GS22">
        <v>4</v>
      </c>
      <c r="GT22">
        <v>35</v>
      </c>
      <c r="GU22">
        <v>8.9</v>
      </c>
      <c r="GV22">
        <v>8.9</v>
      </c>
      <c r="GW22">
        <v>0.25024400000000002</v>
      </c>
      <c r="GX22">
        <v>2.66113</v>
      </c>
      <c r="GY22">
        <v>1.4489700000000001</v>
      </c>
      <c r="GZ22">
        <v>2.32666</v>
      </c>
      <c r="HA22">
        <v>1.5478499999999999</v>
      </c>
      <c r="HB22">
        <v>2.2583000000000002</v>
      </c>
      <c r="HC22">
        <v>38.845700000000001</v>
      </c>
      <c r="HD22">
        <v>14.4472</v>
      </c>
      <c r="HE22">
        <v>18</v>
      </c>
      <c r="HF22">
        <v>357.43099999999998</v>
      </c>
      <c r="HG22">
        <v>519.07799999999997</v>
      </c>
      <c r="HH22">
        <v>31.000599999999999</v>
      </c>
      <c r="HI22">
        <v>32.625599999999999</v>
      </c>
      <c r="HJ22">
        <v>29.9999</v>
      </c>
      <c r="HK22">
        <v>32.605600000000003</v>
      </c>
      <c r="HL22">
        <v>32.587899999999998</v>
      </c>
      <c r="HM22">
        <v>5.1054300000000001</v>
      </c>
      <c r="HN22">
        <v>22.5443</v>
      </c>
      <c r="HO22">
        <v>100</v>
      </c>
      <c r="HP22">
        <v>31</v>
      </c>
      <c r="HQ22">
        <v>53.563099999999999</v>
      </c>
      <c r="HR22">
        <v>33.247300000000003</v>
      </c>
      <c r="HS22">
        <v>99.4392</v>
      </c>
      <c r="HT22">
        <v>98.499899999999997</v>
      </c>
    </row>
    <row r="23" spans="1:228" x14ac:dyDescent="0.2">
      <c r="A23">
        <v>8</v>
      </c>
      <c r="B23">
        <v>1669309186</v>
      </c>
      <c r="C23">
        <v>28</v>
      </c>
      <c r="D23" t="s">
        <v>374</v>
      </c>
      <c r="E23" t="s">
        <v>375</v>
      </c>
      <c r="F23">
        <v>4</v>
      </c>
      <c r="G23">
        <v>1669309184</v>
      </c>
      <c r="H23">
        <f t="shared" si="0"/>
        <v>3.391122466606257E-3</v>
      </c>
      <c r="I23">
        <f t="shared" si="1"/>
        <v>3.3911224666062569</v>
      </c>
      <c r="J23">
        <f t="shared" si="2"/>
        <v>-0.38869279988511257</v>
      </c>
      <c r="K23">
        <f t="shared" si="3"/>
        <v>31.525085714285719</v>
      </c>
      <c r="L23">
        <f t="shared" si="4"/>
        <v>33.745683108230565</v>
      </c>
      <c r="M23">
        <f t="shared" si="5"/>
        <v>3.4127308603354609</v>
      </c>
      <c r="N23">
        <f t="shared" si="6"/>
        <v>3.1881598765331582</v>
      </c>
      <c r="O23">
        <f t="shared" si="7"/>
        <v>0.20915490984255528</v>
      </c>
      <c r="P23">
        <f t="shared" si="8"/>
        <v>2.248835670190843</v>
      </c>
      <c r="Q23">
        <f t="shared" si="9"/>
        <v>0.19891764857614724</v>
      </c>
      <c r="R23">
        <f t="shared" si="10"/>
        <v>0.12520154052232857</v>
      </c>
      <c r="S23">
        <f t="shared" si="11"/>
        <v>226.11300266119019</v>
      </c>
      <c r="T23">
        <f t="shared" si="12"/>
        <v>33.507837805246282</v>
      </c>
      <c r="U23">
        <f t="shared" si="13"/>
        <v>33.4876</v>
      </c>
      <c r="V23">
        <f t="shared" si="14"/>
        <v>5.1921820549622923</v>
      </c>
      <c r="W23">
        <f t="shared" si="15"/>
        <v>70.378630794465025</v>
      </c>
      <c r="X23">
        <f t="shared" si="16"/>
        <v>3.5425701800701046</v>
      </c>
      <c r="Y23">
        <f t="shared" si="17"/>
        <v>5.0335878093677158</v>
      </c>
      <c r="Z23">
        <f t="shared" si="18"/>
        <v>1.6496118748921877</v>
      </c>
      <c r="AA23">
        <f t="shared" si="19"/>
        <v>-149.54850077733593</v>
      </c>
      <c r="AB23">
        <f t="shared" si="20"/>
        <v>-67.038365488262158</v>
      </c>
      <c r="AC23">
        <f t="shared" si="21"/>
        <v>-6.8413241430606959</v>
      </c>
      <c r="AD23">
        <f t="shared" si="22"/>
        <v>2.6848122525314153</v>
      </c>
      <c r="AE23">
        <f t="shared" si="23"/>
        <v>21.362610452030765</v>
      </c>
      <c r="AF23">
        <f t="shared" si="24"/>
        <v>3.387012979681324</v>
      </c>
      <c r="AG23">
        <f t="shared" si="25"/>
        <v>-0.38869279988511257</v>
      </c>
      <c r="AH23">
        <v>42.888257909251116</v>
      </c>
      <c r="AI23">
        <v>34.992574545454531</v>
      </c>
      <c r="AJ23">
        <v>1.5391635880510159</v>
      </c>
      <c r="AK23">
        <v>66.40094759506924</v>
      </c>
      <c r="AL23">
        <f t="shared" si="26"/>
        <v>3.3911224666062569</v>
      </c>
      <c r="AM23">
        <v>33.266259424940863</v>
      </c>
      <c r="AN23">
        <v>35.031488484848467</v>
      </c>
      <c r="AO23">
        <v>2.075817809491304E-4</v>
      </c>
      <c r="AP23">
        <v>80.257766337732434</v>
      </c>
      <c r="AQ23">
        <v>131</v>
      </c>
      <c r="AR23">
        <v>26</v>
      </c>
      <c r="AS23">
        <f t="shared" si="27"/>
        <v>1</v>
      </c>
      <c r="AT23">
        <f t="shared" si="28"/>
        <v>0</v>
      </c>
      <c r="AU23">
        <f t="shared" si="29"/>
        <v>22301.638517464402</v>
      </c>
      <c r="AV23">
        <f t="shared" si="30"/>
        <v>1200.002857142857</v>
      </c>
      <c r="AW23">
        <f t="shared" si="31"/>
        <v>1025.925999306316</v>
      </c>
      <c r="AX23">
        <f t="shared" si="32"/>
        <v>0.85493629719265118</v>
      </c>
      <c r="AY23">
        <f t="shared" si="33"/>
        <v>0.18842705358181666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1669309184</v>
      </c>
      <c r="BF23">
        <v>31.525085714285719</v>
      </c>
      <c r="BG23">
        <v>43.11524285714286</v>
      </c>
      <c r="BH23">
        <v>35.029557142857144</v>
      </c>
      <c r="BI23">
        <v>33.265142857142862</v>
      </c>
      <c r="BJ23">
        <v>34.171771428571432</v>
      </c>
      <c r="BK23">
        <v>34.922600000000003</v>
      </c>
      <c r="BL23">
        <v>500.14285714285722</v>
      </c>
      <c r="BM23">
        <v>101.0308571428571</v>
      </c>
      <c r="BN23">
        <v>0.10002971428571431</v>
      </c>
      <c r="BO23">
        <v>32.934657142857141</v>
      </c>
      <c r="BP23">
        <v>33.4876</v>
      </c>
      <c r="BQ23">
        <v>999.89999999999986</v>
      </c>
      <c r="BR23">
        <v>0</v>
      </c>
      <c r="BS23">
        <v>0</v>
      </c>
      <c r="BT23">
        <v>4493.6614285714286</v>
      </c>
      <c r="BU23">
        <v>0</v>
      </c>
      <c r="BV23">
        <v>48.214771428571431</v>
      </c>
      <c r="BW23">
        <v>-11.590157142857141</v>
      </c>
      <c r="BX23">
        <v>32.669485714285713</v>
      </c>
      <c r="BY23">
        <v>44.598799999999997</v>
      </c>
      <c r="BZ23">
        <v>1.7644028571428569</v>
      </c>
      <c r="CA23">
        <v>43.11524285714286</v>
      </c>
      <c r="CB23">
        <v>33.265142857142862</v>
      </c>
      <c r="CC23">
        <v>3.5390614285714279</v>
      </c>
      <c r="CD23">
        <v>3.360804285714285</v>
      </c>
      <c r="CE23">
        <v>26.808299999999999</v>
      </c>
      <c r="CF23">
        <v>25.932514285714291</v>
      </c>
      <c r="CG23">
        <v>1200.002857142857</v>
      </c>
      <c r="CH23">
        <v>0.50003900000000001</v>
      </c>
      <c r="CI23">
        <v>0.49996099999999999</v>
      </c>
      <c r="CJ23">
        <v>0</v>
      </c>
      <c r="CK23">
        <v>1239.451428571429</v>
      </c>
      <c r="CL23">
        <v>4.9990899999999998</v>
      </c>
      <c r="CM23">
        <v>13403.571428571429</v>
      </c>
      <c r="CN23">
        <v>9558.0099999999984</v>
      </c>
      <c r="CO23">
        <v>42.186999999999998</v>
      </c>
      <c r="CP23">
        <v>43.625</v>
      </c>
      <c r="CQ23">
        <v>42.875</v>
      </c>
      <c r="CR23">
        <v>42.875</v>
      </c>
      <c r="CS23">
        <v>43.561999999999998</v>
      </c>
      <c r="CT23">
        <v>597.55000000000007</v>
      </c>
      <c r="CU23">
        <v>597.45285714285728</v>
      </c>
      <c r="CV23">
        <v>0</v>
      </c>
      <c r="CW23">
        <v>1669309195.0999999</v>
      </c>
      <c r="CX23">
        <v>0</v>
      </c>
      <c r="CY23">
        <v>1669308648.5</v>
      </c>
      <c r="CZ23" t="s">
        <v>356</v>
      </c>
      <c r="DA23">
        <v>1669308648.5</v>
      </c>
      <c r="DB23">
        <v>1669308647</v>
      </c>
      <c r="DC23">
        <v>8</v>
      </c>
      <c r="DD23">
        <v>-0.14699999999999999</v>
      </c>
      <c r="DE23">
        <v>-4.1000000000000002E-2</v>
      </c>
      <c r="DF23">
        <v>-3.427</v>
      </c>
      <c r="DG23">
        <v>0.10100000000000001</v>
      </c>
      <c r="DH23">
        <v>415</v>
      </c>
      <c r="DI23">
        <v>34</v>
      </c>
      <c r="DJ23">
        <v>0.7</v>
      </c>
      <c r="DK23">
        <v>0.14000000000000001</v>
      </c>
      <c r="DL23">
        <v>-8.179940975609755</v>
      </c>
      <c r="DM23">
        <v>-29.70729512195124</v>
      </c>
      <c r="DN23">
        <v>3.0353761012392941</v>
      </c>
      <c r="DO23">
        <v>0</v>
      </c>
      <c r="DP23">
        <v>1.7449717073170741</v>
      </c>
      <c r="DQ23">
        <v>0.11537414634146261</v>
      </c>
      <c r="DR23">
        <v>1.153810926355575E-2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367</v>
      </c>
      <c r="EA23">
        <v>2.9489200000000002</v>
      </c>
      <c r="EB23">
        <v>2.5973899999999999</v>
      </c>
      <c r="EC23">
        <v>1.1001500000000001E-2</v>
      </c>
      <c r="ED23">
        <v>1.35663E-2</v>
      </c>
      <c r="EE23">
        <v>0.14236599999999999</v>
      </c>
      <c r="EF23">
        <v>0.135854</v>
      </c>
      <c r="EG23">
        <v>30006.2</v>
      </c>
      <c r="EH23">
        <v>30469.7</v>
      </c>
      <c r="EI23">
        <v>28225</v>
      </c>
      <c r="EJ23">
        <v>29726.2</v>
      </c>
      <c r="EK23">
        <v>33295.5</v>
      </c>
      <c r="EL23">
        <v>35638.5</v>
      </c>
      <c r="EM23">
        <v>39829.4</v>
      </c>
      <c r="EN23">
        <v>42467.1</v>
      </c>
      <c r="EO23">
        <v>1.70163</v>
      </c>
      <c r="EP23">
        <v>1.91798</v>
      </c>
      <c r="EQ23">
        <v>0.18180199999999999</v>
      </c>
      <c r="ER23">
        <v>0</v>
      </c>
      <c r="ES23">
        <v>30.5288</v>
      </c>
      <c r="ET23">
        <v>999.9</v>
      </c>
      <c r="EU23">
        <v>72.099999999999994</v>
      </c>
      <c r="EV23">
        <v>34.4</v>
      </c>
      <c r="EW23">
        <v>38.991999999999997</v>
      </c>
      <c r="EX23">
        <v>28.7545</v>
      </c>
      <c r="EY23">
        <v>2.2195499999999999</v>
      </c>
      <c r="EZ23">
        <v>1</v>
      </c>
      <c r="FA23">
        <v>0.41286099999999998</v>
      </c>
      <c r="FB23">
        <v>-4.5288699999999999E-3</v>
      </c>
      <c r="FC23">
        <v>20.277000000000001</v>
      </c>
      <c r="FD23">
        <v>5.2192400000000001</v>
      </c>
      <c r="FE23">
        <v>12.004099999999999</v>
      </c>
      <c r="FF23">
        <v>4.9871499999999997</v>
      </c>
      <c r="FG23">
        <v>3.2844500000000001</v>
      </c>
      <c r="FH23">
        <v>9999</v>
      </c>
      <c r="FI23">
        <v>9999</v>
      </c>
      <c r="FJ23">
        <v>9999</v>
      </c>
      <c r="FK23">
        <v>999.9</v>
      </c>
      <c r="FL23">
        <v>1.8657900000000001</v>
      </c>
      <c r="FM23">
        <v>1.86209</v>
      </c>
      <c r="FN23">
        <v>1.8641700000000001</v>
      </c>
      <c r="FO23">
        <v>1.8602000000000001</v>
      </c>
      <c r="FP23">
        <v>1.8609599999999999</v>
      </c>
      <c r="FQ23">
        <v>1.86005</v>
      </c>
      <c r="FR23">
        <v>1.8617999999999999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-2.6539999999999999</v>
      </c>
      <c r="GH23">
        <v>0.107</v>
      </c>
      <c r="GI23">
        <v>-2.5571797791580848</v>
      </c>
      <c r="GJ23">
        <v>-2.6733286237328562E-3</v>
      </c>
      <c r="GK23">
        <v>1.605855145177713E-6</v>
      </c>
      <c r="GL23">
        <v>-4.4594414151306022E-10</v>
      </c>
      <c r="GM23">
        <v>-0.1643235244888594</v>
      </c>
      <c r="GN23">
        <v>8.2927637995010707E-4</v>
      </c>
      <c r="GO23">
        <v>4.5700164417846682E-4</v>
      </c>
      <c r="GP23">
        <v>-7.3971344136228166E-6</v>
      </c>
      <c r="GQ23">
        <v>4</v>
      </c>
      <c r="GR23">
        <v>2095</v>
      </c>
      <c r="GS23">
        <v>4</v>
      </c>
      <c r="GT23">
        <v>35</v>
      </c>
      <c r="GU23">
        <v>9</v>
      </c>
      <c r="GV23">
        <v>9</v>
      </c>
      <c r="GW23">
        <v>0.26611299999999999</v>
      </c>
      <c r="GX23">
        <v>2.66113</v>
      </c>
      <c r="GY23">
        <v>1.4489700000000001</v>
      </c>
      <c r="GZ23">
        <v>2.32666</v>
      </c>
      <c r="HA23">
        <v>1.5478499999999999</v>
      </c>
      <c r="HB23">
        <v>2.20947</v>
      </c>
      <c r="HC23">
        <v>38.821100000000001</v>
      </c>
      <c r="HD23">
        <v>14.438499999999999</v>
      </c>
      <c r="HE23">
        <v>18</v>
      </c>
      <c r="HF23">
        <v>357.94600000000003</v>
      </c>
      <c r="HG23">
        <v>518.98199999999997</v>
      </c>
      <c r="HH23">
        <v>31.000599999999999</v>
      </c>
      <c r="HI23">
        <v>32.624299999999998</v>
      </c>
      <c r="HJ23">
        <v>30</v>
      </c>
      <c r="HK23">
        <v>32.604100000000003</v>
      </c>
      <c r="HL23">
        <v>32.587200000000003</v>
      </c>
      <c r="HM23">
        <v>5.4142400000000004</v>
      </c>
      <c r="HN23">
        <v>22.5443</v>
      </c>
      <c r="HO23">
        <v>100</v>
      </c>
      <c r="HP23">
        <v>31</v>
      </c>
      <c r="HQ23">
        <v>60.242199999999997</v>
      </c>
      <c r="HR23">
        <v>33.219700000000003</v>
      </c>
      <c r="HS23">
        <v>99.440299999999993</v>
      </c>
      <c r="HT23">
        <v>98.498599999999996</v>
      </c>
    </row>
    <row r="24" spans="1:228" x14ac:dyDescent="0.2">
      <c r="A24">
        <v>9</v>
      </c>
      <c r="B24">
        <v>1669309190</v>
      </c>
      <c r="C24">
        <v>32</v>
      </c>
      <c r="D24" t="s">
        <v>376</v>
      </c>
      <c r="E24" t="s">
        <v>377</v>
      </c>
      <c r="F24">
        <v>4</v>
      </c>
      <c r="G24">
        <v>1669309187.6875</v>
      </c>
      <c r="H24">
        <f t="shared" si="0"/>
        <v>3.4169197106834861E-3</v>
      </c>
      <c r="I24">
        <f t="shared" si="1"/>
        <v>3.4169197106834859</v>
      </c>
      <c r="J24">
        <f t="shared" si="2"/>
        <v>-0.19727387794368445</v>
      </c>
      <c r="K24">
        <f t="shared" si="3"/>
        <v>37.132750000000001</v>
      </c>
      <c r="L24">
        <f t="shared" si="4"/>
        <v>37.681543592860173</v>
      </c>
      <c r="M24">
        <f t="shared" si="5"/>
        <v>3.8107139854744436</v>
      </c>
      <c r="N24">
        <f t="shared" si="6"/>
        <v>3.7552147882534657</v>
      </c>
      <c r="O24">
        <f t="shared" si="7"/>
        <v>0.21151834475918771</v>
      </c>
      <c r="P24">
        <f t="shared" si="8"/>
        <v>2.2514819772986079</v>
      </c>
      <c r="Q24">
        <f t="shared" si="9"/>
        <v>0.20106627900348456</v>
      </c>
      <c r="R24">
        <f t="shared" si="10"/>
        <v>0.12656244831967001</v>
      </c>
      <c r="S24">
        <f t="shared" si="11"/>
        <v>226.11176510744573</v>
      </c>
      <c r="T24">
        <f t="shared" si="12"/>
        <v>33.496340883161295</v>
      </c>
      <c r="U24">
        <f t="shared" si="13"/>
        <v>33.472687499999999</v>
      </c>
      <c r="V24">
        <f t="shared" si="14"/>
        <v>5.1878485150517903</v>
      </c>
      <c r="W24">
        <f t="shared" si="15"/>
        <v>70.405381642283103</v>
      </c>
      <c r="X24">
        <f t="shared" si="16"/>
        <v>3.5434446519898661</v>
      </c>
      <c r="Y24">
        <f t="shared" si="17"/>
        <v>5.0329173272484509</v>
      </c>
      <c r="Z24">
        <f t="shared" si="18"/>
        <v>1.6444038630619242</v>
      </c>
      <c r="AA24">
        <f t="shared" si="19"/>
        <v>-150.68615924114172</v>
      </c>
      <c r="AB24">
        <f t="shared" si="20"/>
        <v>-65.594776793010013</v>
      </c>
      <c r="AC24">
        <f t="shared" si="21"/>
        <v>-6.6855705035013564</v>
      </c>
      <c r="AD24">
        <f t="shared" si="22"/>
        <v>3.145258569792631</v>
      </c>
      <c r="AE24">
        <f t="shared" si="23"/>
        <v>22.297467293735121</v>
      </c>
      <c r="AF24">
        <f t="shared" si="24"/>
        <v>3.4026316361584734</v>
      </c>
      <c r="AG24">
        <f t="shared" si="25"/>
        <v>-0.19727387794368445</v>
      </c>
      <c r="AH24">
        <v>49.749486311362823</v>
      </c>
      <c r="AI24">
        <v>41.396666666666682</v>
      </c>
      <c r="AJ24">
        <v>1.6055401112735579</v>
      </c>
      <c r="AK24">
        <v>66.40094759506924</v>
      </c>
      <c r="AL24">
        <f t="shared" si="26"/>
        <v>3.4169197106834859</v>
      </c>
      <c r="AM24">
        <v>33.265423497711701</v>
      </c>
      <c r="AN24">
        <v>35.044044848484837</v>
      </c>
      <c r="AO24">
        <v>2.2559055284301951E-4</v>
      </c>
      <c r="AP24">
        <v>80.257766337732434</v>
      </c>
      <c r="AQ24">
        <v>131</v>
      </c>
      <c r="AR24">
        <v>26</v>
      </c>
      <c r="AS24">
        <f t="shared" si="27"/>
        <v>1</v>
      </c>
      <c r="AT24">
        <f t="shared" si="28"/>
        <v>0</v>
      </c>
      <c r="AU24">
        <f t="shared" si="29"/>
        <v>22347.518140570668</v>
      </c>
      <c r="AV24">
        <f t="shared" si="30"/>
        <v>1199.9974999999999</v>
      </c>
      <c r="AW24">
        <f t="shared" si="31"/>
        <v>1025.9213010919407</v>
      </c>
      <c r="AX24">
        <f t="shared" si="32"/>
        <v>0.85493619869369786</v>
      </c>
      <c r="AY24">
        <f t="shared" si="33"/>
        <v>0.18842686347883703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1669309187.6875</v>
      </c>
      <c r="BF24">
        <v>37.132750000000001</v>
      </c>
      <c r="BG24">
        <v>49.238774999999997</v>
      </c>
      <c r="BH24">
        <v>35.038699999999999</v>
      </c>
      <c r="BI24">
        <v>33.266075000000001</v>
      </c>
      <c r="BJ24">
        <v>39.793774999999997</v>
      </c>
      <c r="BK24">
        <v>34.931725</v>
      </c>
      <c r="BL24">
        <v>500.11712499999999</v>
      </c>
      <c r="BM24">
        <v>101.0295</v>
      </c>
      <c r="BN24">
        <v>9.9955487499999995E-2</v>
      </c>
      <c r="BO24">
        <v>32.932287500000001</v>
      </c>
      <c r="BP24">
        <v>33.472687499999999</v>
      </c>
      <c r="BQ24">
        <v>999.9</v>
      </c>
      <c r="BR24">
        <v>0</v>
      </c>
      <c r="BS24">
        <v>0</v>
      </c>
      <c r="BT24">
        <v>4501.40625</v>
      </c>
      <c r="BU24">
        <v>0</v>
      </c>
      <c r="BV24">
        <v>48.716700000000003</v>
      </c>
      <c r="BW24">
        <v>-12.106037499999999</v>
      </c>
      <c r="BX24">
        <v>38.481074999999997</v>
      </c>
      <c r="BY24">
        <v>50.933124999999997</v>
      </c>
      <c r="BZ24">
        <v>1.7726375000000001</v>
      </c>
      <c r="CA24">
        <v>49.238774999999997</v>
      </c>
      <c r="CB24">
        <v>33.266075000000001</v>
      </c>
      <c r="CC24">
        <v>3.5399362499999998</v>
      </c>
      <c r="CD24">
        <v>3.3608512500000001</v>
      </c>
      <c r="CE24">
        <v>26.8125125</v>
      </c>
      <c r="CF24">
        <v>25.932737500000002</v>
      </c>
      <c r="CG24">
        <v>1199.9974999999999</v>
      </c>
      <c r="CH24">
        <v>0.50004350000000009</v>
      </c>
      <c r="CI24">
        <v>0.49995650000000003</v>
      </c>
      <c r="CJ24">
        <v>0</v>
      </c>
      <c r="CK24">
        <v>1238.70875</v>
      </c>
      <c r="CL24">
        <v>4.9990899999999998</v>
      </c>
      <c r="CM24">
        <v>13395.075000000001</v>
      </c>
      <c r="CN24">
        <v>9557.9987499999988</v>
      </c>
      <c r="CO24">
        <v>42.186999999999998</v>
      </c>
      <c r="CP24">
        <v>43.625</v>
      </c>
      <c r="CQ24">
        <v>42.875</v>
      </c>
      <c r="CR24">
        <v>42.875</v>
      </c>
      <c r="CS24">
        <v>43.538749999999993</v>
      </c>
      <c r="CT24">
        <v>597.55124999999998</v>
      </c>
      <c r="CU24">
        <v>597.44624999999996</v>
      </c>
      <c r="CV24">
        <v>0</v>
      </c>
      <c r="CW24">
        <v>1669309199.3</v>
      </c>
      <c r="CX24">
        <v>0</v>
      </c>
      <c r="CY24">
        <v>1669308648.5</v>
      </c>
      <c r="CZ24" t="s">
        <v>356</v>
      </c>
      <c r="DA24">
        <v>1669308648.5</v>
      </c>
      <c r="DB24">
        <v>1669308647</v>
      </c>
      <c r="DC24">
        <v>8</v>
      </c>
      <c r="DD24">
        <v>-0.14699999999999999</v>
      </c>
      <c r="DE24">
        <v>-4.1000000000000002E-2</v>
      </c>
      <c r="DF24">
        <v>-3.427</v>
      </c>
      <c r="DG24">
        <v>0.10100000000000001</v>
      </c>
      <c r="DH24">
        <v>415</v>
      </c>
      <c r="DI24">
        <v>34</v>
      </c>
      <c r="DJ24">
        <v>0.7</v>
      </c>
      <c r="DK24">
        <v>0.14000000000000001</v>
      </c>
      <c r="DL24">
        <v>-9.8551807499999988</v>
      </c>
      <c r="DM24">
        <v>-19.908758386491542</v>
      </c>
      <c r="DN24">
        <v>1.9877312814442341</v>
      </c>
      <c r="DO24">
        <v>0</v>
      </c>
      <c r="DP24">
        <v>1.7523200000000001</v>
      </c>
      <c r="DQ24">
        <v>0.13097380863039099</v>
      </c>
      <c r="DR24">
        <v>1.269215643616166E-2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367</v>
      </c>
      <c r="EA24">
        <v>2.9487899999999998</v>
      </c>
      <c r="EB24">
        <v>2.5974200000000001</v>
      </c>
      <c r="EC24">
        <v>1.2827399999999999E-2</v>
      </c>
      <c r="ED24">
        <v>1.54898E-2</v>
      </c>
      <c r="EE24">
        <v>0.14238700000000001</v>
      </c>
      <c r="EF24">
        <v>0.135856</v>
      </c>
      <c r="EG24">
        <v>29951.200000000001</v>
      </c>
      <c r="EH24">
        <v>30410.1</v>
      </c>
      <c r="EI24">
        <v>28225.3</v>
      </c>
      <c r="EJ24">
        <v>29726</v>
      </c>
      <c r="EK24">
        <v>33295.1</v>
      </c>
      <c r="EL24">
        <v>35638.6</v>
      </c>
      <c r="EM24">
        <v>39829.699999999997</v>
      </c>
      <c r="EN24">
        <v>42467.1</v>
      </c>
      <c r="EO24">
        <v>1.7014199999999999</v>
      </c>
      <c r="EP24">
        <v>1.91812</v>
      </c>
      <c r="EQ24">
        <v>0.181504</v>
      </c>
      <c r="ER24">
        <v>0</v>
      </c>
      <c r="ES24">
        <v>30.528199999999998</v>
      </c>
      <c r="ET24">
        <v>999.9</v>
      </c>
      <c r="EU24">
        <v>72.099999999999994</v>
      </c>
      <c r="EV24">
        <v>34.4</v>
      </c>
      <c r="EW24">
        <v>38.990400000000001</v>
      </c>
      <c r="EX24">
        <v>28.9345</v>
      </c>
      <c r="EY24">
        <v>1.58253</v>
      </c>
      <c r="EZ24">
        <v>1</v>
      </c>
      <c r="FA24">
        <v>0.412825</v>
      </c>
      <c r="FB24">
        <v>-3.2489099999999998E-3</v>
      </c>
      <c r="FC24">
        <v>20.277000000000001</v>
      </c>
      <c r="FD24">
        <v>5.2190899999999996</v>
      </c>
      <c r="FE24">
        <v>12.004</v>
      </c>
      <c r="FF24">
        <v>4.9871499999999997</v>
      </c>
      <c r="FG24">
        <v>3.2843800000000001</v>
      </c>
      <c r="FH24">
        <v>9999</v>
      </c>
      <c r="FI24">
        <v>9999</v>
      </c>
      <c r="FJ24">
        <v>9999</v>
      </c>
      <c r="FK24">
        <v>999.9</v>
      </c>
      <c r="FL24">
        <v>1.8657600000000001</v>
      </c>
      <c r="FM24">
        <v>1.86208</v>
      </c>
      <c r="FN24">
        <v>1.8641700000000001</v>
      </c>
      <c r="FO24">
        <v>1.8602000000000001</v>
      </c>
      <c r="FP24">
        <v>1.8609599999999999</v>
      </c>
      <c r="FQ24">
        <v>1.86005</v>
      </c>
      <c r="FR24">
        <v>1.8617999999999999</v>
      </c>
      <c r="FS24">
        <v>1.8583700000000001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-2.67</v>
      </c>
      <c r="GH24">
        <v>0.107</v>
      </c>
      <c r="GI24">
        <v>-2.5571797791580848</v>
      </c>
      <c r="GJ24">
        <v>-2.6733286237328562E-3</v>
      </c>
      <c r="GK24">
        <v>1.605855145177713E-6</v>
      </c>
      <c r="GL24">
        <v>-4.4594414151306022E-10</v>
      </c>
      <c r="GM24">
        <v>-0.1643235244888594</v>
      </c>
      <c r="GN24">
        <v>8.2927637995010707E-4</v>
      </c>
      <c r="GO24">
        <v>4.5700164417846682E-4</v>
      </c>
      <c r="GP24">
        <v>-7.3971344136228166E-6</v>
      </c>
      <c r="GQ24">
        <v>4</v>
      </c>
      <c r="GR24">
        <v>2095</v>
      </c>
      <c r="GS24">
        <v>4</v>
      </c>
      <c r="GT24">
        <v>35</v>
      </c>
      <c r="GU24">
        <v>9</v>
      </c>
      <c r="GV24">
        <v>9.1</v>
      </c>
      <c r="GW24">
        <v>0.28198200000000001</v>
      </c>
      <c r="GX24">
        <v>2.65747</v>
      </c>
      <c r="GY24">
        <v>1.4489700000000001</v>
      </c>
      <c r="GZ24">
        <v>2.32666</v>
      </c>
      <c r="HA24">
        <v>1.5478499999999999</v>
      </c>
      <c r="HB24">
        <v>2.2436500000000001</v>
      </c>
      <c r="HC24">
        <v>38.821100000000001</v>
      </c>
      <c r="HD24">
        <v>14.438499999999999</v>
      </c>
      <c r="HE24">
        <v>18</v>
      </c>
      <c r="HF24">
        <v>357.83600000000001</v>
      </c>
      <c r="HG24">
        <v>519.07100000000003</v>
      </c>
      <c r="HH24">
        <v>31.000499999999999</v>
      </c>
      <c r="HI24">
        <v>32.622</v>
      </c>
      <c r="HJ24">
        <v>29.9999</v>
      </c>
      <c r="HK24">
        <v>32.6021</v>
      </c>
      <c r="HL24">
        <v>32.585000000000001</v>
      </c>
      <c r="HM24">
        <v>5.7240399999999996</v>
      </c>
      <c r="HN24">
        <v>22.5443</v>
      </c>
      <c r="HO24">
        <v>100</v>
      </c>
      <c r="HP24">
        <v>31</v>
      </c>
      <c r="HQ24">
        <v>66.921700000000001</v>
      </c>
      <c r="HR24">
        <v>33.217300000000002</v>
      </c>
      <c r="HS24">
        <v>99.441199999999995</v>
      </c>
      <c r="HT24">
        <v>98.498199999999997</v>
      </c>
    </row>
    <row r="25" spans="1:228" x14ac:dyDescent="0.2">
      <c r="A25">
        <v>10</v>
      </c>
      <c r="B25">
        <v>1669309194</v>
      </c>
      <c r="C25">
        <v>36</v>
      </c>
      <c r="D25" t="s">
        <v>378</v>
      </c>
      <c r="E25" t="s">
        <v>379</v>
      </c>
      <c r="F25">
        <v>4</v>
      </c>
      <c r="G25">
        <v>1669309192</v>
      </c>
      <c r="H25">
        <f t="shared" si="0"/>
        <v>3.3980442176948507E-3</v>
      </c>
      <c r="I25">
        <f t="shared" si="1"/>
        <v>3.3980442176948507</v>
      </c>
      <c r="J25">
        <f t="shared" si="2"/>
        <v>5.9636348853771032E-2</v>
      </c>
      <c r="K25">
        <f t="shared" si="3"/>
        <v>43.882399999999997</v>
      </c>
      <c r="L25">
        <f t="shared" si="4"/>
        <v>42.245870535126365</v>
      </c>
      <c r="M25">
        <f t="shared" si="5"/>
        <v>4.2723549638631004</v>
      </c>
      <c r="N25">
        <f t="shared" si="6"/>
        <v>4.4378583537612339</v>
      </c>
      <c r="O25">
        <f t="shared" si="7"/>
        <v>0.21027920848784193</v>
      </c>
      <c r="P25">
        <f t="shared" si="8"/>
        <v>2.2538445209348201</v>
      </c>
      <c r="Q25">
        <f t="shared" si="9"/>
        <v>0.19995629316893332</v>
      </c>
      <c r="R25">
        <f t="shared" si="10"/>
        <v>0.12585791402518182</v>
      </c>
      <c r="S25">
        <f t="shared" si="11"/>
        <v>226.11331337550743</v>
      </c>
      <c r="T25">
        <f t="shared" si="12"/>
        <v>33.50314668694525</v>
      </c>
      <c r="U25">
        <f t="shared" si="13"/>
        <v>33.473314285714288</v>
      </c>
      <c r="V25">
        <f t="shared" si="14"/>
        <v>5.1880305942511615</v>
      </c>
      <c r="W25">
        <f t="shared" si="15"/>
        <v>70.404350530999096</v>
      </c>
      <c r="X25">
        <f t="shared" si="16"/>
        <v>3.5436143675798881</v>
      </c>
      <c r="Y25">
        <f t="shared" si="17"/>
        <v>5.0332320955359595</v>
      </c>
      <c r="Z25">
        <f t="shared" si="18"/>
        <v>1.6444162266712734</v>
      </c>
      <c r="AA25">
        <f t="shared" si="19"/>
        <v>-149.85375000034293</v>
      </c>
      <c r="AB25">
        <f t="shared" si="20"/>
        <v>-65.604588458898149</v>
      </c>
      <c r="AC25">
        <f t="shared" si="21"/>
        <v>-6.6796183809866463</v>
      </c>
      <c r="AD25">
        <f t="shared" si="22"/>
        <v>3.9753565352797011</v>
      </c>
      <c r="AE25">
        <f t="shared" si="23"/>
        <v>23.025613094892208</v>
      </c>
      <c r="AF25">
        <f t="shared" si="24"/>
        <v>3.4022718467404642</v>
      </c>
      <c r="AG25">
        <f t="shared" si="25"/>
        <v>5.9636348853771032E-2</v>
      </c>
      <c r="AH25">
        <v>56.609121905296831</v>
      </c>
      <c r="AI25">
        <v>47.940754545454531</v>
      </c>
      <c r="AJ25">
        <v>1.638230683591444</v>
      </c>
      <c r="AK25">
        <v>66.40094759506924</v>
      </c>
      <c r="AL25">
        <f t="shared" si="26"/>
        <v>3.3980442176948507</v>
      </c>
      <c r="AM25">
        <v>33.267072792646999</v>
      </c>
      <c r="AN25">
        <v>35.03783151515151</v>
      </c>
      <c r="AO25">
        <v>-9.1941235610988665E-5</v>
      </c>
      <c r="AP25">
        <v>80.257766337732434</v>
      </c>
      <c r="AQ25">
        <v>131</v>
      </c>
      <c r="AR25">
        <v>26</v>
      </c>
      <c r="AS25">
        <f t="shared" si="27"/>
        <v>1</v>
      </c>
      <c r="AT25">
        <f t="shared" si="28"/>
        <v>0</v>
      </c>
      <c r="AU25">
        <f t="shared" si="29"/>
        <v>22388.138158336566</v>
      </c>
      <c r="AV25">
        <f t="shared" si="30"/>
        <v>1200.004285714286</v>
      </c>
      <c r="AW25">
        <f t="shared" si="31"/>
        <v>1025.9272421634753</v>
      </c>
      <c r="AX25">
        <f t="shared" si="32"/>
        <v>0.85493631512557999</v>
      </c>
      <c r="AY25">
        <f t="shared" si="33"/>
        <v>0.18842708819236975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1669309192</v>
      </c>
      <c r="BF25">
        <v>43.882399999999997</v>
      </c>
      <c r="BG25">
        <v>56.393471428571431</v>
      </c>
      <c r="BH25">
        <v>35.039942857142847</v>
      </c>
      <c r="BI25">
        <v>33.267571428571443</v>
      </c>
      <c r="BJ25">
        <v>46.560614285714287</v>
      </c>
      <c r="BK25">
        <v>34.932942857142862</v>
      </c>
      <c r="BL25">
        <v>500.13514285714291</v>
      </c>
      <c r="BM25">
        <v>101.0307142857143</v>
      </c>
      <c r="BN25">
        <v>9.9997657142857146E-2</v>
      </c>
      <c r="BO25">
        <v>32.933399999999999</v>
      </c>
      <c r="BP25">
        <v>33.473314285714288</v>
      </c>
      <c r="BQ25">
        <v>999.89999999999986</v>
      </c>
      <c r="BR25">
        <v>0</v>
      </c>
      <c r="BS25">
        <v>0</v>
      </c>
      <c r="BT25">
        <v>4508.2142857142853</v>
      </c>
      <c r="BU25">
        <v>0</v>
      </c>
      <c r="BV25">
        <v>49.7258</v>
      </c>
      <c r="BW25">
        <v>-12.51107142857143</v>
      </c>
      <c r="BX25">
        <v>45.47587142857143</v>
      </c>
      <c r="BY25">
        <v>58.334128571428558</v>
      </c>
      <c r="BZ25">
        <v>1.7723628571428569</v>
      </c>
      <c r="CA25">
        <v>56.393471428571431</v>
      </c>
      <c r="CB25">
        <v>33.267571428571443</v>
      </c>
      <c r="CC25">
        <v>3.5401114285714281</v>
      </c>
      <c r="CD25">
        <v>3.3610471428571418</v>
      </c>
      <c r="CE25">
        <v>26.813357142857139</v>
      </c>
      <c r="CF25">
        <v>25.933728571428571</v>
      </c>
      <c r="CG25">
        <v>1200.004285714286</v>
      </c>
      <c r="CH25">
        <v>0.50003900000000001</v>
      </c>
      <c r="CI25">
        <v>0.49996099999999988</v>
      </c>
      <c r="CJ25">
        <v>0</v>
      </c>
      <c r="CK25">
        <v>1237.6928571428571</v>
      </c>
      <c r="CL25">
        <v>4.9990899999999998</v>
      </c>
      <c r="CM25">
        <v>13388.27142857143</v>
      </c>
      <c r="CN25">
        <v>9558.0428571428583</v>
      </c>
      <c r="CO25">
        <v>42.186999999999998</v>
      </c>
      <c r="CP25">
        <v>43.625</v>
      </c>
      <c r="CQ25">
        <v>42.875</v>
      </c>
      <c r="CR25">
        <v>42.875</v>
      </c>
      <c r="CS25">
        <v>43.508857142857153</v>
      </c>
      <c r="CT25">
        <v>597.55000000000007</v>
      </c>
      <c r="CU25">
        <v>597.45428571428579</v>
      </c>
      <c r="CV25">
        <v>0</v>
      </c>
      <c r="CW25">
        <v>1669309202.9000001</v>
      </c>
      <c r="CX25">
        <v>0</v>
      </c>
      <c r="CY25">
        <v>1669308648.5</v>
      </c>
      <c r="CZ25" t="s">
        <v>356</v>
      </c>
      <c r="DA25">
        <v>1669308648.5</v>
      </c>
      <c r="DB25">
        <v>1669308647</v>
      </c>
      <c r="DC25">
        <v>8</v>
      </c>
      <c r="DD25">
        <v>-0.14699999999999999</v>
      </c>
      <c r="DE25">
        <v>-4.1000000000000002E-2</v>
      </c>
      <c r="DF25">
        <v>-3.427</v>
      </c>
      <c r="DG25">
        <v>0.10100000000000001</v>
      </c>
      <c r="DH25">
        <v>415</v>
      </c>
      <c r="DI25">
        <v>34</v>
      </c>
      <c r="DJ25">
        <v>0.7</v>
      </c>
      <c r="DK25">
        <v>0.14000000000000001</v>
      </c>
      <c r="DL25">
        <v>-11.01689225</v>
      </c>
      <c r="DM25">
        <v>-12.87844941838647</v>
      </c>
      <c r="DN25">
        <v>1.283513037379223</v>
      </c>
      <c r="DO25">
        <v>0</v>
      </c>
      <c r="DP25">
        <v>1.76022875</v>
      </c>
      <c r="DQ25">
        <v>0.11781714821763251</v>
      </c>
      <c r="DR25">
        <v>1.1613392309635441E-2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367</v>
      </c>
      <c r="EA25">
        <v>2.9488799999999999</v>
      </c>
      <c r="EB25">
        <v>2.5974699999999999</v>
      </c>
      <c r="EC25">
        <v>1.4678399999999999E-2</v>
      </c>
      <c r="ED25">
        <v>1.74097E-2</v>
      </c>
      <c r="EE25">
        <v>0.14238100000000001</v>
      </c>
      <c r="EF25">
        <v>0.13586200000000001</v>
      </c>
      <c r="EG25">
        <v>29895.200000000001</v>
      </c>
      <c r="EH25">
        <v>30351</v>
      </c>
      <c r="EI25">
        <v>28225.4</v>
      </c>
      <c r="EJ25">
        <v>29726.2</v>
      </c>
      <c r="EK25">
        <v>33295.4</v>
      </c>
      <c r="EL25">
        <v>35638.6</v>
      </c>
      <c r="EM25">
        <v>39829.800000000003</v>
      </c>
      <c r="EN25">
        <v>42467.199999999997</v>
      </c>
      <c r="EO25">
        <v>1.70225</v>
      </c>
      <c r="EP25">
        <v>1.9180999999999999</v>
      </c>
      <c r="EQ25">
        <v>0.18152599999999999</v>
      </c>
      <c r="ER25">
        <v>0</v>
      </c>
      <c r="ES25">
        <v>30.525600000000001</v>
      </c>
      <c r="ET25">
        <v>999.9</v>
      </c>
      <c r="EU25">
        <v>72.099999999999994</v>
      </c>
      <c r="EV25">
        <v>34.4</v>
      </c>
      <c r="EW25">
        <v>38.988</v>
      </c>
      <c r="EX25">
        <v>28.9345</v>
      </c>
      <c r="EY25">
        <v>1.7628200000000001</v>
      </c>
      <c r="EZ25">
        <v>1</v>
      </c>
      <c r="FA25">
        <v>0.41281299999999999</v>
      </c>
      <c r="FB25">
        <v>-3.2189499999999999E-3</v>
      </c>
      <c r="FC25">
        <v>20.276900000000001</v>
      </c>
      <c r="FD25">
        <v>5.2193899999999998</v>
      </c>
      <c r="FE25">
        <v>12.004099999999999</v>
      </c>
      <c r="FF25">
        <v>4.9874499999999999</v>
      </c>
      <c r="FG25">
        <v>3.2843800000000001</v>
      </c>
      <c r="FH25">
        <v>9999</v>
      </c>
      <c r="FI25">
        <v>9999</v>
      </c>
      <c r="FJ25">
        <v>9999</v>
      </c>
      <c r="FK25">
        <v>999.9</v>
      </c>
      <c r="FL25">
        <v>1.8657699999999999</v>
      </c>
      <c r="FM25">
        <v>1.86208</v>
      </c>
      <c r="FN25">
        <v>1.8641700000000001</v>
      </c>
      <c r="FO25">
        <v>1.8602000000000001</v>
      </c>
      <c r="FP25">
        <v>1.8609599999999999</v>
      </c>
      <c r="FQ25">
        <v>1.86005</v>
      </c>
      <c r="FR25">
        <v>1.86182</v>
      </c>
      <c r="FS25">
        <v>1.85836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-2.6859999999999999</v>
      </c>
      <c r="GH25">
        <v>0.107</v>
      </c>
      <c r="GI25">
        <v>-2.5571797791580848</v>
      </c>
      <c r="GJ25">
        <v>-2.6733286237328562E-3</v>
      </c>
      <c r="GK25">
        <v>1.605855145177713E-6</v>
      </c>
      <c r="GL25">
        <v>-4.4594414151306022E-10</v>
      </c>
      <c r="GM25">
        <v>-0.1643235244888594</v>
      </c>
      <c r="GN25">
        <v>8.2927637995010707E-4</v>
      </c>
      <c r="GO25">
        <v>4.5700164417846682E-4</v>
      </c>
      <c r="GP25">
        <v>-7.3971344136228166E-6</v>
      </c>
      <c r="GQ25">
        <v>4</v>
      </c>
      <c r="GR25">
        <v>2095</v>
      </c>
      <c r="GS25">
        <v>4</v>
      </c>
      <c r="GT25">
        <v>35</v>
      </c>
      <c r="GU25">
        <v>9.1</v>
      </c>
      <c r="GV25">
        <v>9.1</v>
      </c>
      <c r="GW25">
        <v>0.29663099999999998</v>
      </c>
      <c r="GX25">
        <v>2.65259</v>
      </c>
      <c r="GY25">
        <v>1.4489700000000001</v>
      </c>
      <c r="GZ25">
        <v>2.32544</v>
      </c>
      <c r="HA25">
        <v>1.5478499999999999</v>
      </c>
      <c r="HB25">
        <v>2.2644000000000002</v>
      </c>
      <c r="HC25">
        <v>38.821100000000001</v>
      </c>
      <c r="HD25">
        <v>14.438499999999999</v>
      </c>
      <c r="HE25">
        <v>18</v>
      </c>
      <c r="HF25">
        <v>358.23899999999998</v>
      </c>
      <c r="HG25">
        <v>519.04700000000003</v>
      </c>
      <c r="HH25">
        <v>31.0002</v>
      </c>
      <c r="HI25">
        <v>32.621400000000001</v>
      </c>
      <c r="HJ25">
        <v>29.9999</v>
      </c>
      <c r="HK25">
        <v>32.600499999999997</v>
      </c>
      <c r="HL25">
        <v>32.584299999999999</v>
      </c>
      <c r="HM25">
        <v>6.0338399999999996</v>
      </c>
      <c r="HN25">
        <v>22.5443</v>
      </c>
      <c r="HO25">
        <v>100</v>
      </c>
      <c r="HP25">
        <v>31</v>
      </c>
      <c r="HQ25">
        <v>73.601699999999994</v>
      </c>
      <c r="HR25">
        <v>33.200400000000002</v>
      </c>
      <c r="HS25">
        <v>99.441500000000005</v>
      </c>
      <c r="HT25">
        <v>98.498599999999996</v>
      </c>
    </row>
    <row r="26" spans="1:228" x14ac:dyDescent="0.2">
      <c r="A26">
        <v>11</v>
      </c>
      <c r="B26">
        <v>1669309198</v>
      </c>
      <c r="C26">
        <v>40</v>
      </c>
      <c r="D26" t="s">
        <v>380</v>
      </c>
      <c r="E26" t="s">
        <v>381</v>
      </c>
      <c r="F26">
        <v>4</v>
      </c>
      <c r="G26">
        <v>1669309195.6875</v>
      </c>
      <c r="H26">
        <f t="shared" si="0"/>
        <v>3.4129902127369373E-3</v>
      </c>
      <c r="I26">
        <f t="shared" si="1"/>
        <v>3.4129902127369371</v>
      </c>
      <c r="J26">
        <f t="shared" si="2"/>
        <v>0.67382639791641674</v>
      </c>
      <c r="K26">
        <f t="shared" si="3"/>
        <v>49.719875000000002</v>
      </c>
      <c r="L26">
        <f t="shared" si="4"/>
        <v>43.141728789666466</v>
      </c>
      <c r="M26">
        <f t="shared" si="5"/>
        <v>4.3630264480763232</v>
      </c>
      <c r="N26">
        <f t="shared" si="6"/>
        <v>5.0282901428838613</v>
      </c>
      <c r="O26">
        <f t="shared" si="7"/>
        <v>0.21146892987121024</v>
      </c>
      <c r="P26">
        <f t="shared" si="8"/>
        <v>2.2473010644343301</v>
      </c>
      <c r="Q26">
        <f t="shared" si="9"/>
        <v>0.20100321465131055</v>
      </c>
      <c r="R26">
        <f t="shared" si="10"/>
        <v>0.12652413670063603</v>
      </c>
      <c r="S26">
        <f t="shared" si="11"/>
        <v>226.11359585758373</v>
      </c>
      <c r="T26">
        <f t="shared" si="12"/>
        <v>33.504339638059399</v>
      </c>
      <c r="U26">
        <f t="shared" si="13"/>
        <v>33.469225000000002</v>
      </c>
      <c r="V26">
        <f t="shared" si="14"/>
        <v>5.186842770295538</v>
      </c>
      <c r="W26">
        <f t="shared" si="15"/>
        <v>70.388917889434623</v>
      </c>
      <c r="X26">
        <f t="shared" si="16"/>
        <v>3.5437588365847263</v>
      </c>
      <c r="Y26">
        <f t="shared" si="17"/>
        <v>5.0345408664346643</v>
      </c>
      <c r="Z26">
        <f t="shared" si="18"/>
        <v>1.6430839337108116</v>
      </c>
      <c r="AA26">
        <f t="shared" si="19"/>
        <v>-150.51286838169892</v>
      </c>
      <c r="AB26">
        <f t="shared" si="20"/>
        <v>-64.358330136448046</v>
      </c>
      <c r="AC26">
        <f t="shared" si="21"/>
        <v>-6.5718255677946162</v>
      </c>
      <c r="AD26">
        <f t="shared" si="22"/>
        <v>4.6705717716421589</v>
      </c>
      <c r="AE26">
        <f t="shared" si="23"/>
        <v>23.581410571514102</v>
      </c>
      <c r="AF26">
        <f t="shared" si="24"/>
        <v>3.4033113353636359</v>
      </c>
      <c r="AG26">
        <f t="shared" si="25"/>
        <v>0.67382639791641674</v>
      </c>
      <c r="AH26">
        <v>63.529974515205531</v>
      </c>
      <c r="AI26">
        <v>54.49976545454544</v>
      </c>
      <c r="AJ26">
        <v>1.6417689712582291</v>
      </c>
      <c r="AK26">
        <v>66.40094759506924</v>
      </c>
      <c r="AL26">
        <f t="shared" si="26"/>
        <v>3.4129902127369371</v>
      </c>
      <c r="AM26">
        <v>33.26785659767679</v>
      </c>
      <c r="AN26">
        <v>35.04583393939393</v>
      </c>
      <c r="AO26">
        <v>8.7218512755376371E-7</v>
      </c>
      <c r="AP26">
        <v>80.257766337732434</v>
      </c>
      <c r="AQ26">
        <v>131</v>
      </c>
      <c r="AR26">
        <v>26</v>
      </c>
      <c r="AS26">
        <f t="shared" si="27"/>
        <v>1</v>
      </c>
      <c r="AT26">
        <f t="shared" si="28"/>
        <v>0</v>
      </c>
      <c r="AU26">
        <f t="shared" si="29"/>
        <v>22274.856563339388</v>
      </c>
      <c r="AV26">
        <f t="shared" si="30"/>
        <v>1200.0062499999999</v>
      </c>
      <c r="AW26">
        <f t="shared" si="31"/>
        <v>1025.9288760920122</v>
      </c>
      <c r="AX26">
        <f t="shared" si="32"/>
        <v>0.85493627728356603</v>
      </c>
      <c r="AY26">
        <f t="shared" si="33"/>
        <v>0.18842701515728252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1669309195.6875</v>
      </c>
      <c r="BF26">
        <v>49.719875000000002</v>
      </c>
      <c r="BG26">
        <v>62.54202500000001</v>
      </c>
      <c r="BH26">
        <v>35.0407875</v>
      </c>
      <c r="BI26">
        <v>33.267837499999999</v>
      </c>
      <c r="BJ26">
        <v>52.412824999999998</v>
      </c>
      <c r="BK26">
        <v>34.933787500000001</v>
      </c>
      <c r="BL26">
        <v>500.12425000000002</v>
      </c>
      <c r="BM26">
        <v>101.032375</v>
      </c>
      <c r="BN26">
        <v>0.1000221125</v>
      </c>
      <c r="BO26">
        <v>32.938025000000003</v>
      </c>
      <c r="BP26">
        <v>33.469225000000002</v>
      </c>
      <c r="BQ26">
        <v>999.9</v>
      </c>
      <c r="BR26">
        <v>0</v>
      </c>
      <c r="BS26">
        <v>0</v>
      </c>
      <c r="BT26">
        <v>4489.1387500000001</v>
      </c>
      <c r="BU26">
        <v>0</v>
      </c>
      <c r="BV26">
        <v>50.837099999999992</v>
      </c>
      <c r="BW26">
        <v>-12.8221375</v>
      </c>
      <c r="BX26">
        <v>51.525374999999997</v>
      </c>
      <c r="BY26">
        <v>64.694262499999994</v>
      </c>
      <c r="BZ26">
        <v>1.7729362500000001</v>
      </c>
      <c r="CA26">
        <v>62.54202500000001</v>
      </c>
      <c r="CB26">
        <v>33.267837499999999</v>
      </c>
      <c r="CC26">
        <v>3.5402550000000002</v>
      </c>
      <c r="CD26">
        <v>3.3611262499999999</v>
      </c>
      <c r="CE26">
        <v>26.814037500000001</v>
      </c>
      <c r="CF26">
        <v>25.934125000000002</v>
      </c>
      <c r="CG26">
        <v>1200.0062499999999</v>
      </c>
      <c r="CH26">
        <v>0.50004175000000006</v>
      </c>
      <c r="CI26">
        <v>0.49995824999999988</v>
      </c>
      <c r="CJ26">
        <v>0</v>
      </c>
      <c r="CK26">
        <v>1236.7175</v>
      </c>
      <c r="CL26">
        <v>4.9990899999999998</v>
      </c>
      <c r="CM26">
        <v>13382.3125</v>
      </c>
      <c r="CN26">
        <v>9558.0325000000012</v>
      </c>
      <c r="CO26">
        <v>42.186999999999998</v>
      </c>
      <c r="CP26">
        <v>43.625</v>
      </c>
      <c r="CQ26">
        <v>42.875</v>
      </c>
      <c r="CR26">
        <v>42.875</v>
      </c>
      <c r="CS26">
        <v>43.554250000000003</v>
      </c>
      <c r="CT26">
        <v>597.55250000000001</v>
      </c>
      <c r="CU26">
        <v>597.45375000000001</v>
      </c>
      <c r="CV26">
        <v>0</v>
      </c>
      <c r="CW26">
        <v>1669309207.0999999</v>
      </c>
      <c r="CX26">
        <v>0</v>
      </c>
      <c r="CY26">
        <v>1669308648.5</v>
      </c>
      <c r="CZ26" t="s">
        <v>356</v>
      </c>
      <c r="DA26">
        <v>1669308648.5</v>
      </c>
      <c r="DB26">
        <v>1669308647</v>
      </c>
      <c r="DC26">
        <v>8</v>
      </c>
      <c r="DD26">
        <v>-0.14699999999999999</v>
      </c>
      <c r="DE26">
        <v>-4.1000000000000002E-2</v>
      </c>
      <c r="DF26">
        <v>-3.427</v>
      </c>
      <c r="DG26">
        <v>0.10100000000000001</v>
      </c>
      <c r="DH26">
        <v>415</v>
      </c>
      <c r="DI26">
        <v>34</v>
      </c>
      <c r="DJ26">
        <v>0.7</v>
      </c>
      <c r="DK26">
        <v>0.14000000000000001</v>
      </c>
      <c r="DL26">
        <v>-11.81097390243902</v>
      </c>
      <c r="DM26">
        <v>-8.5027358885017588</v>
      </c>
      <c r="DN26">
        <v>0.8628937282866751</v>
      </c>
      <c r="DO26">
        <v>0</v>
      </c>
      <c r="DP26">
        <v>1.7657768292682929</v>
      </c>
      <c r="DQ26">
        <v>8.1899372822298894E-2</v>
      </c>
      <c r="DR26">
        <v>9.2179100427491958E-3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2.9488400000000001</v>
      </c>
      <c r="EB26">
        <v>2.5973700000000002</v>
      </c>
      <c r="EC26">
        <v>1.6540300000000001E-2</v>
      </c>
      <c r="ED26">
        <v>1.9305900000000001E-2</v>
      </c>
      <c r="EE26">
        <v>0.1424</v>
      </c>
      <c r="EF26">
        <v>0.13586500000000001</v>
      </c>
      <c r="EG26">
        <v>29838.2</v>
      </c>
      <c r="EH26">
        <v>30292.400000000001</v>
      </c>
      <c r="EI26">
        <v>28224.9</v>
      </c>
      <c r="EJ26">
        <v>29726.1</v>
      </c>
      <c r="EK26">
        <v>33294.6</v>
      </c>
      <c r="EL26">
        <v>35638.400000000001</v>
      </c>
      <c r="EM26">
        <v>39829.5</v>
      </c>
      <c r="EN26">
        <v>42467</v>
      </c>
      <c r="EO26">
        <v>1.7023999999999999</v>
      </c>
      <c r="EP26">
        <v>1.9180699999999999</v>
      </c>
      <c r="EQ26">
        <v>0.18123500000000001</v>
      </c>
      <c r="ER26">
        <v>0</v>
      </c>
      <c r="ES26">
        <v>30.522200000000002</v>
      </c>
      <c r="ET26">
        <v>999.9</v>
      </c>
      <c r="EU26">
        <v>72.099999999999994</v>
      </c>
      <c r="EV26">
        <v>34.4</v>
      </c>
      <c r="EW26">
        <v>38.994300000000003</v>
      </c>
      <c r="EX26">
        <v>29.0245</v>
      </c>
      <c r="EY26">
        <v>1.39022</v>
      </c>
      <c r="EZ26">
        <v>1</v>
      </c>
      <c r="FA26">
        <v>0.41228900000000002</v>
      </c>
      <c r="FB26">
        <v>-1.99891E-3</v>
      </c>
      <c r="FC26">
        <v>20.276800000000001</v>
      </c>
      <c r="FD26">
        <v>5.2196899999999999</v>
      </c>
      <c r="FE26">
        <v>12.004</v>
      </c>
      <c r="FF26">
        <v>4.9873500000000002</v>
      </c>
      <c r="FG26">
        <v>3.2845300000000002</v>
      </c>
      <c r="FH26">
        <v>9999</v>
      </c>
      <c r="FI26">
        <v>9999</v>
      </c>
      <c r="FJ26">
        <v>9999</v>
      </c>
      <c r="FK26">
        <v>999.9</v>
      </c>
      <c r="FL26">
        <v>1.8657699999999999</v>
      </c>
      <c r="FM26">
        <v>1.8621099999999999</v>
      </c>
      <c r="FN26">
        <v>1.8641700000000001</v>
      </c>
      <c r="FO26">
        <v>1.8602000000000001</v>
      </c>
      <c r="FP26">
        <v>1.8609500000000001</v>
      </c>
      <c r="FQ26">
        <v>1.86005</v>
      </c>
      <c r="FR26">
        <v>1.86178</v>
      </c>
      <c r="FS26">
        <v>1.8583499999999999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-2.702</v>
      </c>
      <c r="GH26">
        <v>0.107</v>
      </c>
      <c r="GI26">
        <v>-2.5571797791580848</v>
      </c>
      <c r="GJ26">
        <v>-2.6733286237328562E-3</v>
      </c>
      <c r="GK26">
        <v>1.605855145177713E-6</v>
      </c>
      <c r="GL26">
        <v>-4.4594414151306022E-10</v>
      </c>
      <c r="GM26">
        <v>-0.1643235244888594</v>
      </c>
      <c r="GN26">
        <v>8.2927637995010707E-4</v>
      </c>
      <c r="GO26">
        <v>4.5700164417846682E-4</v>
      </c>
      <c r="GP26">
        <v>-7.3971344136228166E-6</v>
      </c>
      <c r="GQ26">
        <v>4</v>
      </c>
      <c r="GR26">
        <v>2095</v>
      </c>
      <c r="GS26">
        <v>4</v>
      </c>
      <c r="GT26">
        <v>35</v>
      </c>
      <c r="GU26">
        <v>9.1999999999999993</v>
      </c>
      <c r="GV26">
        <v>9.1999999999999993</v>
      </c>
      <c r="GW26">
        <v>0.3125</v>
      </c>
      <c r="GX26">
        <v>2.6452599999999999</v>
      </c>
      <c r="GY26">
        <v>1.4489700000000001</v>
      </c>
      <c r="GZ26">
        <v>2.32544</v>
      </c>
      <c r="HA26">
        <v>1.5478499999999999</v>
      </c>
      <c r="HB26">
        <v>2.2985799999999998</v>
      </c>
      <c r="HC26">
        <v>38.821100000000001</v>
      </c>
      <c r="HD26">
        <v>14.438499999999999</v>
      </c>
      <c r="HE26">
        <v>18</v>
      </c>
      <c r="HF26">
        <v>358.30700000000002</v>
      </c>
      <c r="HG26">
        <v>519.01</v>
      </c>
      <c r="HH26">
        <v>31.000299999999999</v>
      </c>
      <c r="HI26">
        <v>32.619799999999998</v>
      </c>
      <c r="HJ26">
        <v>30</v>
      </c>
      <c r="HK26">
        <v>32.599200000000003</v>
      </c>
      <c r="HL26">
        <v>32.5822</v>
      </c>
      <c r="HM26">
        <v>6.34598</v>
      </c>
      <c r="HN26">
        <v>22.5443</v>
      </c>
      <c r="HO26">
        <v>100</v>
      </c>
      <c r="HP26">
        <v>31</v>
      </c>
      <c r="HQ26">
        <v>80.281499999999994</v>
      </c>
      <c r="HR26">
        <v>33.180799999999998</v>
      </c>
      <c r="HS26">
        <v>99.440399999999997</v>
      </c>
      <c r="HT26">
        <v>98.498199999999997</v>
      </c>
    </row>
    <row r="27" spans="1:228" x14ac:dyDescent="0.2">
      <c r="A27">
        <v>12</v>
      </c>
      <c r="B27">
        <v>1669309202</v>
      </c>
      <c r="C27">
        <v>44</v>
      </c>
      <c r="D27" t="s">
        <v>382</v>
      </c>
      <c r="E27" t="s">
        <v>383</v>
      </c>
      <c r="F27">
        <v>4</v>
      </c>
      <c r="G27">
        <v>1669309200</v>
      </c>
      <c r="H27">
        <f t="shared" si="0"/>
        <v>3.4147760849895107E-3</v>
      </c>
      <c r="I27">
        <f t="shared" si="1"/>
        <v>3.4147760849895108</v>
      </c>
      <c r="J27">
        <f t="shared" si="2"/>
        <v>0.79796295222693825</v>
      </c>
      <c r="K27">
        <f t="shared" si="3"/>
        <v>56.604285714285723</v>
      </c>
      <c r="L27">
        <f t="shared" si="4"/>
        <v>48.910640705077441</v>
      </c>
      <c r="M27">
        <f t="shared" si="5"/>
        <v>4.9464149813978739</v>
      </c>
      <c r="N27">
        <f t="shared" si="6"/>
        <v>5.7244861819894917</v>
      </c>
      <c r="O27">
        <f t="shared" si="7"/>
        <v>0.21251706719047522</v>
      </c>
      <c r="P27">
        <f t="shared" si="8"/>
        <v>2.2509402217723125</v>
      </c>
      <c r="Q27">
        <f t="shared" si="9"/>
        <v>0.20196630636711504</v>
      </c>
      <c r="R27">
        <f t="shared" si="10"/>
        <v>0.12713322160424545</v>
      </c>
      <c r="S27">
        <f t="shared" si="11"/>
        <v>226.11399737541367</v>
      </c>
      <c r="T27">
        <f t="shared" si="12"/>
        <v>33.508480349868897</v>
      </c>
      <c r="U27">
        <f t="shared" si="13"/>
        <v>33.447457142857147</v>
      </c>
      <c r="V27">
        <f t="shared" si="14"/>
        <v>5.1805237926243404</v>
      </c>
      <c r="W27">
        <f t="shared" si="15"/>
        <v>70.379321900989183</v>
      </c>
      <c r="X27">
        <f t="shared" si="16"/>
        <v>3.5443834572611173</v>
      </c>
      <c r="Y27">
        <f t="shared" si="17"/>
        <v>5.0361148154388529</v>
      </c>
      <c r="Z27">
        <f t="shared" si="18"/>
        <v>1.6361403353632231</v>
      </c>
      <c r="AA27">
        <f t="shared" si="19"/>
        <v>-150.59162534803741</v>
      </c>
      <c r="AB27">
        <f t="shared" si="20"/>
        <v>-61.146152886424076</v>
      </c>
      <c r="AC27">
        <f t="shared" si="21"/>
        <v>-6.2332304084263397</v>
      </c>
      <c r="AD27">
        <f t="shared" si="22"/>
        <v>8.1429887325258363</v>
      </c>
      <c r="AE27">
        <f t="shared" si="23"/>
        <v>24.047637036356871</v>
      </c>
      <c r="AF27">
        <f t="shared" si="24"/>
        <v>3.411576712898202</v>
      </c>
      <c r="AG27">
        <f t="shared" si="25"/>
        <v>0.79796295222693825</v>
      </c>
      <c r="AH27">
        <v>70.355081866881505</v>
      </c>
      <c r="AI27">
        <v>61.153638181818188</v>
      </c>
      <c r="AJ27">
        <v>1.6611449502135891</v>
      </c>
      <c r="AK27">
        <v>66.40094759506924</v>
      </c>
      <c r="AL27">
        <f t="shared" si="26"/>
        <v>3.4147760849895108</v>
      </c>
      <c r="AM27">
        <v>33.268793511152083</v>
      </c>
      <c r="AN27">
        <v>35.047277575757583</v>
      </c>
      <c r="AO27">
        <v>6.6767695764645638E-5</v>
      </c>
      <c r="AP27">
        <v>80.257766337732434</v>
      </c>
      <c r="AQ27">
        <v>130</v>
      </c>
      <c r="AR27">
        <v>26</v>
      </c>
      <c r="AS27">
        <f t="shared" si="27"/>
        <v>1</v>
      </c>
      <c r="AT27">
        <f t="shared" si="28"/>
        <v>0</v>
      </c>
      <c r="AU27">
        <f t="shared" si="29"/>
        <v>22337.251803346149</v>
      </c>
      <c r="AV27">
        <f t="shared" si="30"/>
        <v>1200.008571428571</v>
      </c>
      <c r="AW27">
        <f t="shared" si="31"/>
        <v>1025.9308421634266</v>
      </c>
      <c r="AX27">
        <f t="shared" si="32"/>
        <v>0.85493626178193827</v>
      </c>
      <c r="AY27">
        <f t="shared" si="33"/>
        <v>0.1884269852391407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1669309200</v>
      </c>
      <c r="BF27">
        <v>56.604285714285723</v>
      </c>
      <c r="BG27">
        <v>69.691028571428575</v>
      </c>
      <c r="BH27">
        <v>35.047214285714283</v>
      </c>
      <c r="BI27">
        <v>33.269971428571431</v>
      </c>
      <c r="BJ27">
        <v>59.314471428571423</v>
      </c>
      <c r="BK27">
        <v>34.940171428571418</v>
      </c>
      <c r="BL27">
        <v>500.12457142857141</v>
      </c>
      <c r="BM27">
        <v>101.0317142857143</v>
      </c>
      <c r="BN27">
        <v>9.9959928571428575E-2</v>
      </c>
      <c r="BO27">
        <v>32.94358571428571</v>
      </c>
      <c r="BP27">
        <v>33.447457142857147</v>
      </c>
      <c r="BQ27">
        <v>999.89999999999986</v>
      </c>
      <c r="BR27">
        <v>0</v>
      </c>
      <c r="BS27">
        <v>0</v>
      </c>
      <c r="BT27">
        <v>4499.7342857142858</v>
      </c>
      <c r="BU27">
        <v>0</v>
      </c>
      <c r="BV27">
        <v>51.928485714285721</v>
      </c>
      <c r="BW27">
        <v>-13.086728571428569</v>
      </c>
      <c r="BX27">
        <v>58.660157142857138</v>
      </c>
      <c r="BY27">
        <v>72.08944285714287</v>
      </c>
      <c r="BZ27">
        <v>1.777262857142857</v>
      </c>
      <c r="CA27">
        <v>69.691028571428575</v>
      </c>
      <c r="CB27">
        <v>33.269971428571431</v>
      </c>
      <c r="CC27">
        <v>3.540882857142857</v>
      </c>
      <c r="CD27">
        <v>3.3613228571428571</v>
      </c>
      <c r="CE27">
        <v>26.817071428571431</v>
      </c>
      <c r="CF27">
        <v>25.935114285714288</v>
      </c>
      <c r="CG27">
        <v>1200.008571428571</v>
      </c>
      <c r="CH27">
        <v>0.50004300000000002</v>
      </c>
      <c r="CI27">
        <v>0.49995699999999998</v>
      </c>
      <c r="CJ27">
        <v>0</v>
      </c>
      <c r="CK27">
        <v>1235.474285714286</v>
      </c>
      <c r="CL27">
        <v>4.9990899999999998</v>
      </c>
      <c r="CM27">
        <v>13374.971428571431</v>
      </c>
      <c r="CN27">
        <v>9558.072857142859</v>
      </c>
      <c r="CO27">
        <v>42.186999999999998</v>
      </c>
      <c r="CP27">
        <v>43.625</v>
      </c>
      <c r="CQ27">
        <v>42.875</v>
      </c>
      <c r="CR27">
        <v>42.875</v>
      </c>
      <c r="CS27">
        <v>43.561999999999998</v>
      </c>
      <c r="CT27">
        <v>597.55428571428558</v>
      </c>
      <c r="CU27">
        <v>597.45428571428579</v>
      </c>
      <c r="CV27">
        <v>0</v>
      </c>
      <c r="CW27">
        <v>1669309211.3</v>
      </c>
      <c r="CX27">
        <v>0</v>
      </c>
      <c r="CY27">
        <v>1669308648.5</v>
      </c>
      <c r="CZ27" t="s">
        <v>356</v>
      </c>
      <c r="DA27">
        <v>1669308648.5</v>
      </c>
      <c r="DB27">
        <v>1669308647</v>
      </c>
      <c r="DC27">
        <v>8</v>
      </c>
      <c r="DD27">
        <v>-0.14699999999999999</v>
      </c>
      <c r="DE27">
        <v>-4.1000000000000002E-2</v>
      </c>
      <c r="DF27">
        <v>-3.427</v>
      </c>
      <c r="DG27">
        <v>0.10100000000000001</v>
      </c>
      <c r="DH27">
        <v>415</v>
      </c>
      <c r="DI27">
        <v>34</v>
      </c>
      <c r="DJ27">
        <v>0.7</v>
      </c>
      <c r="DK27">
        <v>0.14000000000000001</v>
      </c>
      <c r="DL27">
        <v>-12.324990243902439</v>
      </c>
      <c r="DM27">
        <v>-6.0103797909407728</v>
      </c>
      <c r="DN27">
        <v>0.60359570494393822</v>
      </c>
      <c r="DO27">
        <v>0</v>
      </c>
      <c r="DP27">
        <v>1.7710580487804879</v>
      </c>
      <c r="DQ27">
        <v>4.8281184668992547E-2</v>
      </c>
      <c r="DR27">
        <v>5.8158585631778144E-3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2.9487800000000002</v>
      </c>
      <c r="EB27">
        <v>2.5973700000000002</v>
      </c>
      <c r="EC27">
        <v>1.8403900000000001E-2</v>
      </c>
      <c r="ED27">
        <v>2.1213699999999999E-2</v>
      </c>
      <c r="EE27">
        <v>0.14240800000000001</v>
      </c>
      <c r="EF27">
        <v>0.13586799999999999</v>
      </c>
      <c r="EG27">
        <v>29781.7</v>
      </c>
      <c r="EH27">
        <v>30233.8</v>
      </c>
      <c r="EI27">
        <v>28224.9</v>
      </c>
      <c r="EJ27">
        <v>29726.400000000001</v>
      </c>
      <c r="EK27">
        <v>33294.1</v>
      </c>
      <c r="EL27">
        <v>35638.800000000003</v>
      </c>
      <c r="EM27">
        <v>39829.1</v>
      </c>
      <c r="EN27">
        <v>42467.4</v>
      </c>
      <c r="EO27">
        <v>1.70275</v>
      </c>
      <c r="EP27">
        <v>1.9183300000000001</v>
      </c>
      <c r="EQ27">
        <v>0.18043799999999999</v>
      </c>
      <c r="ER27">
        <v>0</v>
      </c>
      <c r="ES27">
        <v>30.520900000000001</v>
      </c>
      <c r="ET27">
        <v>999.9</v>
      </c>
      <c r="EU27">
        <v>72.099999999999994</v>
      </c>
      <c r="EV27">
        <v>34.4</v>
      </c>
      <c r="EW27">
        <v>38.988100000000003</v>
      </c>
      <c r="EX27">
        <v>28.964500000000001</v>
      </c>
      <c r="EY27">
        <v>1.40625</v>
      </c>
      <c r="EZ27">
        <v>1</v>
      </c>
      <c r="FA27">
        <v>0.41243099999999999</v>
      </c>
      <c r="FB27">
        <v>-1.4678600000000001E-3</v>
      </c>
      <c r="FC27">
        <v>20.276900000000001</v>
      </c>
      <c r="FD27">
        <v>5.2201399999999998</v>
      </c>
      <c r="FE27">
        <v>12.004</v>
      </c>
      <c r="FF27">
        <v>4.9878</v>
      </c>
      <c r="FG27">
        <v>3.2846299999999999</v>
      </c>
      <c r="FH27">
        <v>9999</v>
      </c>
      <c r="FI27">
        <v>9999</v>
      </c>
      <c r="FJ27">
        <v>9999</v>
      </c>
      <c r="FK27">
        <v>999.9</v>
      </c>
      <c r="FL27">
        <v>1.86574</v>
      </c>
      <c r="FM27">
        <v>1.86208</v>
      </c>
      <c r="FN27">
        <v>1.86415</v>
      </c>
      <c r="FO27">
        <v>1.8602000000000001</v>
      </c>
      <c r="FP27">
        <v>1.8609500000000001</v>
      </c>
      <c r="FQ27">
        <v>1.86005</v>
      </c>
      <c r="FR27">
        <v>1.8617600000000001</v>
      </c>
      <c r="FS27">
        <v>1.85836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-2.718</v>
      </c>
      <c r="GH27">
        <v>0.107</v>
      </c>
      <c r="GI27">
        <v>-2.5571797791580848</v>
      </c>
      <c r="GJ27">
        <v>-2.6733286237328562E-3</v>
      </c>
      <c r="GK27">
        <v>1.605855145177713E-6</v>
      </c>
      <c r="GL27">
        <v>-4.4594414151306022E-10</v>
      </c>
      <c r="GM27">
        <v>-0.1643235244888594</v>
      </c>
      <c r="GN27">
        <v>8.2927637995010707E-4</v>
      </c>
      <c r="GO27">
        <v>4.5700164417846682E-4</v>
      </c>
      <c r="GP27">
        <v>-7.3971344136228166E-6</v>
      </c>
      <c r="GQ27">
        <v>4</v>
      </c>
      <c r="GR27">
        <v>2095</v>
      </c>
      <c r="GS27">
        <v>4</v>
      </c>
      <c r="GT27">
        <v>35</v>
      </c>
      <c r="GU27">
        <v>9.1999999999999993</v>
      </c>
      <c r="GV27">
        <v>9.1999999999999993</v>
      </c>
      <c r="GW27">
        <v>0.32836900000000002</v>
      </c>
      <c r="GX27">
        <v>2.6415999999999999</v>
      </c>
      <c r="GY27">
        <v>1.4489700000000001</v>
      </c>
      <c r="GZ27">
        <v>2.32544</v>
      </c>
      <c r="HA27">
        <v>1.5478499999999999</v>
      </c>
      <c r="HB27">
        <v>2.33521</v>
      </c>
      <c r="HC27">
        <v>38.821100000000001</v>
      </c>
      <c r="HD27">
        <v>14.438499999999999</v>
      </c>
      <c r="HE27">
        <v>18</v>
      </c>
      <c r="HF27">
        <v>358.47300000000001</v>
      </c>
      <c r="HG27">
        <v>519.17899999999997</v>
      </c>
      <c r="HH27">
        <v>31.0002</v>
      </c>
      <c r="HI27">
        <v>32.618400000000001</v>
      </c>
      <c r="HJ27">
        <v>30.0001</v>
      </c>
      <c r="HK27">
        <v>32.5976</v>
      </c>
      <c r="HL27">
        <v>32.5807</v>
      </c>
      <c r="HM27">
        <v>6.65787</v>
      </c>
      <c r="HN27">
        <v>22.5443</v>
      </c>
      <c r="HO27">
        <v>100</v>
      </c>
      <c r="HP27">
        <v>31</v>
      </c>
      <c r="HQ27">
        <v>86.960700000000003</v>
      </c>
      <c r="HR27">
        <v>33.1614</v>
      </c>
      <c r="HS27">
        <v>99.439700000000002</v>
      </c>
      <c r="HT27">
        <v>98.499200000000002</v>
      </c>
    </row>
    <row r="28" spans="1:228" x14ac:dyDescent="0.2">
      <c r="A28">
        <v>13</v>
      </c>
      <c r="B28">
        <v>1669309206</v>
      </c>
      <c r="C28">
        <v>48</v>
      </c>
      <c r="D28" t="s">
        <v>384</v>
      </c>
      <c r="E28" t="s">
        <v>385</v>
      </c>
      <c r="F28">
        <v>4</v>
      </c>
      <c r="G28">
        <v>1669309203.6875</v>
      </c>
      <c r="H28">
        <f t="shared" si="0"/>
        <v>3.4229666515891845E-3</v>
      </c>
      <c r="I28">
        <f t="shared" si="1"/>
        <v>3.4229666515891846</v>
      </c>
      <c r="J28">
        <f t="shared" si="2"/>
        <v>1.0652184037956163</v>
      </c>
      <c r="K28">
        <f t="shared" si="3"/>
        <v>62.545375</v>
      </c>
      <c r="L28">
        <f t="shared" si="4"/>
        <v>52.63220706523073</v>
      </c>
      <c r="M28">
        <f t="shared" si="5"/>
        <v>5.3227169158987095</v>
      </c>
      <c r="N28">
        <f t="shared" si="6"/>
        <v>6.3252396980261212</v>
      </c>
      <c r="O28">
        <f t="shared" si="7"/>
        <v>0.212868231298556</v>
      </c>
      <c r="P28">
        <f t="shared" si="8"/>
        <v>2.2532977859736936</v>
      </c>
      <c r="Q28">
        <f t="shared" si="9"/>
        <v>0.20229398977464214</v>
      </c>
      <c r="R28">
        <f t="shared" si="10"/>
        <v>0.12734001111572801</v>
      </c>
      <c r="S28">
        <f t="shared" si="11"/>
        <v>226.1123459821718</v>
      </c>
      <c r="T28">
        <f t="shared" si="12"/>
        <v>33.510618847265327</v>
      </c>
      <c r="U28">
        <f t="shared" si="13"/>
        <v>33.452800000000003</v>
      </c>
      <c r="V28">
        <f t="shared" si="14"/>
        <v>5.1820741468657987</v>
      </c>
      <c r="W28">
        <f t="shared" si="15"/>
        <v>70.364351929740252</v>
      </c>
      <c r="X28">
        <f t="shared" si="16"/>
        <v>3.5447031962486477</v>
      </c>
      <c r="Y28">
        <f t="shared" si="17"/>
        <v>5.0376406504647147</v>
      </c>
      <c r="Z28">
        <f t="shared" si="18"/>
        <v>1.637370950617151</v>
      </c>
      <c r="AA28">
        <f t="shared" si="19"/>
        <v>-150.95282933508304</v>
      </c>
      <c r="AB28">
        <f t="shared" si="20"/>
        <v>-61.204555316365742</v>
      </c>
      <c r="AC28">
        <f t="shared" si="21"/>
        <v>-6.2329837419899716</v>
      </c>
      <c r="AD28">
        <f t="shared" si="22"/>
        <v>7.72197758873304</v>
      </c>
      <c r="AE28">
        <f t="shared" si="23"/>
        <v>24.432092391591251</v>
      </c>
      <c r="AF28">
        <f t="shared" si="24"/>
        <v>3.4174810255373367</v>
      </c>
      <c r="AG28">
        <f t="shared" si="25"/>
        <v>1.0652184037956163</v>
      </c>
      <c r="AH28">
        <v>77.273715040133553</v>
      </c>
      <c r="AI28">
        <v>67.851619999999997</v>
      </c>
      <c r="AJ28">
        <v>1.674805527137555</v>
      </c>
      <c r="AK28">
        <v>66.40094759506924</v>
      </c>
      <c r="AL28">
        <f t="shared" si="26"/>
        <v>3.4229666515891846</v>
      </c>
      <c r="AM28">
        <v>33.270324647984822</v>
      </c>
      <c r="AN28">
        <v>35.053011515151503</v>
      </c>
      <c r="AO28">
        <v>6.5405651475839476E-5</v>
      </c>
      <c r="AP28">
        <v>80.257766337732434</v>
      </c>
      <c r="AQ28">
        <v>130</v>
      </c>
      <c r="AR28">
        <v>26</v>
      </c>
      <c r="AS28">
        <f t="shared" si="27"/>
        <v>1</v>
      </c>
      <c r="AT28">
        <f t="shared" si="28"/>
        <v>0</v>
      </c>
      <c r="AU28">
        <f t="shared" si="29"/>
        <v>22377.58233919703</v>
      </c>
      <c r="AV28">
        <f t="shared" si="30"/>
        <v>1200.0025000000001</v>
      </c>
      <c r="AW28">
        <f t="shared" si="31"/>
        <v>1025.925388591799</v>
      </c>
      <c r="AX28">
        <f t="shared" si="32"/>
        <v>0.85493604270974344</v>
      </c>
      <c r="AY28">
        <f t="shared" si="33"/>
        <v>0.18842656242980477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1669309203.6875</v>
      </c>
      <c r="BF28">
        <v>62.545375</v>
      </c>
      <c r="BG28">
        <v>75.850349999999992</v>
      </c>
      <c r="BH28">
        <v>35.050812500000013</v>
      </c>
      <c r="BI28">
        <v>33.270562499999997</v>
      </c>
      <c r="BJ28">
        <v>65.270350000000008</v>
      </c>
      <c r="BK28">
        <v>34.943737499999997</v>
      </c>
      <c r="BL28">
        <v>500.142</v>
      </c>
      <c r="BM28">
        <v>101.03037500000001</v>
      </c>
      <c r="BN28">
        <v>0.1000394875</v>
      </c>
      <c r="BO28">
        <v>32.948974999999997</v>
      </c>
      <c r="BP28">
        <v>33.452800000000003</v>
      </c>
      <c r="BQ28">
        <v>999.9</v>
      </c>
      <c r="BR28">
        <v>0</v>
      </c>
      <c r="BS28">
        <v>0</v>
      </c>
      <c r="BT28">
        <v>4506.6412500000006</v>
      </c>
      <c r="BU28">
        <v>0</v>
      </c>
      <c r="BV28">
        <v>52.513725000000001</v>
      </c>
      <c r="BW28">
        <v>-13.304937499999999</v>
      </c>
      <c r="BX28">
        <v>64.817300000000003</v>
      </c>
      <c r="BY28">
        <v>78.460750000000004</v>
      </c>
      <c r="BZ28">
        <v>1.78023625</v>
      </c>
      <c r="CA28">
        <v>75.850349999999992</v>
      </c>
      <c r="CB28">
        <v>33.270562499999997</v>
      </c>
      <c r="CC28">
        <v>3.54119875</v>
      </c>
      <c r="CD28">
        <v>3.3613412500000002</v>
      </c>
      <c r="CE28">
        <v>26.818574999999999</v>
      </c>
      <c r="CF28">
        <v>25.935199999999998</v>
      </c>
      <c r="CG28">
        <v>1200.0025000000001</v>
      </c>
      <c r="CH28">
        <v>0.50004700000000002</v>
      </c>
      <c r="CI28">
        <v>0.49995299999999998</v>
      </c>
      <c r="CJ28">
        <v>0</v>
      </c>
      <c r="CK28">
        <v>1234.57125</v>
      </c>
      <c r="CL28">
        <v>4.9990899999999998</v>
      </c>
      <c r="CM28">
        <v>13368.575000000001</v>
      </c>
      <c r="CN28">
        <v>9558.0300000000007</v>
      </c>
      <c r="CO28">
        <v>42.186999999999998</v>
      </c>
      <c r="CP28">
        <v>43.625</v>
      </c>
      <c r="CQ28">
        <v>42.875</v>
      </c>
      <c r="CR28">
        <v>42.875</v>
      </c>
      <c r="CS28">
        <v>43.561999999999998</v>
      </c>
      <c r="CT28">
        <v>597.55999999999995</v>
      </c>
      <c r="CU28">
        <v>597.44250000000011</v>
      </c>
      <c r="CV28">
        <v>0</v>
      </c>
      <c r="CW28">
        <v>1669309215.5</v>
      </c>
      <c r="CX28">
        <v>0</v>
      </c>
      <c r="CY28">
        <v>1669308648.5</v>
      </c>
      <c r="CZ28" t="s">
        <v>356</v>
      </c>
      <c r="DA28">
        <v>1669308648.5</v>
      </c>
      <c r="DB28">
        <v>1669308647</v>
      </c>
      <c r="DC28">
        <v>8</v>
      </c>
      <c r="DD28">
        <v>-0.14699999999999999</v>
      </c>
      <c r="DE28">
        <v>-4.1000000000000002E-2</v>
      </c>
      <c r="DF28">
        <v>-3.427</v>
      </c>
      <c r="DG28">
        <v>0.10100000000000001</v>
      </c>
      <c r="DH28">
        <v>415</v>
      </c>
      <c r="DI28">
        <v>34</v>
      </c>
      <c r="DJ28">
        <v>0.7</v>
      </c>
      <c r="DK28">
        <v>0.14000000000000001</v>
      </c>
      <c r="DL28">
        <v>-12.69946829268293</v>
      </c>
      <c r="DM28">
        <v>-4.6565331010452988</v>
      </c>
      <c r="DN28">
        <v>0.46351363251929423</v>
      </c>
      <c r="DO28">
        <v>0</v>
      </c>
      <c r="DP28">
        <v>1.7746034146341469</v>
      </c>
      <c r="DQ28">
        <v>3.1497909407667987E-2</v>
      </c>
      <c r="DR28">
        <v>3.9569134372676824E-3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2.94896</v>
      </c>
      <c r="EB28">
        <v>2.59748</v>
      </c>
      <c r="EC28">
        <v>2.0276499999999999E-2</v>
      </c>
      <c r="ED28">
        <v>2.30987E-2</v>
      </c>
      <c r="EE28">
        <v>0.142424</v>
      </c>
      <c r="EF28">
        <v>0.13586400000000001</v>
      </c>
      <c r="EG28">
        <v>29724.7</v>
      </c>
      <c r="EH28">
        <v>30175.200000000001</v>
      </c>
      <c r="EI28">
        <v>28224.7</v>
      </c>
      <c r="EJ28">
        <v>29726</v>
      </c>
      <c r="EK28">
        <v>33293.300000000003</v>
      </c>
      <c r="EL28">
        <v>35638.6</v>
      </c>
      <c r="EM28">
        <v>39828.699999999997</v>
      </c>
      <c r="EN28">
        <v>42466.9</v>
      </c>
      <c r="EO28">
        <v>1.70397</v>
      </c>
      <c r="EP28">
        <v>1.9180699999999999</v>
      </c>
      <c r="EQ28">
        <v>0.18071400000000001</v>
      </c>
      <c r="ER28">
        <v>0</v>
      </c>
      <c r="ES28">
        <v>30.519600000000001</v>
      </c>
      <c r="ET28">
        <v>999.9</v>
      </c>
      <c r="EU28">
        <v>72.099999999999994</v>
      </c>
      <c r="EV28">
        <v>34.4</v>
      </c>
      <c r="EW28">
        <v>38.987699999999997</v>
      </c>
      <c r="EX28">
        <v>28.964500000000001</v>
      </c>
      <c r="EY28">
        <v>2.2596099999999999</v>
      </c>
      <c r="EZ28">
        <v>1</v>
      </c>
      <c r="FA28">
        <v>0.41238599999999997</v>
      </c>
      <c r="FB28">
        <v>-2.6143800000000001E-4</v>
      </c>
      <c r="FC28">
        <v>20.276900000000001</v>
      </c>
      <c r="FD28">
        <v>5.2201399999999998</v>
      </c>
      <c r="FE28">
        <v>12.004</v>
      </c>
      <c r="FF28">
        <v>4.9875999999999996</v>
      </c>
      <c r="FG28">
        <v>3.2846000000000002</v>
      </c>
      <c r="FH28">
        <v>9999</v>
      </c>
      <c r="FI28">
        <v>9999</v>
      </c>
      <c r="FJ28">
        <v>9999</v>
      </c>
      <c r="FK28">
        <v>999.9</v>
      </c>
      <c r="FL28">
        <v>1.86572</v>
      </c>
      <c r="FM28">
        <v>1.8621000000000001</v>
      </c>
      <c r="FN28">
        <v>1.86416</v>
      </c>
      <c r="FO28">
        <v>1.8602000000000001</v>
      </c>
      <c r="FP28">
        <v>1.8609599999999999</v>
      </c>
      <c r="FQ28">
        <v>1.86005</v>
      </c>
      <c r="FR28">
        <v>1.86174</v>
      </c>
      <c r="FS28">
        <v>1.8583499999999999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-2.734</v>
      </c>
      <c r="GH28">
        <v>0.107</v>
      </c>
      <c r="GI28">
        <v>-2.5571797791580848</v>
      </c>
      <c r="GJ28">
        <v>-2.6733286237328562E-3</v>
      </c>
      <c r="GK28">
        <v>1.605855145177713E-6</v>
      </c>
      <c r="GL28">
        <v>-4.4594414151306022E-10</v>
      </c>
      <c r="GM28">
        <v>-0.1643235244888594</v>
      </c>
      <c r="GN28">
        <v>8.2927637995010707E-4</v>
      </c>
      <c r="GO28">
        <v>4.5700164417846682E-4</v>
      </c>
      <c r="GP28">
        <v>-7.3971344136228166E-6</v>
      </c>
      <c r="GQ28">
        <v>4</v>
      </c>
      <c r="GR28">
        <v>2095</v>
      </c>
      <c r="GS28">
        <v>4</v>
      </c>
      <c r="GT28">
        <v>35</v>
      </c>
      <c r="GU28">
        <v>9.3000000000000007</v>
      </c>
      <c r="GV28">
        <v>9.3000000000000007</v>
      </c>
      <c r="GW28">
        <v>0.34423799999999999</v>
      </c>
      <c r="GX28">
        <v>2.63306</v>
      </c>
      <c r="GY28">
        <v>1.4489700000000001</v>
      </c>
      <c r="GZ28">
        <v>2.32544</v>
      </c>
      <c r="HA28">
        <v>1.5478499999999999</v>
      </c>
      <c r="HB28">
        <v>2.3718300000000001</v>
      </c>
      <c r="HC28">
        <v>38.796399999999998</v>
      </c>
      <c r="HD28">
        <v>14.4472</v>
      </c>
      <c r="HE28">
        <v>18</v>
      </c>
      <c r="HF28">
        <v>359.07799999999997</v>
      </c>
      <c r="HG28">
        <v>518.98500000000001</v>
      </c>
      <c r="HH28">
        <v>31.000299999999999</v>
      </c>
      <c r="HI28">
        <v>32.617600000000003</v>
      </c>
      <c r="HJ28">
        <v>30.0001</v>
      </c>
      <c r="HK28">
        <v>32.596299999999999</v>
      </c>
      <c r="HL28">
        <v>32.579300000000003</v>
      </c>
      <c r="HM28">
        <v>6.9715699999999998</v>
      </c>
      <c r="HN28">
        <v>22.832699999999999</v>
      </c>
      <c r="HO28">
        <v>100</v>
      </c>
      <c r="HP28">
        <v>31</v>
      </c>
      <c r="HQ28">
        <v>93.64</v>
      </c>
      <c r="HR28">
        <v>33.140300000000003</v>
      </c>
      <c r="HS28">
        <v>99.438900000000004</v>
      </c>
      <c r="HT28">
        <v>98.498000000000005</v>
      </c>
    </row>
    <row r="29" spans="1:228" x14ac:dyDescent="0.2">
      <c r="A29">
        <v>14</v>
      </c>
      <c r="B29">
        <v>1669309210</v>
      </c>
      <c r="C29">
        <v>52</v>
      </c>
      <c r="D29" t="s">
        <v>386</v>
      </c>
      <c r="E29" t="s">
        <v>387</v>
      </c>
      <c r="F29">
        <v>4</v>
      </c>
      <c r="G29">
        <v>1669309208</v>
      </c>
      <c r="H29">
        <f t="shared" si="0"/>
        <v>3.4250465125167692E-3</v>
      </c>
      <c r="I29">
        <f t="shared" si="1"/>
        <v>3.4250465125167691</v>
      </c>
      <c r="J29">
        <f t="shared" si="2"/>
        <v>1.3550817235955497</v>
      </c>
      <c r="K29">
        <f t="shared" si="3"/>
        <v>69.501185714285725</v>
      </c>
      <c r="L29">
        <f t="shared" si="4"/>
        <v>57.17470908470311</v>
      </c>
      <c r="M29">
        <f t="shared" si="5"/>
        <v>5.7822344199589546</v>
      </c>
      <c r="N29">
        <f t="shared" si="6"/>
        <v>7.0288446534942128</v>
      </c>
      <c r="O29">
        <f t="shared" si="7"/>
        <v>0.21321677806828984</v>
      </c>
      <c r="P29">
        <f t="shared" si="8"/>
        <v>2.250063148392337</v>
      </c>
      <c r="Q29">
        <f t="shared" si="9"/>
        <v>0.20259437333631999</v>
      </c>
      <c r="R29">
        <f t="shared" si="10"/>
        <v>0.12753175028729932</v>
      </c>
      <c r="S29">
        <f t="shared" si="11"/>
        <v>226.11043423230396</v>
      </c>
      <c r="T29">
        <f t="shared" si="12"/>
        <v>33.513446096137976</v>
      </c>
      <c r="U29">
        <f t="shared" si="13"/>
        <v>33.449057142857143</v>
      </c>
      <c r="V29">
        <f t="shared" si="14"/>
        <v>5.1809880275036111</v>
      </c>
      <c r="W29">
        <f t="shared" si="15"/>
        <v>70.359294392246639</v>
      </c>
      <c r="X29">
        <f t="shared" si="16"/>
        <v>3.5450055866930295</v>
      </c>
      <c r="Y29">
        <f t="shared" si="17"/>
        <v>5.0384325444339266</v>
      </c>
      <c r="Z29">
        <f t="shared" si="18"/>
        <v>1.6359824408105816</v>
      </c>
      <c r="AA29">
        <f t="shared" si="19"/>
        <v>-151.04455120198952</v>
      </c>
      <c r="AB29">
        <f t="shared" si="20"/>
        <v>-60.323444701682334</v>
      </c>
      <c r="AC29">
        <f t="shared" si="21"/>
        <v>-6.1520554708458128</v>
      </c>
      <c r="AD29">
        <f t="shared" si="22"/>
        <v>8.5903828577862811</v>
      </c>
      <c r="AE29">
        <f t="shared" si="23"/>
        <v>24.804427238021596</v>
      </c>
      <c r="AF29">
        <f t="shared" si="24"/>
        <v>3.4375051867409137</v>
      </c>
      <c r="AG29">
        <f t="shared" si="25"/>
        <v>1.3550817235955497</v>
      </c>
      <c r="AH29">
        <v>84.15905203786491</v>
      </c>
      <c r="AI29">
        <v>74.551269090909059</v>
      </c>
      <c r="AJ29">
        <v>1.679293900015175</v>
      </c>
      <c r="AK29">
        <v>66.40094759506924</v>
      </c>
      <c r="AL29">
        <f t="shared" si="26"/>
        <v>3.4250465125167691</v>
      </c>
      <c r="AM29">
        <v>33.267727322656697</v>
      </c>
      <c r="AN29">
        <v>35.051845454545443</v>
      </c>
      <c r="AO29">
        <v>1.2505876144817951E-5</v>
      </c>
      <c r="AP29">
        <v>80.257766337732434</v>
      </c>
      <c r="AQ29">
        <v>130</v>
      </c>
      <c r="AR29">
        <v>26</v>
      </c>
      <c r="AS29">
        <f t="shared" si="27"/>
        <v>1</v>
      </c>
      <c r="AT29">
        <f t="shared" si="28"/>
        <v>0</v>
      </c>
      <c r="AU29">
        <f t="shared" si="29"/>
        <v>22321.482360927563</v>
      </c>
      <c r="AV29">
        <f t="shared" si="30"/>
        <v>1199.9914285714281</v>
      </c>
      <c r="AW29">
        <f t="shared" si="31"/>
        <v>1025.9160135918667</v>
      </c>
      <c r="AX29">
        <f t="shared" si="32"/>
        <v>0.8549361180131132</v>
      </c>
      <c r="AY29">
        <f t="shared" si="33"/>
        <v>0.18842670776530884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1669309208</v>
      </c>
      <c r="BF29">
        <v>69.501185714285725</v>
      </c>
      <c r="BG29">
        <v>83.020814285714295</v>
      </c>
      <c r="BH29">
        <v>35.052999999999997</v>
      </c>
      <c r="BI29">
        <v>33.262314285714282</v>
      </c>
      <c r="BJ29">
        <v>72.243285714285719</v>
      </c>
      <c r="BK29">
        <v>34.945928571428567</v>
      </c>
      <c r="BL29">
        <v>500.1395714285714</v>
      </c>
      <c r="BM29">
        <v>101.03271428571431</v>
      </c>
      <c r="BN29">
        <v>0.1000157714285714</v>
      </c>
      <c r="BO29">
        <v>32.951771428571433</v>
      </c>
      <c r="BP29">
        <v>33.449057142857143</v>
      </c>
      <c r="BQ29">
        <v>999.89999999999986</v>
      </c>
      <c r="BR29">
        <v>0</v>
      </c>
      <c r="BS29">
        <v>0</v>
      </c>
      <c r="BT29">
        <v>4497.1428571428569</v>
      </c>
      <c r="BU29">
        <v>0</v>
      </c>
      <c r="BV29">
        <v>53.654671428571433</v>
      </c>
      <c r="BW29">
        <v>-13.519628571428569</v>
      </c>
      <c r="BX29">
        <v>72.025899999999993</v>
      </c>
      <c r="BY29">
        <v>85.877285714285719</v>
      </c>
      <c r="BZ29">
        <v>1.790684285714286</v>
      </c>
      <c r="CA29">
        <v>83.020814285714295</v>
      </c>
      <c r="CB29">
        <v>33.262314285714282</v>
      </c>
      <c r="CC29">
        <v>3.5414985714285718</v>
      </c>
      <c r="CD29">
        <v>3.3605814285714288</v>
      </c>
      <c r="CE29">
        <v>26.82001428571429</v>
      </c>
      <c r="CF29">
        <v>25.931371428571431</v>
      </c>
      <c r="CG29">
        <v>1199.9914285714281</v>
      </c>
      <c r="CH29">
        <v>0.50004700000000002</v>
      </c>
      <c r="CI29">
        <v>0.49995299999999998</v>
      </c>
      <c r="CJ29">
        <v>0</v>
      </c>
      <c r="CK29">
        <v>1233.4557142857141</v>
      </c>
      <c r="CL29">
        <v>4.9990899999999998</v>
      </c>
      <c r="CM29">
        <v>13356.157142857141</v>
      </c>
      <c r="CN29">
        <v>9557.9600000000009</v>
      </c>
      <c r="CO29">
        <v>42.186999999999998</v>
      </c>
      <c r="CP29">
        <v>43.625</v>
      </c>
      <c r="CQ29">
        <v>42.875</v>
      </c>
      <c r="CR29">
        <v>42.875</v>
      </c>
      <c r="CS29">
        <v>43.544285714285706</v>
      </c>
      <c r="CT29">
        <v>597.55142857142869</v>
      </c>
      <c r="CU29">
        <v>597.43999999999994</v>
      </c>
      <c r="CV29">
        <v>0</v>
      </c>
      <c r="CW29">
        <v>1669309219.0999999</v>
      </c>
      <c r="CX29">
        <v>0</v>
      </c>
      <c r="CY29">
        <v>1669308648.5</v>
      </c>
      <c r="CZ29" t="s">
        <v>356</v>
      </c>
      <c r="DA29">
        <v>1669308648.5</v>
      </c>
      <c r="DB29">
        <v>1669308647</v>
      </c>
      <c r="DC29">
        <v>8</v>
      </c>
      <c r="DD29">
        <v>-0.14699999999999999</v>
      </c>
      <c r="DE29">
        <v>-4.1000000000000002E-2</v>
      </c>
      <c r="DF29">
        <v>-3.427</v>
      </c>
      <c r="DG29">
        <v>0.10100000000000001</v>
      </c>
      <c r="DH29">
        <v>415</v>
      </c>
      <c r="DI29">
        <v>34</v>
      </c>
      <c r="DJ29">
        <v>0.7</v>
      </c>
      <c r="DK29">
        <v>0.14000000000000001</v>
      </c>
      <c r="DL29">
        <v>-12.99103170731707</v>
      </c>
      <c r="DM29">
        <v>-3.8879790940766412</v>
      </c>
      <c r="DN29">
        <v>0.385745275132864</v>
      </c>
      <c r="DO29">
        <v>0</v>
      </c>
      <c r="DP29">
        <v>1.778241219512195</v>
      </c>
      <c r="DQ29">
        <v>5.3558257839726717E-2</v>
      </c>
      <c r="DR29">
        <v>6.2490901562613586E-3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2.9489299999999998</v>
      </c>
      <c r="EB29">
        <v>2.5974200000000001</v>
      </c>
      <c r="EC29">
        <v>2.2139499999999999E-2</v>
      </c>
      <c r="ED29">
        <v>2.4977099999999999E-2</v>
      </c>
      <c r="EE29">
        <v>0.14242299999999999</v>
      </c>
      <c r="EF29">
        <v>0.13584399999999999</v>
      </c>
      <c r="EG29">
        <v>29668.6</v>
      </c>
      <c r="EH29">
        <v>30117.599999999999</v>
      </c>
      <c r="EI29">
        <v>28225</v>
      </c>
      <c r="EJ29">
        <v>29726.3</v>
      </c>
      <c r="EK29">
        <v>33293.699999999997</v>
      </c>
      <c r="EL29">
        <v>35640</v>
      </c>
      <c r="EM29">
        <v>39829</v>
      </c>
      <c r="EN29">
        <v>42467.4</v>
      </c>
      <c r="EO29">
        <v>1.70438</v>
      </c>
      <c r="EP29">
        <v>1.9182300000000001</v>
      </c>
      <c r="EQ29">
        <v>0.18057200000000001</v>
      </c>
      <c r="ER29">
        <v>0</v>
      </c>
      <c r="ES29">
        <v>30.5182</v>
      </c>
      <c r="ET29">
        <v>999.9</v>
      </c>
      <c r="EU29">
        <v>72.099999999999994</v>
      </c>
      <c r="EV29">
        <v>34.4</v>
      </c>
      <c r="EW29">
        <v>38.9861</v>
      </c>
      <c r="EX29">
        <v>29.084499999999998</v>
      </c>
      <c r="EY29">
        <v>1.65465</v>
      </c>
      <c r="EZ29">
        <v>1</v>
      </c>
      <c r="FA29">
        <v>0.41229700000000002</v>
      </c>
      <c r="FB29">
        <v>5.2559899999999997E-4</v>
      </c>
      <c r="FC29">
        <v>20.277000000000001</v>
      </c>
      <c r="FD29">
        <v>5.2202799999999998</v>
      </c>
      <c r="FE29">
        <v>12.004</v>
      </c>
      <c r="FF29">
        <v>4.9873500000000002</v>
      </c>
      <c r="FG29">
        <v>3.2846500000000001</v>
      </c>
      <c r="FH29">
        <v>9999</v>
      </c>
      <c r="FI29">
        <v>9999</v>
      </c>
      <c r="FJ29">
        <v>9999</v>
      </c>
      <c r="FK29">
        <v>999.9</v>
      </c>
      <c r="FL29">
        <v>1.8657699999999999</v>
      </c>
      <c r="FM29">
        <v>1.8621099999999999</v>
      </c>
      <c r="FN29">
        <v>1.86415</v>
      </c>
      <c r="FO29">
        <v>1.8602000000000001</v>
      </c>
      <c r="FP29">
        <v>1.8609599999999999</v>
      </c>
      <c r="FQ29">
        <v>1.86005</v>
      </c>
      <c r="FR29">
        <v>1.86174</v>
      </c>
      <c r="FS29">
        <v>1.85836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-2.75</v>
      </c>
      <c r="GH29">
        <v>0.1071</v>
      </c>
      <c r="GI29">
        <v>-2.5571797791580848</v>
      </c>
      <c r="GJ29">
        <v>-2.6733286237328562E-3</v>
      </c>
      <c r="GK29">
        <v>1.605855145177713E-6</v>
      </c>
      <c r="GL29">
        <v>-4.4594414151306022E-10</v>
      </c>
      <c r="GM29">
        <v>-0.1643235244888594</v>
      </c>
      <c r="GN29">
        <v>8.2927637995010707E-4</v>
      </c>
      <c r="GO29">
        <v>4.5700164417846682E-4</v>
      </c>
      <c r="GP29">
        <v>-7.3971344136228166E-6</v>
      </c>
      <c r="GQ29">
        <v>4</v>
      </c>
      <c r="GR29">
        <v>2095</v>
      </c>
      <c r="GS29">
        <v>4</v>
      </c>
      <c r="GT29">
        <v>35</v>
      </c>
      <c r="GU29">
        <v>9.4</v>
      </c>
      <c r="GV29">
        <v>9.4</v>
      </c>
      <c r="GW29">
        <v>0.36010700000000001</v>
      </c>
      <c r="GX29">
        <v>2.6293899999999999</v>
      </c>
      <c r="GY29">
        <v>1.4489700000000001</v>
      </c>
      <c r="GZ29">
        <v>2.32666</v>
      </c>
      <c r="HA29">
        <v>1.5478499999999999</v>
      </c>
      <c r="HB29">
        <v>2.3803700000000001</v>
      </c>
      <c r="HC29">
        <v>38.796399999999998</v>
      </c>
      <c r="HD29">
        <v>14.4472</v>
      </c>
      <c r="HE29">
        <v>18</v>
      </c>
      <c r="HF29">
        <v>359.26600000000002</v>
      </c>
      <c r="HG29">
        <v>519.07500000000005</v>
      </c>
      <c r="HH29">
        <v>31.000299999999999</v>
      </c>
      <c r="HI29">
        <v>32.615600000000001</v>
      </c>
      <c r="HJ29">
        <v>30</v>
      </c>
      <c r="HK29">
        <v>32.594000000000001</v>
      </c>
      <c r="HL29">
        <v>32.577100000000002</v>
      </c>
      <c r="HM29">
        <v>7.2850099999999998</v>
      </c>
      <c r="HN29">
        <v>23.1221</v>
      </c>
      <c r="HO29">
        <v>100</v>
      </c>
      <c r="HP29">
        <v>31</v>
      </c>
      <c r="HQ29">
        <v>100.327</v>
      </c>
      <c r="HR29">
        <v>33.1252</v>
      </c>
      <c r="HS29">
        <v>99.439700000000002</v>
      </c>
      <c r="HT29">
        <v>98.499099999999999</v>
      </c>
    </row>
    <row r="30" spans="1:228" x14ac:dyDescent="0.2">
      <c r="A30">
        <v>15</v>
      </c>
      <c r="B30">
        <v>1669309214</v>
      </c>
      <c r="C30">
        <v>56</v>
      </c>
      <c r="D30" t="s">
        <v>388</v>
      </c>
      <c r="E30" t="s">
        <v>389</v>
      </c>
      <c r="F30">
        <v>4</v>
      </c>
      <c r="G30">
        <v>1669309211.6875</v>
      </c>
      <c r="H30">
        <f t="shared" si="0"/>
        <v>3.4437768655943301E-3</v>
      </c>
      <c r="I30">
        <f t="shared" si="1"/>
        <v>3.4437768655943302</v>
      </c>
      <c r="J30">
        <f t="shared" si="2"/>
        <v>1.6390801366602252</v>
      </c>
      <c r="K30">
        <f t="shared" si="3"/>
        <v>75.473162500000001</v>
      </c>
      <c r="L30">
        <f t="shared" si="4"/>
        <v>60.884896406096267</v>
      </c>
      <c r="M30">
        <f t="shared" si="5"/>
        <v>6.157518288422926</v>
      </c>
      <c r="N30">
        <f t="shared" si="6"/>
        <v>7.6328844395033455</v>
      </c>
      <c r="O30">
        <f t="shared" si="7"/>
        <v>0.21480663132673139</v>
      </c>
      <c r="P30">
        <f t="shared" si="8"/>
        <v>2.2537532654823815</v>
      </c>
      <c r="Q30">
        <f t="shared" si="9"/>
        <v>0.20404622060620178</v>
      </c>
      <c r="R30">
        <f t="shared" si="10"/>
        <v>0.12845073492266337</v>
      </c>
      <c r="S30">
        <f t="shared" si="11"/>
        <v>226.11314210777556</v>
      </c>
      <c r="T30">
        <f t="shared" si="12"/>
        <v>33.506126360991189</v>
      </c>
      <c r="U30">
        <f t="shared" si="13"/>
        <v>33.439675000000001</v>
      </c>
      <c r="V30">
        <f t="shared" si="14"/>
        <v>5.1782663447395292</v>
      </c>
      <c r="W30">
        <f t="shared" si="15"/>
        <v>70.360526227741047</v>
      </c>
      <c r="X30">
        <f t="shared" si="16"/>
        <v>3.5450011135300574</v>
      </c>
      <c r="Y30">
        <f t="shared" si="17"/>
        <v>5.0383379766883687</v>
      </c>
      <c r="Z30">
        <f t="shared" si="18"/>
        <v>1.6332652312094718</v>
      </c>
      <c r="AA30">
        <f t="shared" si="19"/>
        <v>-151.87055977270995</v>
      </c>
      <c r="AB30">
        <f t="shared" si="20"/>
        <v>-59.32297815394589</v>
      </c>
      <c r="AC30">
        <f t="shared" si="21"/>
        <v>-6.0398299474361714</v>
      </c>
      <c r="AD30">
        <f t="shared" si="22"/>
        <v>8.8797742336835412</v>
      </c>
      <c r="AE30">
        <f t="shared" si="23"/>
        <v>25.082978434296766</v>
      </c>
      <c r="AF30">
        <f t="shared" si="24"/>
        <v>3.4551677314032676</v>
      </c>
      <c r="AG30">
        <f t="shared" si="25"/>
        <v>1.6390801366602252</v>
      </c>
      <c r="AH30">
        <v>91.036043501104373</v>
      </c>
      <c r="AI30">
        <v>81.263977575757565</v>
      </c>
      <c r="AJ30">
        <v>1.6803691111262511</v>
      </c>
      <c r="AK30">
        <v>66.40094759506924</v>
      </c>
      <c r="AL30">
        <f t="shared" si="26"/>
        <v>3.4437768655943302</v>
      </c>
      <c r="AM30">
        <v>33.259904502781573</v>
      </c>
      <c r="AN30">
        <v>35.053924848484833</v>
      </c>
      <c r="AO30">
        <v>-1.280375963978239E-5</v>
      </c>
      <c r="AP30">
        <v>80.257766337732434</v>
      </c>
      <c r="AQ30">
        <v>129</v>
      </c>
      <c r="AR30">
        <v>26</v>
      </c>
      <c r="AS30">
        <f t="shared" si="27"/>
        <v>1</v>
      </c>
      <c r="AT30">
        <f t="shared" si="28"/>
        <v>0</v>
      </c>
      <c r="AU30">
        <f t="shared" si="29"/>
        <v>22385.112465503931</v>
      </c>
      <c r="AV30">
        <f t="shared" si="30"/>
        <v>1200.0025000000001</v>
      </c>
      <c r="AW30">
        <f t="shared" si="31"/>
        <v>1025.9258010921117</v>
      </c>
      <c r="AX30">
        <f t="shared" si="32"/>
        <v>0.85493638645928793</v>
      </c>
      <c r="AY30">
        <f t="shared" si="33"/>
        <v>0.18842722586642574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1669309211.6875</v>
      </c>
      <c r="BF30">
        <v>75.473162500000001</v>
      </c>
      <c r="BG30">
        <v>89.154875000000004</v>
      </c>
      <c r="BH30">
        <v>35.052599999999998</v>
      </c>
      <c r="BI30">
        <v>33.252724999999998</v>
      </c>
      <c r="BJ30">
        <v>78.22986250000001</v>
      </c>
      <c r="BK30">
        <v>34.9455375</v>
      </c>
      <c r="BL30">
        <v>500.14299999999997</v>
      </c>
      <c r="BM30">
        <v>101.03375</v>
      </c>
      <c r="BN30">
        <v>0.10000651250000001</v>
      </c>
      <c r="BO30">
        <v>32.951437499999997</v>
      </c>
      <c r="BP30">
        <v>33.439675000000001</v>
      </c>
      <c r="BQ30">
        <v>999.9</v>
      </c>
      <c r="BR30">
        <v>0</v>
      </c>
      <c r="BS30">
        <v>0</v>
      </c>
      <c r="BT30">
        <v>4507.8137500000003</v>
      </c>
      <c r="BU30">
        <v>0</v>
      </c>
      <c r="BV30">
        <v>54.176675000000003</v>
      </c>
      <c r="BW30">
        <v>-13.6817125</v>
      </c>
      <c r="BX30">
        <v>78.2147875</v>
      </c>
      <c r="BY30">
        <v>92.221500000000006</v>
      </c>
      <c r="BZ30">
        <v>1.799855</v>
      </c>
      <c r="CA30">
        <v>89.154875000000004</v>
      </c>
      <c r="CB30">
        <v>33.252724999999998</v>
      </c>
      <c r="CC30">
        <v>3.54149125</v>
      </c>
      <c r="CD30">
        <v>3.3596474999999999</v>
      </c>
      <c r="CE30">
        <v>26.8199875</v>
      </c>
      <c r="CF30">
        <v>25.926674999999999</v>
      </c>
      <c r="CG30">
        <v>1200.0025000000001</v>
      </c>
      <c r="CH30">
        <v>0.50003825000000002</v>
      </c>
      <c r="CI30">
        <v>0.49996174999999998</v>
      </c>
      <c r="CJ30">
        <v>0</v>
      </c>
      <c r="CK30">
        <v>1232.1837499999999</v>
      </c>
      <c r="CL30">
        <v>4.9990899999999998</v>
      </c>
      <c r="CM30">
        <v>13351.25</v>
      </c>
      <c r="CN30">
        <v>9558.0037499999999</v>
      </c>
      <c r="CO30">
        <v>42.186999999999998</v>
      </c>
      <c r="CP30">
        <v>43.625</v>
      </c>
      <c r="CQ30">
        <v>42.875</v>
      </c>
      <c r="CR30">
        <v>42.875</v>
      </c>
      <c r="CS30">
        <v>43.554250000000003</v>
      </c>
      <c r="CT30">
        <v>597.54624999999987</v>
      </c>
      <c r="CU30">
        <v>597.45624999999995</v>
      </c>
      <c r="CV30">
        <v>0</v>
      </c>
      <c r="CW30">
        <v>1669309223.3</v>
      </c>
      <c r="CX30">
        <v>0</v>
      </c>
      <c r="CY30">
        <v>1669308648.5</v>
      </c>
      <c r="CZ30" t="s">
        <v>356</v>
      </c>
      <c r="DA30">
        <v>1669308648.5</v>
      </c>
      <c r="DB30">
        <v>1669308647</v>
      </c>
      <c r="DC30">
        <v>8</v>
      </c>
      <c r="DD30">
        <v>-0.14699999999999999</v>
      </c>
      <c r="DE30">
        <v>-4.1000000000000002E-2</v>
      </c>
      <c r="DF30">
        <v>-3.427</v>
      </c>
      <c r="DG30">
        <v>0.10100000000000001</v>
      </c>
      <c r="DH30">
        <v>415</v>
      </c>
      <c r="DI30">
        <v>34</v>
      </c>
      <c r="DJ30">
        <v>0.7</v>
      </c>
      <c r="DK30">
        <v>0.14000000000000001</v>
      </c>
      <c r="DL30">
        <v>-13.23630975609756</v>
      </c>
      <c r="DM30">
        <v>-3.3284404181184781</v>
      </c>
      <c r="DN30">
        <v>0.32965614813374811</v>
      </c>
      <c r="DO30">
        <v>0</v>
      </c>
      <c r="DP30">
        <v>1.782648292682927</v>
      </c>
      <c r="DQ30">
        <v>9.1921045296168818E-2</v>
      </c>
      <c r="DR30">
        <v>9.5496261968572686E-3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2.9489299999999998</v>
      </c>
      <c r="EB30">
        <v>2.5975199999999998</v>
      </c>
      <c r="EC30">
        <v>2.3999199999999998E-2</v>
      </c>
      <c r="ED30">
        <v>2.68381E-2</v>
      </c>
      <c r="EE30">
        <v>0.142432</v>
      </c>
      <c r="EF30">
        <v>0.135771</v>
      </c>
      <c r="EG30">
        <v>29612.5</v>
      </c>
      <c r="EH30">
        <v>30060.400000000001</v>
      </c>
      <c r="EI30">
        <v>28225.200000000001</v>
      </c>
      <c r="EJ30">
        <v>29726.5</v>
      </c>
      <c r="EK30">
        <v>33294</v>
      </c>
      <c r="EL30">
        <v>35643.4</v>
      </c>
      <c r="EM30">
        <v>39829.599999999999</v>
      </c>
      <c r="EN30">
        <v>42467.7</v>
      </c>
      <c r="EO30">
        <v>1.7055499999999999</v>
      </c>
      <c r="EP30">
        <v>1.91798</v>
      </c>
      <c r="EQ30">
        <v>0.179783</v>
      </c>
      <c r="ER30">
        <v>0</v>
      </c>
      <c r="ES30">
        <v>30.519600000000001</v>
      </c>
      <c r="ET30">
        <v>999.9</v>
      </c>
      <c r="EU30">
        <v>72.099999999999994</v>
      </c>
      <c r="EV30">
        <v>34.4</v>
      </c>
      <c r="EW30">
        <v>38.990499999999997</v>
      </c>
      <c r="EX30">
        <v>28.964500000000001</v>
      </c>
      <c r="EY30">
        <v>2.22356</v>
      </c>
      <c r="EZ30">
        <v>1</v>
      </c>
      <c r="FA30">
        <v>0.412302</v>
      </c>
      <c r="FB30">
        <v>2.4346400000000001E-3</v>
      </c>
      <c r="FC30">
        <v>20.276900000000001</v>
      </c>
      <c r="FD30">
        <v>5.2192400000000001</v>
      </c>
      <c r="FE30">
        <v>12.004</v>
      </c>
      <c r="FF30">
        <v>4.9873000000000003</v>
      </c>
      <c r="FG30">
        <v>3.2845499999999999</v>
      </c>
      <c r="FH30">
        <v>9999</v>
      </c>
      <c r="FI30">
        <v>9999</v>
      </c>
      <c r="FJ30">
        <v>9999</v>
      </c>
      <c r="FK30">
        <v>999.9</v>
      </c>
      <c r="FL30">
        <v>1.86575</v>
      </c>
      <c r="FM30">
        <v>1.8621099999999999</v>
      </c>
      <c r="FN30">
        <v>1.8641700000000001</v>
      </c>
      <c r="FO30">
        <v>1.8602000000000001</v>
      </c>
      <c r="FP30">
        <v>1.8609599999999999</v>
      </c>
      <c r="FQ30">
        <v>1.86005</v>
      </c>
      <c r="FR30">
        <v>1.86175</v>
      </c>
      <c r="FS30">
        <v>1.85833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-2.766</v>
      </c>
      <c r="GH30">
        <v>0.1071</v>
      </c>
      <c r="GI30">
        <v>-2.5571797791580848</v>
      </c>
      <c r="GJ30">
        <v>-2.6733286237328562E-3</v>
      </c>
      <c r="GK30">
        <v>1.605855145177713E-6</v>
      </c>
      <c r="GL30">
        <v>-4.4594414151306022E-10</v>
      </c>
      <c r="GM30">
        <v>-0.1643235244888594</v>
      </c>
      <c r="GN30">
        <v>8.2927637995010707E-4</v>
      </c>
      <c r="GO30">
        <v>4.5700164417846682E-4</v>
      </c>
      <c r="GP30">
        <v>-7.3971344136228166E-6</v>
      </c>
      <c r="GQ30">
        <v>4</v>
      </c>
      <c r="GR30">
        <v>2095</v>
      </c>
      <c r="GS30">
        <v>4</v>
      </c>
      <c r="GT30">
        <v>35</v>
      </c>
      <c r="GU30">
        <v>9.4</v>
      </c>
      <c r="GV30">
        <v>9.4</v>
      </c>
      <c r="GW30">
        <v>0.37475599999999998</v>
      </c>
      <c r="GX30">
        <v>2.6281699999999999</v>
      </c>
      <c r="GY30">
        <v>1.4489700000000001</v>
      </c>
      <c r="GZ30">
        <v>2.32666</v>
      </c>
      <c r="HA30">
        <v>1.5478499999999999</v>
      </c>
      <c r="HB30">
        <v>2.34497</v>
      </c>
      <c r="HC30">
        <v>38.796399999999998</v>
      </c>
      <c r="HD30">
        <v>14.4472</v>
      </c>
      <c r="HE30">
        <v>18</v>
      </c>
      <c r="HF30">
        <v>359.851</v>
      </c>
      <c r="HG30">
        <v>518.88699999999994</v>
      </c>
      <c r="HH30">
        <v>31.000499999999999</v>
      </c>
      <c r="HI30">
        <v>32.615600000000001</v>
      </c>
      <c r="HJ30">
        <v>30</v>
      </c>
      <c r="HK30">
        <v>32.593499999999999</v>
      </c>
      <c r="HL30">
        <v>32.5764</v>
      </c>
      <c r="HM30">
        <v>7.60032</v>
      </c>
      <c r="HN30">
        <v>23.1221</v>
      </c>
      <c r="HO30">
        <v>100</v>
      </c>
      <c r="HP30">
        <v>31</v>
      </c>
      <c r="HQ30">
        <v>107.008</v>
      </c>
      <c r="HR30">
        <v>33.101799999999997</v>
      </c>
      <c r="HS30">
        <v>99.441000000000003</v>
      </c>
      <c r="HT30">
        <v>98.499799999999993</v>
      </c>
    </row>
    <row r="31" spans="1:228" x14ac:dyDescent="0.2">
      <c r="A31">
        <v>16</v>
      </c>
      <c r="B31">
        <v>1669309218</v>
      </c>
      <c r="C31">
        <v>60</v>
      </c>
      <c r="D31" t="s">
        <v>390</v>
      </c>
      <c r="E31" t="s">
        <v>391</v>
      </c>
      <c r="F31">
        <v>4</v>
      </c>
      <c r="G31">
        <v>1669309216</v>
      </c>
      <c r="H31">
        <f t="shared" si="0"/>
        <v>3.5055185465947582E-3</v>
      </c>
      <c r="I31">
        <f t="shared" si="1"/>
        <v>3.5055185465947583</v>
      </c>
      <c r="J31">
        <f t="shared" si="2"/>
        <v>1.8296452610475107</v>
      </c>
      <c r="K31">
        <f t="shared" si="3"/>
        <v>82.504042857142863</v>
      </c>
      <c r="L31">
        <f t="shared" si="4"/>
        <v>66.500970982088475</v>
      </c>
      <c r="M31">
        <f t="shared" si="5"/>
        <v>6.7254178839692367</v>
      </c>
      <c r="N31">
        <f t="shared" si="6"/>
        <v>8.3438505804771488</v>
      </c>
      <c r="O31">
        <f t="shared" si="7"/>
        <v>0.21866927545848827</v>
      </c>
      <c r="P31">
        <f t="shared" si="8"/>
        <v>2.2504299357585418</v>
      </c>
      <c r="Q31">
        <f t="shared" si="9"/>
        <v>0.20751362829955552</v>
      </c>
      <c r="R31">
        <f t="shared" si="10"/>
        <v>0.13065086485559019</v>
      </c>
      <c r="S31">
        <f t="shared" si="11"/>
        <v>226.11217337566359</v>
      </c>
      <c r="T31">
        <f t="shared" si="12"/>
        <v>33.488796669796706</v>
      </c>
      <c r="U31">
        <f t="shared" si="13"/>
        <v>33.446314285714287</v>
      </c>
      <c r="V31">
        <f t="shared" si="14"/>
        <v>5.1801922184358009</v>
      </c>
      <c r="W31">
        <f t="shared" si="15"/>
        <v>70.36060144807962</v>
      </c>
      <c r="X31">
        <f t="shared" si="16"/>
        <v>3.5454642898033457</v>
      </c>
      <c r="Y31">
        <f t="shared" si="17"/>
        <v>5.0389908796041336</v>
      </c>
      <c r="Z31">
        <f t="shared" si="18"/>
        <v>1.6347279286324552</v>
      </c>
      <c r="AA31">
        <f t="shared" si="19"/>
        <v>-154.59336790482882</v>
      </c>
      <c r="AB31">
        <f t="shared" si="20"/>
        <v>-59.761316592274653</v>
      </c>
      <c r="AC31">
        <f t="shared" si="21"/>
        <v>-6.0937106686705151</v>
      </c>
      <c r="AD31">
        <f t="shared" si="22"/>
        <v>5.6637782098895855</v>
      </c>
      <c r="AE31">
        <f t="shared" si="23"/>
        <v>25.313891294702437</v>
      </c>
      <c r="AF31">
        <f t="shared" si="24"/>
        <v>3.5371748782277463</v>
      </c>
      <c r="AG31">
        <f t="shared" si="25"/>
        <v>1.8296452610475107</v>
      </c>
      <c r="AH31">
        <v>97.914422867909323</v>
      </c>
      <c r="AI31">
        <v>88.017209090909091</v>
      </c>
      <c r="AJ31">
        <v>1.6840206392339421</v>
      </c>
      <c r="AK31">
        <v>66.40094759506924</v>
      </c>
      <c r="AL31">
        <f t="shared" si="26"/>
        <v>3.5055185465947583</v>
      </c>
      <c r="AM31">
        <v>33.231244236028672</v>
      </c>
      <c r="AN31">
        <v>35.056409090909078</v>
      </c>
      <c r="AO31">
        <v>1.3751332562434229E-4</v>
      </c>
      <c r="AP31">
        <v>80.257766337732434</v>
      </c>
      <c r="AQ31">
        <v>128</v>
      </c>
      <c r="AR31">
        <v>26</v>
      </c>
      <c r="AS31">
        <f t="shared" si="27"/>
        <v>1</v>
      </c>
      <c r="AT31">
        <f t="shared" si="28"/>
        <v>0</v>
      </c>
      <c r="AU31">
        <f t="shared" si="29"/>
        <v>22327.671280696231</v>
      </c>
      <c r="AV31">
        <f t="shared" si="30"/>
        <v>1199.997142857143</v>
      </c>
      <c r="AW31">
        <f t="shared" si="31"/>
        <v>1025.9212421635564</v>
      </c>
      <c r="AX31">
        <f t="shared" si="32"/>
        <v>0.85493640403249693</v>
      </c>
      <c r="AY31">
        <f t="shared" si="33"/>
        <v>0.18842725978271913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1669309216</v>
      </c>
      <c r="BF31">
        <v>82.504042857142863</v>
      </c>
      <c r="BG31">
        <v>96.326757142857147</v>
      </c>
      <c r="BH31">
        <v>35.057571428571428</v>
      </c>
      <c r="BI31">
        <v>33.215042857142848</v>
      </c>
      <c r="BJ31">
        <v>85.277799999999985</v>
      </c>
      <c r="BK31">
        <v>34.950471428571433</v>
      </c>
      <c r="BL31">
        <v>500.15828571428568</v>
      </c>
      <c r="BM31">
        <v>101.0325714285714</v>
      </c>
      <c r="BN31">
        <v>0.1000554285714286</v>
      </c>
      <c r="BO31">
        <v>32.953742857142863</v>
      </c>
      <c r="BP31">
        <v>33.446314285714287</v>
      </c>
      <c r="BQ31">
        <v>999.89999999999986</v>
      </c>
      <c r="BR31">
        <v>0</v>
      </c>
      <c r="BS31">
        <v>0</v>
      </c>
      <c r="BT31">
        <v>4498.2142857142853</v>
      </c>
      <c r="BU31">
        <v>0</v>
      </c>
      <c r="BV31">
        <v>54.86252857142857</v>
      </c>
      <c r="BW31">
        <v>-13.822699999999999</v>
      </c>
      <c r="BX31">
        <v>85.501499999999993</v>
      </c>
      <c r="BY31">
        <v>99.636028571428568</v>
      </c>
      <c r="BZ31">
        <v>1.8425214285714291</v>
      </c>
      <c r="CA31">
        <v>96.326757142857147</v>
      </c>
      <c r="CB31">
        <v>33.215042857142848</v>
      </c>
      <c r="CC31">
        <v>3.541962857142857</v>
      </c>
      <c r="CD31">
        <v>3.3558085714285708</v>
      </c>
      <c r="CE31">
        <v>26.82225714285714</v>
      </c>
      <c r="CF31">
        <v>25.90737142857143</v>
      </c>
      <c r="CG31">
        <v>1199.997142857143</v>
      </c>
      <c r="CH31">
        <v>0.50003700000000006</v>
      </c>
      <c r="CI31">
        <v>0.49996299999999999</v>
      </c>
      <c r="CJ31">
        <v>0</v>
      </c>
      <c r="CK31">
        <v>1231.028571428571</v>
      </c>
      <c r="CL31">
        <v>4.9990899999999998</v>
      </c>
      <c r="CM31">
        <v>13340.928571428571</v>
      </c>
      <c r="CN31">
        <v>9557.9514285714286</v>
      </c>
      <c r="CO31">
        <v>42.186999999999998</v>
      </c>
      <c r="CP31">
        <v>43.625</v>
      </c>
      <c r="CQ31">
        <v>42.875</v>
      </c>
      <c r="CR31">
        <v>42.875</v>
      </c>
      <c r="CS31">
        <v>43.561999999999998</v>
      </c>
      <c r="CT31">
        <v>597.54285714285709</v>
      </c>
      <c r="CU31">
        <v>597.45428571428579</v>
      </c>
      <c r="CV31">
        <v>0</v>
      </c>
      <c r="CW31">
        <v>1669309227.5</v>
      </c>
      <c r="CX31">
        <v>0</v>
      </c>
      <c r="CY31">
        <v>1669308648.5</v>
      </c>
      <c r="CZ31" t="s">
        <v>356</v>
      </c>
      <c r="DA31">
        <v>1669308648.5</v>
      </c>
      <c r="DB31">
        <v>1669308647</v>
      </c>
      <c r="DC31">
        <v>8</v>
      </c>
      <c r="DD31">
        <v>-0.14699999999999999</v>
      </c>
      <c r="DE31">
        <v>-4.1000000000000002E-2</v>
      </c>
      <c r="DF31">
        <v>-3.427</v>
      </c>
      <c r="DG31">
        <v>0.10100000000000001</v>
      </c>
      <c r="DH31">
        <v>415</v>
      </c>
      <c r="DI31">
        <v>34</v>
      </c>
      <c r="DJ31">
        <v>0.7</v>
      </c>
      <c r="DK31">
        <v>0.14000000000000001</v>
      </c>
      <c r="DL31">
        <v>-13.4293975</v>
      </c>
      <c r="DM31">
        <v>-2.90215497185739</v>
      </c>
      <c r="DN31">
        <v>0.28126076111635279</v>
      </c>
      <c r="DO31">
        <v>0</v>
      </c>
      <c r="DP31">
        <v>1.793933</v>
      </c>
      <c r="DQ31">
        <v>0.18660787992495181</v>
      </c>
      <c r="DR31">
        <v>2.0655752612771101E-2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367</v>
      </c>
      <c r="EA31">
        <v>2.94903</v>
      </c>
      <c r="EB31">
        <v>2.5974900000000001</v>
      </c>
      <c r="EC31">
        <v>2.5845900000000002E-2</v>
      </c>
      <c r="ED31">
        <v>2.8691100000000001E-2</v>
      </c>
      <c r="EE31">
        <v>0.142432</v>
      </c>
      <c r="EF31">
        <v>0.13569600000000001</v>
      </c>
      <c r="EG31">
        <v>29556.7</v>
      </c>
      <c r="EH31">
        <v>30003.3</v>
      </c>
      <c r="EI31">
        <v>28225.4</v>
      </c>
      <c r="EJ31">
        <v>29726.7</v>
      </c>
      <c r="EK31">
        <v>33294.5</v>
      </c>
      <c r="EL31">
        <v>35646.800000000003</v>
      </c>
      <c r="EM31">
        <v>39830.1</v>
      </c>
      <c r="EN31">
        <v>42467.9</v>
      </c>
      <c r="EO31">
        <v>1.70705</v>
      </c>
      <c r="EP31">
        <v>1.91812</v>
      </c>
      <c r="EQ31">
        <v>0.180952</v>
      </c>
      <c r="ER31">
        <v>0</v>
      </c>
      <c r="ES31">
        <v>30.520900000000001</v>
      </c>
      <c r="ET31">
        <v>999.9</v>
      </c>
      <c r="EU31">
        <v>72.099999999999994</v>
      </c>
      <c r="EV31">
        <v>34.4</v>
      </c>
      <c r="EW31">
        <v>38.989600000000003</v>
      </c>
      <c r="EX31">
        <v>29.0245</v>
      </c>
      <c r="EY31">
        <v>2.1033599999999999</v>
      </c>
      <c r="EZ31">
        <v>1</v>
      </c>
      <c r="FA31">
        <v>0.41223300000000002</v>
      </c>
      <c r="FB31">
        <v>4.5397600000000003E-3</v>
      </c>
      <c r="FC31">
        <v>20.276900000000001</v>
      </c>
      <c r="FD31">
        <v>5.2193899999999998</v>
      </c>
      <c r="FE31">
        <v>12.004</v>
      </c>
      <c r="FF31">
        <v>4.9873000000000003</v>
      </c>
      <c r="FG31">
        <v>3.2844500000000001</v>
      </c>
      <c r="FH31">
        <v>9999</v>
      </c>
      <c r="FI31">
        <v>9999</v>
      </c>
      <c r="FJ31">
        <v>9999</v>
      </c>
      <c r="FK31">
        <v>999.9</v>
      </c>
      <c r="FL31">
        <v>1.86574</v>
      </c>
      <c r="FM31">
        <v>1.8621000000000001</v>
      </c>
      <c r="FN31">
        <v>1.86416</v>
      </c>
      <c r="FO31">
        <v>1.8602099999999999</v>
      </c>
      <c r="FP31">
        <v>1.8609599999999999</v>
      </c>
      <c r="FQ31">
        <v>1.86005</v>
      </c>
      <c r="FR31">
        <v>1.8617699999999999</v>
      </c>
      <c r="FS31">
        <v>1.8583499999999999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-2.7810000000000001</v>
      </c>
      <c r="GH31">
        <v>0.1071</v>
      </c>
      <c r="GI31">
        <v>-2.5571797791580848</v>
      </c>
      <c r="GJ31">
        <v>-2.6733286237328562E-3</v>
      </c>
      <c r="GK31">
        <v>1.605855145177713E-6</v>
      </c>
      <c r="GL31">
        <v>-4.4594414151306022E-10</v>
      </c>
      <c r="GM31">
        <v>-0.1643235244888594</v>
      </c>
      <c r="GN31">
        <v>8.2927637995010707E-4</v>
      </c>
      <c r="GO31">
        <v>4.5700164417846682E-4</v>
      </c>
      <c r="GP31">
        <v>-7.3971344136228166E-6</v>
      </c>
      <c r="GQ31">
        <v>4</v>
      </c>
      <c r="GR31">
        <v>2095</v>
      </c>
      <c r="GS31">
        <v>4</v>
      </c>
      <c r="GT31">
        <v>35</v>
      </c>
      <c r="GU31">
        <v>9.5</v>
      </c>
      <c r="GV31">
        <v>9.5</v>
      </c>
      <c r="GW31">
        <v>0.390625</v>
      </c>
      <c r="GX31">
        <v>2.6232899999999999</v>
      </c>
      <c r="GY31">
        <v>1.4489700000000001</v>
      </c>
      <c r="GZ31">
        <v>2.32666</v>
      </c>
      <c r="HA31">
        <v>1.5478499999999999</v>
      </c>
      <c r="HB31">
        <v>2.3559600000000001</v>
      </c>
      <c r="HC31">
        <v>38.796399999999998</v>
      </c>
      <c r="HD31">
        <v>14.4472</v>
      </c>
      <c r="HE31">
        <v>18</v>
      </c>
      <c r="HF31">
        <v>360.59100000000001</v>
      </c>
      <c r="HG31">
        <v>518.97199999999998</v>
      </c>
      <c r="HH31">
        <v>31.000599999999999</v>
      </c>
      <c r="HI31">
        <v>32.613999999999997</v>
      </c>
      <c r="HJ31">
        <v>30</v>
      </c>
      <c r="HK31">
        <v>32.591099999999997</v>
      </c>
      <c r="HL31">
        <v>32.573500000000003</v>
      </c>
      <c r="HM31">
        <v>7.9154400000000003</v>
      </c>
      <c r="HN31">
        <v>23.3979</v>
      </c>
      <c r="HO31">
        <v>100</v>
      </c>
      <c r="HP31">
        <v>31</v>
      </c>
      <c r="HQ31">
        <v>113.68899999999999</v>
      </c>
      <c r="HR31">
        <v>33.088299999999997</v>
      </c>
      <c r="HS31">
        <v>99.441900000000004</v>
      </c>
      <c r="HT31">
        <v>98.500299999999996</v>
      </c>
    </row>
    <row r="32" spans="1:228" x14ac:dyDescent="0.2">
      <c r="A32">
        <v>17</v>
      </c>
      <c r="B32">
        <v>1669309222</v>
      </c>
      <c r="C32">
        <v>64</v>
      </c>
      <c r="D32" t="s">
        <v>392</v>
      </c>
      <c r="E32" t="s">
        <v>393</v>
      </c>
      <c r="F32">
        <v>4</v>
      </c>
      <c r="G32">
        <v>1669309219.6875</v>
      </c>
      <c r="H32">
        <f t="shared" si="0"/>
        <v>3.4230660134821913E-3</v>
      </c>
      <c r="I32">
        <f t="shared" si="1"/>
        <v>3.4230660134821913</v>
      </c>
      <c r="J32">
        <f t="shared" si="2"/>
        <v>2.4433391320557023</v>
      </c>
      <c r="K32">
        <f t="shared" si="3"/>
        <v>88.449562499999999</v>
      </c>
      <c r="L32">
        <f t="shared" si="4"/>
        <v>67.164495347777461</v>
      </c>
      <c r="M32">
        <f t="shared" si="5"/>
        <v>6.7925481883299703</v>
      </c>
      <c r="N32">
        <f t="shared" si="6"/>
        <v>8.9451712903822838</v>
      </c>
      <c r="O32">
        <f t="shared" si="7"/>
        <v>0.21281738466066144</v>
      </c>
      <c r="P32">
        <f t="shared" si="8"/>
        <v>2.2505133755086799</v>
      </c>
      <c r="Q32">
        <f t="shared" si="9"/>
        <v>0.20223568119906388</v>
      </c>
      <c r="R32">
        <f t="shared" si="10"/>
        <v>0.1273041662963301</v>
      </c>
      <c r="S32">
        <f t="shared" si="11"/>
        <v>226.11196273313146</v>
      </c>
      <c r="T32">
        <f t="shared" si="12"/>
        <v>33.51718588889009</v>
      </c>
      <c r="U32">
        <f t="shared" si="13"/>
        <v>33.452962499999998</v>
      </c>
      <c r="V32">
        <f t="shared" si="14"/>
        <v>5.182121306342971</v>
      </c>
      <c r="W32">
        <f t="shared" si="15"/>
        <v>70.330394616455322</v>
      </c>
      <c r="X32">
        <f t="shared" si="16"/>
        <v>3.5441826339532851</v>
      </c>
      <c r="Y32">
        <f t="shared" si="17"/>
        <v>5.0393327853218759</v>
      </c>
      <c r="Z32">
        <f t="shared" si="18"/>
        <v>1.6379386723896858</v>
      </c>
      <c r="AA32">
        <f t="shared" si="19"/>
        <v>-150.95721119456462</v>
      </c>
      <c r="AB32">
        <f t="shared" si="20"/>
        <v>-60.423695816975069</v>
      </c>
      <c r="AC32">
        <f t="shared" si="21"/>
        <v>-6.1612605500554034</v>
      </c>
      <c r="AD32">
        <f t="shared" si="22"/>
        <v>8.56979517153637</v>
      </c>
      <c r="AE32">
        <f t="shared" si="23"/>
        <v>25.697532064556231</v>
      </c>
      <c r="AF32">
        <f t="shared" si="24"/>
        <v>3.5350727106482251</v>
      </c>
      <c r="AG32">
        <f t="shared" si="25"/>
        <v>2.4433391320557023</v>
      </c>
      <c r="AH32">
        <v>104.837399582616</v>
      </c>
      <c r="AI32">
        <v>94.684660606060575</v>
      </c>
      <c r="AJ32">
        <v>1.667444498896383</v>
      </c>
      <c r="AK32">
        <v>66.40094759506924</v>
      </c>
      <c r="AL32">
        <f t="shared" si="26"/>
        <v>3.4230660134821913</v>
      </c>
      <c r="AM32">
        <v>33.206719723504698</v>
      </c>
      <c r="AN32">
        <v>35.036510909090907</v>
      </c>
      <c r="AO32">
        <v>-7.3185624857781944E-3</v>
      </c>
      <c r="AP32">
        <v>80.257766337732434</v>
      </c>
      <c r="AQ32">
        <v>128</v>
      </c>
      <c r="AR32">
        <v>26</v>
      </c>
      <c r="AS32">
        <f t="shared" si="27"/>
        <v>1</v>
      </c>
      <c r="AT32">
        <f t="shared" si="28"/>
        <v>0</v>
      </c>
      <c r="AU32">
        <f t="shared" si="29"/>
        <v>22329.003770010477</v>
      </c>
      <c r="AV32">
        <f t="shared" si="30"/>
        <v>1199.9937500000001</v>
      </c>
      <c r="AW32">
        <f t="shared" si="31"/>
        <v>1025.9185635922963</v>
      </c>
      <c r="AX32">
        <f t="shared" si="32"/>
        <v>0.85493658912164849</v>
      </c>
      <c r="AY32">
        <f t="shared" si="33"/>
        <v>0.18842761700478144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1669309219.6875</v>
      </c>
      <c r="BF32">
        <v>88.449562499999999</v>
      </c>
      <c r="BG32">
        <v>102.49095</v>
      </c>
      <c r="BH32">
        <v>35.044762499999997</v>
      </c>
      <c r="BI32">
        <v>33.203262500000001</v>
      </c>
      <c r="BJ32">
        <v>91.237637500000005</v>
      </c>
      <c r="BK32">
        <v>34.937725</v>
      </c>
      <c r="BL32">
        <v>500.14687500000002</v>
      </c>
      <c r="BM32">
        <v>101.033</v>
      </c>
      <c r="BN32">
        <v>0.10001906250000001</v>
      </c>
      <c r="BO32">
        <v>32.954949999999997</v>
      </c>
      <c r="BP32">
        <v>33.452962499999998</v>
      </c>
      <c r="BQ32">
        <v>999.9</v>
      </c>
      <c r="BR32">
        <v>0</v>
      </c>
      <c r="BS32">
        <v>0</v>
      </c>
      <c r="BT32">
        <v>4498.4375</v>
      </c>
      <c r="BU32">
        <v>0</v>
      </c>
      <c r="BV32">
        <v>46.276162499999998</v>
      </c>
      <c r="BW32">
        <v>-14.0412</v>
      </c>
      <c r="BX32">
        <v>91.661812499999996</v>
      </c>
      <c r="BY32">
        <v>106.010625</v>
      </c>
      <c r="BZ32">
        <v>1.84146375</v>
      </c>
      <c r="CA32">
        <v>102.49095</v>
      </c>
      <c r="CB32">
        <v>33.203262500000001</v>
      </c>
      <c r="CC32">
        <v>3.5406825</v>
      </c>
      <c r="CD32">
        <v>3.3546299999999998</v>
      </c>
      <c r="CE32">
        <v>26.816087499999998</v>
      </c>
      <c r="CF32">
        <v>25.9014375</v>
      </c>
      <c r="CG32">
        <v>1199.9937500000001</v>
      </c>
      <c r="CH32">
        <v>0.50003299999999995</v>
      </c>
      <c r="CI32">
        <v>0.49996699999999999</v>
      </c>
      <c r="CJ32">
        <v>0</v>
      </c>
      <c r="CK32">
        <v>1229.8900000000001</v>
      </c>
      <c r="CL32">
        <v>4.9990899999999998</v>
      </c>
      <c r="CM32">
        <v>13325.45</v>
      </c>
      <c r="CN32">
        <v>9557.9225000000006</v>
      </c>
      <c r="CO32">
        <v>42.186999999999998</v>
      </c>
      <c r="CP32">
        <v>43.625</v>
      </c>
      <c r="CQ32">
        <v>42.875</v>
      </c>
      <c r="CR32">
        <v>42.875</v>
      </c>
      <c r="CS32">
        <v>43.561999999999998</v>
      </c>
      <c r="CT32">
        <v>597.53375000000005</v>
      </c>
      <c r="CU32">
        <v>597.46</v>
      </c>
      <c r="CV32">
        <v>0</v>
      </c>
      <c r="CW32">
        <v>1669309231.0999999</v>
      </c>
      <c r="CX32">
        <v>0</v>
      </c>
      <c r="CY32">
        <v>1669308648.5</v>
      </c>
      <c r="CZ32" t="s">
        <v>356</v>
      </c>
      <c r="DA32">
        <v>1669308648.5</v>
      </c>
      <c r="DB32">
        <v>1669308647</v>
      </c>
      <c r="DC32">
        <v>8</v>
      </c>
      <c r="DD32">
        <v>-0.14699999999999999</v>
      </c>
      <c r="DE32">
        <v>-4.1000000000000002E-2</v>
      </c>
      <c r="DF32">
        <v>-3.427</v>
      </c>
      <c r="DG32">
        <v>0.10100000000000001</v>
      </c>
      <c r="DH32">
        <v>415</v>
      </c>
      <c r="DI32">
        <v>34</v>
      </c>
      <c r="DJ32">
        <v>0.7</v>
      </c>
      <c r="DK32">
        <v>0.14000000000000001</v>
      </c>
      <c r="DL32">
        <v>-13.63754390243902</v>
      </c>
      <c r="DM32">
        <v>-2.6872139372822361</v>
      </c>
      <c r="DN32">
        <v>0.26600781947866747</v>
      </c>
      <c r="DO32">
        <v>0</v>
      </c>
      <c r="DP32">
        <v>1.8080482926829271</v>
      </c>
      <c r="DQ32">
        <v>0.25141630662020681</v>
      </c>
      <c r="DR32">
        <v>2.6501746735109698E-2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367</v>
      </c>
      <c r="EA32">
        <v>2.94876</v>
      </c>
      <c r="EB32">
        <v>2.5973600000000001</v>
      </c>
      <c r="EC32">
        <v>2.7670699999999999E-2</v>
      </c>
      <c r="ED32">
        <v>3.05355E-2</v>
      </c>
      <c r="EE32">
        <v>0.142377</v>
      </c>
      <c r="EF32">
        <v>0.13567299999999999</v>
      </c>
      <c r="EG32">
        <v>29501.7</v>
      </c>
      <c r="EH32">
        <v>29946.2</v>
      </c>
      <c r="EI32">
        <v>28225.8</v>
      </c>
      <c r="EJ32">
        <v>29726.6</v>
      </c>
      <c r="EK32">
        <v>33297.1</v>
      </c>
      <c r="EL32">
        <v>35647.300000000003</v>
      </c>
      <c r="EM32">
        <v>39830.5</v>
      </c>
      <c r="EN32">
        <v>42467.3</v>
      </c>
      <c r="EO32">
        <v>1.7072499999999999</v>
      </c>
      <c r="EP32">
        <v>1.9181999999999999</v>
      </c>
      <c r="EQ32">
        <v>0.18012900000000001</v>
      </c>
      <c r="ER32">
        <v>0</v>
      </c>
      <c r="ES32">
        <v>30.519500000000001</v>
      </c>
      <c r="ET32">
        <v>999.9</v>
      </c>
      <c r="EU32">
        <v>72.099999999999994</v>
      </c>
      <c r="EV32">
        <v>34.4</v>
      </c>
      <c r="EW32">
        <v>38.991999999999997</v>
      </c>
      <c r="EX32">
        <v>28.994499999999999</v>
      </c>
      <c r="EY32">
        <v>1.6706700000000001</v>
      </c>
      <c r="EZ32">
        <v>1</v>
      </c>
      <c r="FA32">
        <v>0.41219800000000001</v>
      </c>
      <c r="FB32">
        <v>6.1900899999999997E-3</v>
      </c>
      <c r="FC32">
        <v>20.276900000000001</v>
      </c>
      <c r="FD32">
        <v>5.2192400000000001</v>
      </c>
      <c r="FE32">
        <v>12.004</v>
      </c>
      <c r="FF32">
        <v>4.9871999999999996</v>
      </c>
      <c r="FG32">
        <v>3.2844000000000002</v>
      </c>
      <c r="FH32">
        <v>9999</v>
      </c>
      <c r="FI32">
        <v>9999</v>
      </c>
      <c r="FJ32">
        <v>9999</v>
      </c>
      <c r="FK32">
        <v>999.9</v>
      </c>
      <c r="FL32">
        <v>1.8657600000000001</v>
      </c>
      <c r="FM32">
        <v>1.86208</v>
      </c>
      <c r="FN32">
        <v>1.8641700000000001</v>
      </c>
      <c r="FO32">
        <v>1.8602099999999999</v>
      </c>
      <c r="FP32">
        <v>1.8609599999999999</v>
      </c>
      <c r="FQ32">
        <v>1.86005</v>
      </c>
      <c r="FR32">
        <v>1.8617699999999999</v>
      </c>
      <c r="FS32">
        <v>1.85836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-2.7970000000000002</v>
      </c>
      <c r="GH32">
        <v>0.107</v>
      </c>
      <c r="GI32">
        <v>-2.5571797791580848</v>
      </c>
      <c r="GJ32">
        <v>-2.6733286237328562E-3</v>
      </c>
      <c r="GK32">
        <v>1.605855145177713E-6</v>
      </c>
      <c r="GL32">
        <v>-4.4594414151306022E-10</v>
      </c>
      <c r="GM32">
        <v>-0.1643235244888594</v>
      </c>
      <c r="GN32">
        <v>8.2927637995010707E-4</v>
      </c>
      <c r="GO32">
        <v>4.5700164417846682E-4</v>
      </c>
      <c r="GP32">
        <v>-7.3971344136228166E-6</v>
      </c>
      <c r="GQ32">
        <v>4</v>
      </c>
      <c r="GR32">
        <v>2095</v>
      </c>
      <c r="GS32">
        <v>4</v>
      </c>
      <c r="GT32">
        <v>35</v>
      </c>
      <c r="GU32">
        <v>9.6</v>
      </c>
      <c r="GV32">
        <v>9.6</v>
      </c>
      <c r="GW32">
        <v>0.40649400000000002</v>
      </c>
      <c r="GX32">
        <v>2.6171899999999999</v>
      </c>
      <c r="GY32">
        <v>1.4489700000000001</v>
      </c>
      <c r="GZ32">
        <v>2.32666</v>
      </c>
      <c r="HA32">
        <v>1.5478499999999999</v>
      </c>
      <c r="HB32">
        <v>2.3132299999999999</v>
      </c>
      <c r="HC32">
        <v>38.796399999999998</v>
      </c>
      <c r="HD32">
        <v>14.4472</v>
      </c>
      <c r="HE32">
        <v>18</v>
      </c>
      <c r="HF32">
        <v>360.68599999999998</v>
      </c>
      <c r="HG32">
        <v>519.01900000000001</v>
      </c>
      <c r="HH32">
        <v>31.000499999999999</v>
      </c>
      <c r="HI32">
        <v>32.612699999999997</v>
      </c>
      <c r="HJ32">
        <v>29.9999</v>
      </c>
      <c r="HK32">
        <v>32.590299999999999</v>
      </c>
      <c r="HL32">
        <v>32.572699999999998</v>
      </c>
      <c r="HM32">
        <v>8.2302300000000006</v>
      </c>
      <c r="HN32">
        <v>23.3979</v>
      </c>
      <c r="HO32">
        <v>100</v>
      </c>
      <c r="HP32">
        <v>31</v>
      </c>
      <c r="HQ32">
        <v>120.383</v>
      </c>
      <c r="HR32">
        <v>33.084299999999999</v>
      </c>
      <c r="HS32">
        <v>99.443100000000001</v>
      </c>
      <c r="HT32">
        <v>98.499200000000002</v>
      </c>
    </row>
    <row r="33" spans="1:228" x14ac:dyDescent="0.2">
      <c r="A33">
        <v>18</v>
      </c>
      <c r="B33">
        <v>1669309226</v>
      </c>
      <c r="C33">
        <v>68</v>
      </c>
      <c r="D33" t="s">
        <v>394</v>
      </c>
      <c r="E33" t="s">
        <v>395</v>
      </c>
      <c r="F33">
        <v>4</v>
      </c>
      <c r="G33">
        <v>1669309224</v>
      </c>
      <c r="H33">
        <f t="shared" si="0"/>
        <v>3.5317367177389357E-3</v>
      </c>
      <c r="I33">
        <f t="shared" si="1"/>
        <v>3.5317367177389358</v>
      </c>
      <c r="J33">
        <f t="shared" si="2"/>
        <v>2.3689048628344889</v>
      </c>
      <c r="K33">
        <f t="shared" si="3"/>
        <v>95.452928571428586</v>
      </c>
      <c r="L33">
        <f t="shared" si="4"/>
        <v>75.150375314813743</v>
      </c>
      <c r="M33">
        <f t="shared" si="5"/>
        <v>7.6001143824536967</v>
      </c>
      <c r="N33">
        <f t="shared" si="6"/>
        <v>9.6533539885067938</v>
      </c>
      <c r="O33">
        <f t="shared" si="7"/>
        <v>0.22017468741779506</v>
      </c>
      <c r="P33">
        <f t="shared" si="8"/>
        <v>2.2536205698564822</v>
      </c>
      <c r="Q33">
        <f t="shared" si="9"/>
        <v>0.20888430059988672</v>
      </c>
      <c r="R33">
        <f t="shared" si="10"/>
        <v>0.13151881959555112</v>
      </c>
      <c r="S33">
        <f t="shared" si="11"/>
        <v>226.11358166162921</v>
      </c>
      <c r="T33">
        <f t="shared" si="12"/>
        <v>33.480894213579973</v>
      </c>
      <c r="U33">
        <f t="shared" si="13"/>
        <v>33.443671428571427</v>
      </c>
      <c r="V33">
        <f t="shared" si="14"/>
        <v>5.179425523828602</v>
      </c>
      <c r="W33">
        <f t="shared" si="15"/>
        <v>70.311314893240478</v>
      </c>
      <c r="X33">
        <f t="shared" si="16"/>
        <v>3.5432623964300576</v>
      </c>
      <c r="Y33">
        <f t="shared" si="17"/>
        <v>5.0393914575628225</v>
      </c>
      <c r="Z33">
        <f t="shared" si="18"/>
        <v>1.6361631273985444</v>
      </c>
      <c r="AA33">
        <f t="shared" si="19"/>
        <v>-155.74958925228705</v>
      </c>
      <c r="AB33">
        <f t="shared" si="20"/>
        <v>-59.353114045361188</v>
      </c>
      <c r="AC33">
        <f t="shared" si="21"/>
        <v>-6.0434824154387439</v>
      </c>
      <c r="AD33">
        <f t="shared" si="22"/>
        <v>4.9673959485422259</v>
      </c>
      <c r="AE33">
        <f t="shared" si="23"/>
        <v>26.008034615868674</v>
      </c>
      <c r="AF33">
        <f t="shared" si="24"/>
        <v>3.5368874887112041</v>
      </c>
      <c r="AG33">
        <f t="shared" si="25"/>
        <v>2.3689048628344889</v>
      </c>
      <c r="AH33">
        <v>111.70663753708649</v>
      </c>
      <c r="AI33">
        <v>101.45920969696969</v>
      </c>
      <c r="AJ33">
        <v>1.693153288403257</v>
      </c>
      <c r="AK33">
        <v>66.40094759506924</v>
      </c>
      <c r="AL33">
        <f t="shared" si="26"/>
        <v>3.5317367177389358</v>
      </c>
      <c r="AM33">
        <v>33.197577066342873</v>
      </c>
      <c r="AN33">
        <v>35.034213939393943</v>
      </c>
      <c r="AO33">
        <v>5.1756650170763714E-4</v>
      </c>
      <c r="AP33">
        <v>80.257766337732434</v>
      </c>
      <c r="AQ33">
        <v>128</v>
      </c>
      <c r="AR33">
        <v>26</v>
      </c>
      <c r="AS33">
        <f t="shared" si="27"/>
        <v>1</v>
      </c>
      <c r="AT33">
        <f t="shared" si="28"/>
        <v>0</v>
      </c>
      <c r="AU33">
        <f t="shared" si="29"/>
        <v>22382.621167782425</v>
      </c>
      <c r="AV33">
        <f t="shared" si="30"/>
        <v>1200.002857142857</v>
      </c>
      <c r="AW33">
        <f t="shared" si="31"/>
        <v>1025.9262993065433</v>
      </c>
      <c r="AX33">
        <f t="shared" si="32"/>
        <v>0.85493654719224532</v>
      </c>
      <c r="AY33">
        <f t="shared" si="33"/>
        <v>0.18842753608103369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1669309224</v>
      </c>
      <c r="BF33">
        <v>95.452928571428586</v>
      </c>
      <c r="BG33">
        <v>109.67657142857141</v>
      </c>
      <c r="BH33">
        <v>35.035985714285722</v>
      </c>
      <c r="BI33">
        <v>33.193371428571432</v>
      </c>
      <c r="BJ33">
        <v>98.257685714285714</v>
      </c>
      <c r="BK33">
        <v>34.929042857142861</v>
      </c>
      <c r="BL33">
        <v>500.10557142857141</v>
      </c>
      <c r="BM33">
        <v>101.0321428571429</v>
      </c>
      <c r="BN33">
        <v>9.9945314285714279E-2</v>
      </c>
      <c r="BO33">
        <v>32.955157142857139</v>
      </c>
      <c r="BP33">
        <v>33.443671428571427</v>
      </c>
      <c r="BQ33">
        <v>999.89999999999986</v>
      </c>
      <c r="BR33">
        <v>0</v>
      </c>
      <c r="BS33">
        <v>0</v>
      </c>
      <c r="BT33">
        <v>4507.5</v>
      </c>
      <c r="BU33">
        <v>0</v>
      </c>
      <c r="BV33">
        <v>15.6004</v>
      </c>
      <c r="BW33">
        <v>-14.22362857142857</v>
      </c>
      <c r="BX33">
        <v>98.918642857142871</v>
      </c>
      <c r="BY33">
        <v>113.44199999999999</v>
      </c>
      <c r="BZ33">
        <v>1.8426557142857141</v>
      </c>
      <c r="CA33">
        <v>109.67657142857141</v>
      </c>
      <c r="CB33">
        <v>33.193371428571432</v>
      </c>
      <c r="CC33">
        <v>3.539758571428572</v>
      </c>
      <c r="CD33">
        <v>3.3535914285714279</v>
      </c>
      <c r="CE33">
        <v>26.81165714285714</v>
      </c>
      <c r="CF33">
        <v>25.896242857142859</v>
      </c>
      <c r="CG33">
        <v>1200.002857142857</v>
      </c>
      <c r="CH33">
        <v>0.50003300000000006</v>
      </c>
      <c r="CI33">
        <v>0.49996699999999988</v>
      </c>
      <c r="CJ33">
        <v>0</v>
      </c>
      <c r="CK33">
        <v>1228.492857142857</v>
      </c>
      <c r="CL33">
        <v>4.9990899999999998</v>
      </c>
      <c r="CM33">
        <v>13313.414285714291</v>
      </c>
      <c r="CN33">
        <v>9557.9957142857147</v>
      </c>
      <c r="CO33">
        <v>42.186999999999998</v>
      </c>
      <c r="CP33">
        <v>43.625</v>
      </c>
      <c r="CQ33">
        <v>42.875</v>
      </c>
      <c r="CR33">
        <v>42.875</v>
      </c>
      <c r="CS33">
        <v>43.561999999999998</v>
      </c>
      <c r="CT33">
        <v>597.54</v>
      </c>
      <c r="CU33">
        <v>597.46285714285716</v>
      </c>
      <c r="CV33">
        <v>0</v>
      </c>
      <c r="CW33">
        <v>1669309235.3</v>
      </c>
      <c r="CX33">
        <v>0</v>
      </c>
      <c r="CY33">
        <v>1669308648.5</v>
      </c>
      <c r="CZ33" t="s">
        <v>356</v>
      </c>
      <c r="DA33">
        <v>1669308648.5</v>
      </c>
      <c r="DB33">
        <v>1669308647</v>
      </c>
      <c r="DC33">
        <v>8</v>
      </c>
      <c r="DD33">
        <v>-0.14699999999999999</v>
      </c>
      <c r="DE33">
        <v>-4.1000000000000002E-2</v>
      </c>
      <c r="DF33">
        <v>-3.427</v>
      </c>
      <c r="DG33">
        <v>0.10100000000000001</v>
      </c>
      <c r="DH33">
        <v>415</v>
      </c>
      <c r="DI33">
        <v>34</v>
      </c>
      <c r="DJ33">
        <v>0.7</v>
      </c>
      <c r="DK33">
        <v>0.14000000000000001</v>
      </c>
      <c r="DL33">
        <v>-13.8090525</v>
      </c>
      <c r="DM33">
        <v>-2.6556889305815599</v>
      </c>
      <c r="DN33">
        <v>0.25650275728293842</v>
      </c>
      <c r="DO33">
        <v>0</v>
      </c>
      <c r="DP33">
        <v>1.8196349999999999</v>
      </c>
      <c r="DQ33">
        <v>0.2315819887429664</v>
      </c>
      <c r="DR33">
        <v>2.468373543449209E-2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367</v>
      </c>
      <c r="EA33">
        <v>2.9489100000000001</v>
      </c>
      <c r="EB33">
        <v>2.59748</v>
      </c>
      <c r="EC33">
        <v>2.9500700000000001E-2</v>
      </c>
      <c r="ED33">
        <v>3.2367E-2</v>
      </c>
      <c r="EE33">
        <v>0.14236599999999999</v>
      </c>
      <c r="EF33">
        <v>0.13564999999999999</v>
      </c>
      <c r="EG33">
        <v>29445.5</v>
      </c>
      <c r="EH33">
        <v>29889.9</v>
      </c>
      <c r="EI33">
        <v>28225.1</v>
      </c>
      <c r="EJ33">
        <v>29726.799999999999</v>
      </c>
      <c r="EK33">
        <v>33296.9</v>
      </c>
      <c r="EL33">
        <v>35648.800000000003</v>
      </c>
      <c r="EM33">
        <v>39829.5</v>
      </c>
      <c r="EN33">
        <v>42467.7</v>
      </c>
      <c r="EO33">
        <v>1.7071499999999999</v>
      </c>
      <c r="EP33">
        <v>1.91838</v>
      </c>
      <c r="EQ33">
        <v>0.18044199999999999</v>
      </c>
      <c r="ER33">
        <v>0</v>
      </c>
      <c r="ES33">
        <v>30.5182</v>
      </c>
      <c r="ET33">
        <v>999.9</v>
      </c>
      <c r="EU33">
        <v>72.099999999999994</v>
      </c>
      <c r="EV33">
        <v>34.4</v>
      </c>
      <c r="EW33">
        <v>38.986499999999999</v>
      </c>
      <c r="EX33">
        <v>29.0245</v>
      </c>
      <c r="EY33">
        <v>1.3742000000000001</v>
      </c>
      <c r="EZ33">
        <v>1</v>
      </c>
      <c r="FA33">
        <v>0.41177799999999998</v>
      </c>
      <c r="FB33">
        <v>8.3169899999999998E-3</v>
      </c>
      <c r="FC33">
        <v>20.277000000000001</v>
      </c>
      <c r="FD33">
        <v>5.2190899999999996</v>
      </c>
      <c r="FE33">
        <v>12.004</v>
      </c>
      <c r="FF33">
        <v>4.9870999999999999</v>
      </c>
      <c r="FG33">
        <v>3.2844500000000001</v>
      </c>
      <c r="FH33">
        <v>9999</v>
      </c>
      <c r="FI33">
        <v>9999</v>
      </c>
      <c r="FJ33">
        <v>9999</v>
      </c>
      <c r="FK33">
        <v>999.9</v>
      </c>
      <c r="FL33">
        <v>1.86578</v>
      </c>
      <c r="FM33">
        <v>1.86208</v>
      </c>
      <c r="FN33">
        <v>1.86416</v>
      </c>
      <c r="FO33">
        <v>1.8602000000000001</v>
      </c>
      <c r="FP33">
        <v>1.8609599999999999</v>
      </c>
      <c r="FQ33">
        <v>1.86005</v>
      </c>
      <c r="FR33">
        <v>1.8617699999999999</v>
      </c>
      <c r="FS33">
        <v>1.8583499999999999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-2.8119999999999998</v>
      </c>
      <c r="GH33">
        <v>0.1069</v>
      </c>
      <c r="GI33">
        <v>-2.5571797791580848</v>
      </c>
      <c r="GJ33">
        <v>-2.6733286237328562E-3</v>
      </c>
      <c r="GK33">
        <v>1.605855145177713E-6</v>
      </c>
      <c r="GL33">
        <v>-4.4594414151306022E-10</v>
      </c>
      <c r="GM33">
        <v>-0.1643235244888594</v>
      </c>
      <c r="GN33">
        <v>8.2927637995010707E-4</v>
      </c>
      <c r="GO33">
        <v>4.5700164417846682E-4</v>
      </c>
      <c r="GP33">
        <v>-7.3971344136228166E-6</v>
      </c>
      <c r="GQ33">
        <v>4</v>
      </c>
      <c r="GR33">
        <v>2095</v>
      </c>
      <c r="GS33">
        <v>4</v>
      </c>
      <c r="GT33">
        <v>35</v>
      </c>
      <c r="GU33">
        <v>9.6</v>
      </c>
      <c r="GV33">
        <v>9.6999999999999993</v>
      </c>
      <c r="GW33">
        <v>0.42236299999999999</v>
      </c>
      <c r="GX33">
        <v>2.6232899999999999</v>
      </c>
      <c r="GY33">
        <v>1.4489700000000001</v>
      </c>
      <c r="GZ33">
        <v>2.32666</v>
      </c>
      <c r="HA33">
        <v>1.5478499999999999</v>
      </c>
      <c r="HB33">
        <v>2.2778299999999998</v>
      </c>
      <c r="HC33">
        <v>38.796399999999998</v>
      </c>
      <c r="HD33">
        <v>14.438499999999999</v>
      </c>
      <c r="HE33">
        <v>18</v>
      </c>
      <c r="HF33">
        <v>360.62200000000001</v>
      </c>
      <c r="HG33">
        <v>519.12800000000004</v>
      </c>
      <c r="HH33">
        <v>31.000599999999999</v>
      </c>
      <c r="HI33">
        <v>32.612499999999997</v>
      </c>
      <c r="HJ33">
        <v>30</v>
      </c>
      <c r="HK33">
        <v>32.587699999999998</v>
      </c>
      <c r="HL33">
        <v>32.570700000000002</v>
      </c>
      <c r="HM33">
        <v>8.5462299999999995</v>
      </c>
      <c r="HN33">
        <v>23.3979</v>
      </c>
      <c r="HO33">
        <v>100</v>
      </c>
      <c r="HP33">
        <v>31</v>
      </c>
      <c r="HQ33">
        <v>127.065</v>
      </c>
      <c r="HR33">
        <v>33.083300000000001</v>
      </c>
      <c r="HS33">
        <v>99.440700000000007</v>
      </c>
      <c r="HT33">
        <v>98.500200000000007</v>
      </c>
    </row>
    <row r="34" spans="1:228" x14ac:dyDescent="0.2">
      <c r="A34">
        <v>19</v>
      </c>
      <c r="B34">
        <v>1669309230</v>
      </c>
      <c r="C34">
        <v>72</v>
      </c>
      <c r="D34" t="s">
        <v>396</v>
      </c>
      <c r="E34" t="s">
        <v>397</v>
      </c>
      <c r="F34">
        <v>4</v>
      </c>
      <c r="G34">
        <v>1669309227.6875</v>
      </c>
      <c r="H34">
        <f t="shared" si="0"/>
        <v>3.4451519491996998E-3</v>
      </c>
      <c r="I34">
        <f t="shared" si="1"/>
        <v>3.4451519491996998</v>
      </c>
      <c r="J34">
        <f t="shared" si="2"/>
        <v>2.8670987786385478</v>
      </c>
      <c r="K34">
        <f t="shared" si="3"/>
        <v>101.451325</v>
      </c>
      <c r="L34">
        <f t="shared" si="4"/>
        <v>76.715048129175102</v>
      </c>
      <c r="M34">
        <f t="shared" si="5"/>
        <v>7.7584072454523794</v>
      </c>
      <c r="N34">
        <f t="shared" si="6"/>
        <v>10.260056066384788</v>
      </c>
      <c r="O34">
        <f t="shared" si="7"/>
        <v>0.21457027484321695</v>
      </c>
      <c r="P34">
        <f t="shared" si="8"/>
        <v>2.2530381808405813</v>
      </c>
      <c r="Q34">
        <f t="shared" si="9"/>
        <v>0.2038296705106582</v>
      </c>
      <c r="R34">
        <f t="shared" si="10"/>
        <v>0.12831372760934864</v>
      </c>
      <c r="S34">
        <f t="shared" si="11"/>
        <v>226.11384823313239</v>
      </c>
      <c r="T34">
        <f t="shared" si="12"/>
        <v>33.510510908591812</v>
      </c>
      <c r="U34">
        <f t="shared" si="13"/>
        <v>33.438249999999996</v>
      </c>
      <c r="V34">
        <f t="shared" si="14"/>
        <v>5.1778530727302696</v>
      </c>
      <c r="W34">
        <f t="shared" si="15"/>
        <v>70.286236352573582</v>
      </c>
      <c r="X34">
        <f t="shared" si="16"/>
        <v>3.5421887908525154</v>
      </c>
      <c r="Y34">
        <f t="shared" si="17"/>
        <v>5.0396620656766968</v>
      </c>
      <c r="Z34">
        <f t="shared" si="18"/>
        <v>1.6356642818777543</v>
      </c>
      <c r="AA34">
        <f t="shared" si="19"/>
        <v>-151.93120095970676</v>
      </c>
      <c r="AB34">
        <f t="shared" si="20"/>
        <v>-58.563214450170051</v>
      </c>
      <c r="AC34">
        <f t="shared" si="21"/>
        <v>-5.964463664767095</v>
      </c>
      <c r="AD34">
        <f t="shared" si="22"/>
        <v>9.654969158488484</v>
      </c>
      <c r="AE34">
        <f t="shared" si="23"/>
        <v>26.303918634656807</v>
      </c>
      <c r="AF34">
        <f t="shared" si="24"/>
        <v>3.5228621788910344</v>
      </c>
      <c r="AG34">
        <f t="shared" si="25"/>
        <v>2.8670987786385478</v>
      </c>
      <c r="AH34">
        <v>118.63581208926431</v>
      </c>
      <c r="AI34">
        <v>108.1780848484848</v>
      </c>
      <c r="AJ34">
        <v>1.6804597028696231</v>
      </c>
      <c r="AK34">
        <v>66.40094759506924</v>
      </c>
      <c r="AL34">
        <f t="shared" si="26"/>
        <v>3.4451519491996998</v>
      </c>
      <c r="AM34">
        <v>33.190250708125603</v>
      </c>
      <c r="AN34">
        <v>35.020817575757562</v>
      </c>
      <c r="AO34">
        <v>-5.6339320013619716E-3</v>
      </c>
      <c r="AP34">
        <v>80.257766337732434</v>
      </c>
      <c r="AQ34">
        <v>128</v>
      </c>
      <c r="AR34">
        <v>26</v>
      </c>
      <c r="AS34">
        <f t="shared" si="27"/>
        <v>1</v>
      </c>
      <c r="AT34">
        <f t="shared" si="28"/>
        <v>0</v>
      </c>
      <c r="AU34">
        <f t="shared" si="29"/>
        <v>22372.479332019011</v>
      </c>
      <c r="AV34">
        <f t="shared" si="30"/>
        <v>1200.0037500000001</v>
      </c>
      <c r="AW34">
        <f t="shared" si="31"/>
        <v>1025.9271135922966</v>
      </c>
      <c r="AX34">
        <f t="shared" si="32"/>
        <v>0.85493658965007102</v>
      </c>
      <c r="AY34">
        <f t="shared" si="33"/>
        <v>0.18842761802463731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1669309227.6875</v>
      </c>
      <c r="BF34">
        <v>101.451325</v>
      </c>
      <c r="BG34">
        <v>115.84399999999999</v>
      </c>
      <c r="BH34">
        <v>35.025125000000003</v>
      </c>
      <c r="BI34">
        <v>33.189974999999997</v>
      </c>
      <c r="BJ34">
        <v>104.27012499999999</v>
      </c>
      <c r="BK34">
        <v>34.918199999999999</v>
      </c>
      <c r="BL34">
        <v>500.15412500000002</v>
      </c>
      <c r="BM34">
        <v>101.03274999999999</v>
      </c>
      <c r="BN34">
        <v>0.100045125</v>
      </c>
      <c r="BO34">
        <v>32.956112500000003</v>
      </c>
      <c r="BP34">
        <v>33.438249999999996</v>
      </c>
      <c r="BQ34">
        <v>999.9</v>
      </c>
      <c r="BR34">
        <v>0</v>
      </c>
      <c r="BS34">
        <v>0</v>
      </c>
      <c r="BT34">
        <v>4505.78125</v>
      </c>
      <c r="BU34">
        <v>0</v>
      </c>
      <c r="BV34">
        <v>13.3267375</v>
      </c>
      <c r="BW34">
        <v>-14.3926</v>
      </c>
      <c r="BX34">
        <v>105.13375000000001</v>
      </c>
      <c r="BY34">
        <v>119.820875</v>
      </c>
      <c r="BZ34">
        <v>1.8351424999999999</v>
      </c>
      <c r="CA34">
        <v>115.84399999999999</v>
      </c>
      <c r="CB34">
        <v>33.189974999999997</v>
      </c>
      <c r="CC34">
        <v>3.5386912499999998</v>
      </c>
      <c r="CD34">
        <v>3.3532825000000002</v>
      </c>
      <c r="CE34">
        <v>26.806550000000001</v>
      </c>
      <c r="CF34">
        <v>25.894662499999999</v>
      </c>
      <c r="CG34">
        <v>1200.0037500000001</v>
      </c>
      <c r="CH34">
        <v>0.50003299999999995</v>
      </c>
      <c r="CI34">
        <v>0.49996699999999999</v>
      </c>
      <c r="CJ34">
        <v>0</v>
      </c>
      <c r="CK34">
        <v>1227.54</v>
      </c>
      <c r="CL34">
        <v>4.9990899999999998</v>
      </c>
      <c r="CM34">
        <v>13307.7875</v>
      </c>
      <c r="CN34">
        <v>9558.0024999999987</v>
      </c>
      <c r="CO34">
        <v>42.186999999999998</v>
      </c>
      <c r="CP34">
        <v>43.625</v>
      </c>
      <c r="CQ34">
        <v>42.875</v>
      </c>
      <c r="CR34">
        <v>42.875</v>
      </c>
      <c r="CS34">
        <v>43.561999999999998</v>
      </c>
      <c r="CT34">
        <v>597.53874999999994</v>
      </c>
      <c r="CU34">
        <v>597.46500000000003</v>
      </c>
      <c r="CV34">
        <v>0</v>
      </c>
      <c r="CW34">
        <v>1669309239.5</v>
      </c>
      <c r="CX34">
        <v>0</v>
      </c>
      <c r="CY34">
        <v>1669308648.5</v>
      </c>
      <c r="CZ34" t="s">
        <v>356</v>
      </c>
      <c r="DA34">
        <v>1669308648.5</v>
      </c>
      <c r="DB34">
        <v>1669308647</v>
      </c>
      <c r="DC34">
        <v>8</v>
      </c>
      <c r="DD34">
        <v>-0.14699999999999999</v>
      </c>
      <c r="DE34">
        <v>-4.1000000000000002E-2</v>
      </c>
      <c r="DF34">
        <v>-3.427</v>
      </c>
      <c r="DG34">
        <v>0.10100000000000001</v>
      </c>
      <c r="DH34">
        <v>415</v>
      </c>
      <c r="DI34">
        <v>34</v>
      </c>
      <c r="DJ34">
        <v>0.7</v>
      </c>
      <c r="DK34">
        <v>0.14000000000000001</v>
      </c>
      <c r="DL34">
        <v>-13.986637500000001</v>
      </c>
      <c r="DM34">
        <v>-2.7184761726078488</v>
      </c>
      <c r="DN34">
        <v>0.26245202103194021</v>
      </c>
      <c r="DO34">
        <v>0</v>
      </c>
      <c r="DP34">
        <v>1.8297049999999999</v>
      </c>
      <c r="DQ34">
        <v>0.1424647654784191</v>
      </c>
      <c r="DR34">
        <v>1.924546232232419E-2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367</v>
      </c>
      <c r="EA34">
        <v>2.9488699999999999</v>
      </c>
      <c r="EB34">
        <v>2.5974300000000001</v>
      </c>
      <c r="EC34">
        <v>3.13108E-2</v>
      </c>
      <c r="ED34">
        <v>3.4179300000000003E-2</v>
      </c>
      <c r="EE34">
        <v>0.14233899999999999</v>
      </c>
      <c r="EF34">
        <v>0.13564300000000001</v>
      </c>
      <c r="EG34">
        <v>29391.1</v>
      </c>
      <c r="EH34">
        <v>29833.9</v>
      </c>
      <c r="EI34">
        <v>28225.5</v>
      </c>
      <c r="EJ34">
        <v>29726.7</v>
      </c>
      <c r="EK34">
        <v>33298</v>
      </c>
      <c r="EL34">
        <v>35649.5</v>
      </c>
      <c r="EM34">
        <v>39829.599999999999</v>
      </c>
      <c r="EN34">
        <v>42468.1</v>
      </c>
      <c r="EO34">
        <v>1.7081999999999999</v>
      </c>
      <c r="EP34">
        <v>1.9182999999999999</v>
      </c>
      <c r="EQ34">
        <v>0.18008399999999999</v>
      </c>
      <c r="ER34">
        <v>0</v>
      </c>
      <c r="ES34">
        <v>30.5169</v>
      </c>
      <c r="ET34">
        <v>999.9</v>
      </c>
      <c r="EU34">
        <v>72.099999999999994</v>
      </c>
      <c r="EV34">
        <v>34.4</v>
      </c>
      <c r="EW34">
        <v>38.985900000000001</v>
      </c>
      <c r="EX34">
        <v>28.964500000000001</v>
      </c>
      <c r="EY34">
        <v>1.33013</v>
      </c>
      <c r="EZ34">
        <v>1</v>
      </c>
      <c r="FA34">
        <v>0.41183199999999998</v>
      </c>
      <c r="FB34">
        <v>7.8839900000000004E-3</v>
      </c>
      <c r="FC34">
        <v>20.277000000000001</v>
      </c>
      <c r="FD34">
        <v>5.2190899999999996</v>
      </c>
      <c r="FE34">
        <v>12.004</v>
      </c>
      <c r="FF34">
        <v>4.98705</v>
      </c>
      <c r="FG34">
        <v>3.2843800000000001</v>
      </c>
      <c r="FH34">
        <v>9999</v>
      </c>
      <c r="FI34">
        <v>9999</v>
      </c>
      <c r="FJ34">
        <v>9999</v>
      </c>
      <c r="FK34">
        <v>999.9</v>
      </c>
      <c r="FL34">
        <v>1.8657699999999999</v>
      </c>
      <c r="FM34">
        <v>1.86208</v>
      </c>
      <c r="FN34">
        <v>1.8641700000000001</v>
      </c>
      <c r="FO34">
        <v>1.86022</v>
      </c>
      <c r="FP34">
        <v>1.8609599999999999</v>
      </c>
      <c r="FQ34">
        <v>1.86005</v>
      </c>
      <c r="FR34">
        <v>1.8617999999999999</v>
      </c>
      <c r="FS34">
        <v>1.85836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-2.8279999999999998</v>
      </c>
      <c r="GH34">
        <v>0.1069</v>
      </c>
      <c r="GI34">
        <v>-2.5571797791580848</v>
      </c>
      <c r="GJ34">
        <v>-2.6733286237328562E-3</v>
      </c>
      <c r="GK34">
        <v>1.605855145177713E-6</v>
      </c>
      <c r="GL34">
        <v>-4.4594414151306022E-10</v>
      </c>
      <c r="GM34">
        <v>-0.1643235244888594</v>
      </c>
      <c r="GN34">
        <v>8.2927637995010707E-4</v>
      </c>
      <c r="GO34">
        <v>4.5700164417846682E-4</v>
      </c>
      <c r="GP34">
        <v>-7.3971344136228166E-6</v>
      </c>
      <c r="GQ34">
        <v>4</v>
      </c>
      <c r="GR34">
        <v>2095</v>
      </c>
      <c r="GS34">
        <v>4</v>
      </c>
      <c r="GT34">
        <v>35</v>
      </c>
      <c r="GU34">
        <v>9.6999999999999993</v>
      </c>
      <c r="GV34">
        <v>9.6999999999999993</v>
      </c>
      <c r="GW34">
        <v>0.43823200000000001</v>
      </c>
      <c r="GX34">
        <v>2.6281699999999999</v>
      </c>
      <c r="GY34">
        <v>1.4489700000000001</v>
      </c>
      <c r="GZ34">
        <v>2.32666</v>
      </c>
      <c r="HA34">
        <v>1.5478499999999999</v>
      </c>
      <c r="HB34">
        <v>2.2412100000000001</v>
      </c>
      <c r="HC34">
        <v>38.796399999999998</v>
      </c>
      <c r="HD34">
        <v>14.438499999999999</v>
      </c>
      <c r="HE34">
        <v>18</v>
      </c>
      <c r="HF34">
        <v>361.14400000000001</v>
      </c>
      <c r="HG34">
        <v>519.06100000000004</v>
      </c>
      <c r="HH34">
        <v>31.0002</v>
      </c>
      <c r="HI34">
        <v>32.6098</v>
      </c>
      <c r="HJ34">
        <v>30.0001</v>
      </c>
      <c r="HK34">
        <v>32.5867</v>
      </c>
      <c r="HL34">
        <v>32.569200000000002</v>
      </c>
      <c r="HM34">
        <v>8.8627400000000005</v>
      </c>
      <c r="HN34">
        <v>23.669899999999998</v>
      </c>
      <c r="HO34">
        <v>100</v>
      </c>
      <c r="HP34">
        <v>31</v>
      </c>
      <c r="HQ34">
        <v>133.74600000000001</v>
      </c>
      <c r="HR34">
        <v>33.074800000000003</v>
      </c>
      <c r="HS34">
        <v>99.441299999999998</v>
      </c>
      <c r="HT34">
        <v>98.500500000000002</v>
      </c>
    </row>
    <row r="35" spans="1:228" x14ac:dyDescent="0.2">
      <c r="A35">
        <v>20</v>
      </c>
      <c r="B35">
        <v>1669309234</v>
      </c>
      <c r="C35">
        <v>76</v>
      </c>
      <c r="D35" t="s">
        <v>398</v>
      </c>
      <c r="E35" t="s">
        <v>399</v>
      </c>
      <c r="F35">
        <v>4</v>
      </c>
      <c r="G35">
        <v>1669309232</v>
      </c>
      <c r="H35">
        <f t="shared" si="0"/>
        <v>3.5286610531171949E-3</v>
      </c>
      <c r="I35">
        <f t="shared" si="1"/>
        <v>3.5286610531171947</v>
      </c>
      <c r="J35">
        <f t="shared" si="2"/>
        <v>3.189625701610467</v>
      </c>
      <c r="K35">
        <f t="shared" si="3"/>
        <v>108.45142857142859</v>
      </c>
      <c r="L35">
        <f t="shared" si="4"/>
        <v>81.601822740333859</v>
      </c>
      <c r="M35">
        <f t="shared" si="5"/>
        <v>8.2526520140447257</v>
      </c>
      <c r="N35">
        <f t="shared" si="6"/>
        <v>10.968038094860406</v>
      </c>
      <c r="O35">
        <f t="shared" si="7"/>
        <v>0.21977568803741587</v>
      </c>
      <c r="P35">
        <f t="shared" si="8"/>
        <v>2.2511766130800344</v>
      </c>
      <c r="Q35">
        <f t="shared" si="9"/>
        <v>0.20851352012908697</v>
      </c>
      <c r="R35">
        <f t="shared" si="10"/>
        <v>0.13128470029490197</v>
      </c>
      <c r="S35">
        <f t="shared" si="11"/>
        <v>226.11281494737446</v>
      </c>
      <c r="T35">
        <f t="shared" si="12"/>
        <v>33.483092096612047</v>
      </c>
      <c r="U35">
        <f t="shared" si="13"/>
        <v>33.443842857142847</v>
      </c>
      <c r="V35">
        <f t="shared" si="14"/>
        <v>5.1794752523768279</v>
      </c>
      <c r="W35">
        <f t="shared" si="15"/>
        <v>70.279635830607646</v>
      </c>
      <c r="X35">
        <f t="shared" si="16"/>
        <v>3.5417996244254684</v>
      </c>
      <c r="Y35">
        <f t="shared" si="17"/>
        <v>5.0395816406364631</v>
      </c>
      <c r="Z35">
        <f t="shared" si="18"/>
        <v>1.6376756279513596</v>
      </c>
      <c r="AA35">
        <f t="shared" si="19"/>
        <v>-155.6139524424683</v>
      </c>
      <c r="AB35">
        <f t="shared" si="20"/>
        <v>-59.228065371318444</v>
      </c>
      <c r="AC35">
        <f t="shared" si="21"/>
        <v>-6.0373217614867807</v>
      </c>
      <c r="AD35">
        <f t="shared" si="22"/>
        <v>5.2334753721009193</v>
      </c>
      <c r="AE35">
        <f t="shared" si="23"/>
        <v>26.631264580611326</v>
      </c>
      <c r="AF35">
        <f t="shared" si="24"/>
        <v>3.5449188148297814</v>
      </c>
      <c r="AG35">
        <f t="shared" si="25"/>
        <v>3.189625701610467</v>
      </c>
      <c r="AH35">
        <v>125.5319651319173</v>
      </c>
      <c r="AI35">
        <v>114.9017333333333</v>
      </c>
      <c r="AJ35">
        <v>1.678898463281477</v>
      </c>
      <c r="AK35">
        <v>66.40094759506924</v>
      </c>
      <c r="AL35">
        <f t="shared" si="26"/>
        <v>3.5286610531171947</v>
      </c>
      <c r="AM35">
        <v>33.185548196231437</v>
      </c>
      <c r="AN35">
        <v>35.019782424242408</v>
      </c>
      <c r="AO35">
        <v>6.3663992915628136E-4</v>
      </c>
      <c r="AP35">
        <v>80.257766337732434</v>
      </c>
      <c r="AQ35">
        <v>127</v>
      </c>
      <c r="AR35">
        <v>25</v>
      </c>
      <c r="AS35">
        <f t="shared" si="27"/>
        <v>1</v>
      </c>
      <c r="AT35">
        <f t="shared" si="28"/>
        <v>0</v>
      </c>
      <c r="AU35">
        <f t="shared" si="29"/>
        <v>22340.37331193198</v>
      </c>
      <c r="AV35">
        <f t="shared" si="30"/>
        <v>1199.998571428571</v>
      </c>
      <c r="AW35">
        <f t="shared" si="31"/>
        <v>1025.9226564494165</v>
      </c>
      <c r="AX35">
        <f t="shared" si="32"/>
        <v>0.85493656482280556</v>
      </c>
      <c r="AY35">
        <f t="shared" si="33"/>
        <v>0.18842757010801461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1669309232</v>
      </c>
      <c r="BF35">
        <v>108.45142857142859</v>
      </c>
      <c r="BG35">
        <v>123.0362857142857</v>
      </c>
      <c r="BH35">
        <v>35.021142857142863</v>
      </c>
      <c r="BI35">
        <v>33.174385714285712</v>
      </c>
      <c r="BJ35">
        <v>111.2867142857143</v>
      </c>
      <c r="BK35">
        <v>34.914257142857139</v>
      </c>
      <c r="BL35">
        <v>500.12442857142861</v>
      </c>
      <c r="BM35">
        <v>101.03314285714281</v>
      </c>
      <c r="BN35">
        <v>0.1000394285714286</v>
      </c>
      <c r="BO35">
        <v>32.955828571428583</v>
      </c>
      <c r="BP35">
        <v>33.443842857142847</v>
      </c>
      <c r="BQ35">
        <v>999.89999999999986</v>
      </c>
      <c r="BR35">
        <v>0</v>
      </c>
      <c r="BS35">
        <v>0</v>
      </c>
      <c r="BT35">
        <v>4500.3571428571431</v>
      </c>
      <c r="BU35">
        <v>0</v>
      </c>
      <c r="BV35">
        <v>42.764142857142858</v>
      </c>
      <c r="BW35">
        <v>-14.58497142857143</v>
      </c>
      <c r="BX35">
        <v>112.3874285714286</v>
      </c>
      <c r="BY35">
        <v>127.2581428571429</v>
      </c>
      <c r="BZ35">
        <v>1.8467471428571429</v>
      </c>
      <c r="CA35">
        <v>123.0362857142857</v>
      </c>
      <c r="CB35">
        <v>33.174385714285712</v>
      </c>
      <c r="CC35">
        <v>3.5383014285714292</v>
      </c>
      <c r="CD35">
        <v>3.3517171428571428</v>
      </c>
      <c r="CE35">
        <v>26.804657142857138</v>
      </c>
      <c r="CF35">
        <v>25.886800000000001</v>
      </c>
      <c r="CG35">
        <v>1199.998571428571</v>
      </c>
      <c r="CH35">
        <v>0.50003300000000006</v>
      </c>
      <c r="CI35">
        <v>0.49996699999999988</v>
      </c>
      <c r="CJ35">
        <v>0</v>
      </c>
      <c r="CK35">
        <v>1226.2085714285711</v>
      </c>
      <c r="CL35">
        <v>4.9990899999999998</v>
      </c>
      <c r="CM35">
        <v>13308.27142857143</v>
      </c>
      <c r="CN35">
        <v>9557.9557142857138</v>
      </c>
      <c r="CO35">
        <v>42.186999999999998</v>
      </c>
      <c r="CP35">
        <v>43.625</v>
      </c>
      <c r="CQ35">
        <v>42.875</v>
      </c>
      <c r="CR35">
        <v>42.910428571428568</v>
      </c>
      <c r="CS35">
        <v>43.561999999999998</v>
      </c>
      <c r="CT35">
        <v>597.53714285714284</v>
      </c>
      <c r="CU35">
        <v>597.46142857142866</v>
      </c>
      <c r="CV35">
        <v>0</v>
      </c>
      <c r="CW35">
        <v>1669309243.0999999</v>
      </c>
      <c r="CX35">
        <v>0</v>
      </c>
      <c r="CY35">
        <v>1669308648.5</v>
      </c>
      <c r="CZ35" t="s">
        <v>356</v>
      </c>
      <c r="DA35">
        <v>1669308648.5</v>
      </c>
      <c r="DB35">
        <v>1669308647</v>
      </c>
      <c r="DC35">
        <v>8</v>
      </c>
      <c r="DD35">
        <v>-0.14699999999999999</v>
      </c>
      <c r="DE35">
        <v>-4.1000000000000002E-2</v>
      </c>
      <c r="DF35">
        <v>-3.427</v>
      </c>
      <c r="DG35">
        <v>0.10100000000000001</v>
      </c>
      <c r="DH35">
        <v>415</v>
      </c>
      <c r="DI35">
        <v>34</v>
      </c>
      <c r="DJ35">
        <v>0.7</v>
      </c>
      <c r="DK35">
        <v>0.14000000000000001</v>
      </c>
      <c r="DL35">
        <v>-14.17532926829268</v>
      </c>
      <c r="DM35">
        <v>-2.766970034843196</v>
      </c>
      <c r="DN35">
        <v>0.27356469181307319</v>
      </c>
      <c r="DO35">
        <v>0</v>
      </c>
      <c r="DP35">
        <v>1.839069268292683</v>
      </c>
      <c r="DQ35">
        <v>2.7127317073169451E-2</v>
      </c>
      <c r="DR35">
        <v>8.7862232487457125E-3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2.9489999999999998</v>
      </c>
      <c r="EB35">
        <v>2.5974499999999998</v>
      </c>
      <c r="EC35">
        <v>3.3105000000000002E-2</v>
      </c>
      <c r="ED35">
        <v>3.5982E-2</v>
      </c>
      <c r="EE35">
        <v>0.14233399999999999</v>
      </c>
      <c r="EF35">
        <v>0.13558400000000001</v>
      </c>
      <c r="EG35">
        <v>29336.7</v>
      </c>
      <c r="EH35">
        <v>29778.1</v>
      </c>
      <c r="EI35">
        <v>28225.5</v>
      </c>
      <c r="EJ35">
        <v>29726.6</v>
      </c>
      <c r="EK35">
        <v>33299</v>
      </c>
      <c r="EL35">
        <v>35651.9</v>
      </c>
      <c r="EM35">
        <v>39830.300000000003</v>
      </c>
      <c r="EN35">
        <v>42467.9</v>
      </c>
      <c r="EO35">
        <v>1.7093</v>
      </c>
      <c r="EP35">
        <v>1.91828</v>
      </c>
      <c r="EQ35">
        <v>0.180226</v>
      </c>
      <c r="ER35">
        <v>0</v>
      </c>
      <c r="ES35">
        <v>30.515499999999999</v>
      </c>
      <c r="ET35">
        <v>999.9</v>
      </c>
      <c r="EU35">
        <v>72.099999999999994</v>
      </c>
      <c r="EV35">
        <v>34.4</v>
      </c>
      <c r="EW35">
        <v>38.988300000000002</v>
      </c>
      <c r="EX35">
        <v>28.874500000000001</v>
      </c>
      <c r="EY35">
        <v>2.0472800000000002</v>
      </c>
      <c r="EZ35">
        <v>1</v>
      </c>
      <c r="FA35">
        <v>0.41179100000000002</v>
      </c>
      <c r="FB35">
        <v>8.2952100000000008E-3</v>
      </c>
      <c r="FC35">
        <v>20.277100000000001</v>
      </c>
      <c r="FD35">
        <v>5.2193899999999998</v>
      </c>
      <c r="FE35">
        <v>12.004</v>
      </c>
      <c r="FF35">
        <v>4.9871999999999996</v>
      </c>
      <c r="FG35">
        <v>3.2844500000000001</v>
      </c>
      <c r="FH35">
        <v>9999</v>
      </c>
      <c r="FI35">
        <v>9999</v>
      </c>
      <c r="FJ35">
        <v>9999</v>
      </c>
      <c r="FK35">
        <v>999.9</v>
      </c>
      <c r="FL35">
        <v>1.86575</v>
      </c>
      <c r="FM35">
        <v>1.8620699999999999</v>
      </c>
      <c r="FN35">
        <v>1.86416</v>
      </c>
      <c r="FO35">
        <v>1.8602099999999999</v>
      </c>
      <c r="FP35">
        <v>1.8609500000000001</v>
      </c>
      <c r="FQ35">
        <v>1.86005</v>
      </c>
      <c r="FR35">
        <v>1.8617600000000001</v>
      </c>
      <c r="FS35">
        <v>1.85836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-2.843</v>
      </c>
      <c r="GH35">
        <v>0.1069</v>
      </c>
      <c r="GI35">
        <v>-2.5571797791580848</v>
      </c>
      <c r="GJ35">
        <v>-2.6733286237328562E-3</v>
      </c>
      <c r="GK35">
        <v>1.605855145177713E-6</v>
      </c>
      <c r="GL35">
        <v>-4.4594414151306022E-10</v>
      </c>
      <c r="GM35">
        <v>-0.1643235244888594</v>
      </c>
      <c r="GN35">
        <v>8.2927637995010707E-4</v>
      </c>
      <c r="GO35">
        <v>4.5700164417846682E-4</v>
      </c>
      <c r="GP35">
        <v>-7.3971344136228166E-6</v>
      </c>
      <c r="GQ35">
        <v>4</v>
      </c>
      <c r="GR35">
        <v>2095</v>
      </c>
      <c r="GS35">
        <v>4</v>
      </c>
      <c r="GT35">
        <v>35</v>
      </c>
      <c r="GU35">
        <v>9.8000000000000007</v>
      </c>
      <c r="GV35">
        <v>9.8000000000000007</v>
      </c>
      <c r="GW35">
        <v>0.45410200000000001</v>
      </c>
      <c r="GX35">
        <v>2.6293899999999999</v>
      </c>
      <c r="GY35">
        <v>1.4489700000000001</v>
      </c>
      <c r="GZ35">
        <v>2.32666</v>
      </c>
      <c r="HA35">
        <v>1.5478499999999999</v>
      </c>
      <c r="HB35">
        <v>2.2180200000000001</v>
      </c>
      <c r="HC35">
        <v>38.796399999999998</v>
      </c>
      <c r="HD35">
        <v>14.4297</v>
      </c>
      <c r="HE35">
        <v>18</v>
      </c>
      <c r="HF35">
        <v>361.685</v>
      </c>
      <c r="HG35">
        <v>519.03</v>
      </c>
      <c r="HH35">
        <v>31.0001</v>
      </c>
      <c r="HI35">
        <v>32.6098</v>
      </c>
      <c r="HJ35">
        <v>30.0001</v>
      </c>
      <c r="HK35">
        <v>32.584800000000001</v>
      </c>
      <c r="HL35">
        <v>32.567799999999998</v>
      </c>
      <c r="HM35">
        <v>9.1791300000000007</v>
      </c>
      <c r="HN35">
        <v>23.669899999999998</v>
      </c>
      <c r="HO35">
        <v>100</v>
      </c>
      <c r="HP35">
        <v>31</v>
      </c>
      <c r="HQ35">
        <v>140.43600000000001</v>
      </c>
      <c r="HR35">
        <v>33.071300000000001</v>
      </c>
      <c r="HS35">
        <v>99.442499999999995</v>
      </c>
      <c r="HT35">
        <v>98.500100000000003</v>
      </c>
    </row>
    <row r="36" spans="1:228" x14ac:dyDescent="0.2">
      <c r="A36">
        <v>21</v>
      </c>
      <c r="B36">
        <v>1669309238</v>
      </c>
      <c r="C36">
        <v>80</v>
      </c>
      <c r="D36" t="s">
        <v>400</v>
      </c>
      <c r="E36" t="s">
        <v>401</v>
      </c>
      <c r="F36">
        <v>4</v>
      </c>
      <c r="G36">
        <v>1669309235.6875</v>
      </c>
      <c r="H36">
        <f t="shared" si="0"/>
        <v>3.5195313495276666E-3</v>
      </c>
      <c r="I36">
        <f t="shared" si="1"/>
        <v>3.5195313495276666</v>
      </c>
      <c r="J36">
        <f t="shared" si="2"/>
        <v>3.2698913019790283</v>
      </c>
      <c r="K36">
        <f t="shared" si="3"/>
        <v>114.435625</v>
      </c>
      <c r="L36">
        <f t="shared" si="4"/>
        <v>86.811849106261036</v>
      </c>
      <c r="M36">
        <f t="shared" si="5"/>
        <v>8.7795183382784536</v>
      </c>
      <c r="N36">
        <f t="shared" si="6"/>
        <v>11.573185902423038</v>
      </c>
      <c r="O36">
        <f t="shared" si="7"/>
        <v>0.21962812165767179</v>
      </c>
      <c r="P36">
        <f t="shared" si="8"/>
        <v>2.2481955309223536</v>
      </c>
      <c r="Q36">
        <f t="shared" si="9"/>
        <v>0.20836656413793206</v>
      </c>
      <c r="R36">
        <f t="shared" si="10"/>
        <v>0.13119277078502323</v>
      </c>
      <c r="S36">
        <f t="shared" si="11"/>
        <v>226.11375823288557</v>
      </c>
      <c r="T36">
        <f t="shared" si="12"/>
        <v>33.483121701215588</v>
      </c>
      <c r="U36">
        <f t="shared" si="13"/>
        <v>33.429887499999992</v>
      </c>
      <c r="V36">
        <f t="shared" si="14"/>
        <v>5.1754283967382397</v>
      </c>
      <c r="W36">
        <f t="shared" si="15"/>
        <v>70.274193580164095</v>
      </c>
      <c r="X36">
        <f t="shared" si="16"/>
        <v>3.540803133319621</v>
      </c>
      <c r="Y36">
        <f t="shared" si="17"/>
        <v>5.0385539170656015</v>
      </c>
      <c r="Z36">
        <f t="shared" si="18"/>
        <v>1.6346252634186187</v>
      </c>
      <c r="AA36">
        <f t="shared" si="19"/>
        <v>-155.2113325141701</v>
      </c>
      <c r="AB36">
        <f t="shared" si="20"/>
        <v>-57.897978473147219</v>
      </c>
      <c r="AC36">
        <f t="shared" si="21"/>
        <v>-5.9090578528149855</v>
      </c>
      <c r="AD36">
        <f t="shared" si="22"/>
        <v>7.0953893927532761</v>
      </c>
      <c r="AE36">
        <f t="shared" si="23"/>
        <v>26.97058318962187</v>
      </c>
      <c r="AF36">
        <f t="shared" si="24"/>
        <v>3.5447277380871811</v>
      </c>
      <c r="AG36">
        <f t="shared" si="25"/>
        <v>3.2698913019790283</v>
      </c>
      <c r="AH36">
        <v>132.4430537375469</v>
      </c>
      <c r="AI36">
        <v>121.67243636363639</v>
      </c>
      <c r="AJ36">
        <v>1.697034635173905</v>
      </c>
      <c r="AK36">
        <v>66.40094759506924</v>
      </c>
      <c r="AL36">
        <f t="shared" si="26"/>
        <v>3.5195313495276666</v>
      </c>
      <c r="AM36">
        <v>33.165211443200043</v>
      </c>
      <c r="AN36">
        <v>35.003366666666658</v>
      </c>
      <c r="AO36">
        <v>-7.226266061706024E-4</v>
      </c>
      <c r="AP36">
        <v>80.257766337732434</v>
      </c>
      <c r="AQ36">
        <v>127</v>
      </c>
      <c r="AR36">
        <v>25</v>
      </c>
      <c r="AS36">
        <f t="shared" si="27"/>
        <v>1</v>
      </c>
      <c r="AT36">
        <f t="shared" si="28"/>
        <v>0</v>
      </c>
      <c r="AU36">
        <f t="shared" si="29"/>
        <v>22289.236118067598</v>
      </c>
      <c r="AV36">
        <f t="shared" si="30"/>
        <v>1200.0050000000001</v>
      </c>
      <c r="AW36">
        <f t="shared" si="31"/>
        <v>1025.9280135921688</v>
      </c>
      <c r="AX36">
        <f t="shared" si="32"/>
        <v>0.85493644909160271</v>
      </c>
      <c r="AY36">
        <f t="shared" si="33"/>
        <v>0.18842734674679318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1669309235.6875</v>
      </c>
      <c r="BF36">
        <v>114.435625</v>
      </c>
      <c r="BG36">
        <v>129.215</v>
      </c>
      <c r="BH36">
        <v>35.011450000000004</v>
      </c>
      <c r="BI36">
        <v>33.164787500000003</v>
      </c>
      <c r="BJ36">
        <v>117.284875</v>
      </c>
      <c r="BK36">
        <v>34.904625000000003</v>
      </c>
      <c r="BL36">
        <v>500.12812500000001</v>
      </c>
      <c r="BM36">
        <v>101.03274999999999</v>
      </c>
      <c r="BN36">
        <v>9.9968962500000008E-2</v>
      </c>
      <c r="BO36">
        <v>32.952199999999998</v>
      </c>
      <c r="BP36">
        <v>33.429887499999992</v>
      </c>
      <c r="BQ36">
        <v>999.9</v>
      </c>
      <c r="BR36">
        <v>0</v>
      </c>
      <c r="BS36">
        <v>0</v>
      </c>
      <c r="BT36">
        <v>4491.71875</v>
      </c>
      <c r="BU36">
        <v>0</v>
      </c>
      <c r="BV36">
        <v>55.667737500000001</v>
      </c>
      <c r="BW36">
        <v>-14.7793875</v>
      </c>
      <c r="BX36">
        <v>118.58750000000001</v>
      </c>
      <c r="BY36">
        <v>133.64750000000001</v>
      </c>
      <c r="BZ36">
        <v>1.8466562500000001</v>
      </c>
      <c r="CA36">
        <v>129.215</v>
      </c>
      <c r="CB36">
        <v>33.164787500000003</v>
      </c>
      <c r="CC36">
        <v>3.5373000000000001</v>
      </c>
      <c r="CD36">
        <v>3.3507237499999998</v>
      </c>
      <c r="CE36">
        <v>26.799849999999999</v>
      </c>
      <c r="CF36">
        <v>25.881775000000001</v>
      </c>
      <c r="CG36">
        <v>1200.0050000000001</v>
      </c>
      <c r="CH36">
        <v>0.50003649999999999</v>
      </c>
      <c r="CI36">
        <v>0.49996350000000001</v>
      </c>
      <c r="CJ36">
        <v>0</v>
      </c>
      <c r="CK36">
        <v>1225.16625</v>
      </c>
      <c r="CL36">
        <v>4.9990899999999998</v>
      </c>
      <c r="CM36">
        <v>13297.95</v>
      </c>
      <c r="CN36">
        <v>9558.0237500000003</v>
      </c>
      <c r="CO36">
        <v>42.186999999999998</v>
      </c>
      <c r="CP36">
        <v>43.625</v>
      </c>
      <c r="CQ36">
        <v>42.875</v>
      </c>
      <c r="CR36">
        <v>42.898249999999997</v>
      </c>
      <c r="CS36">
        <v>43.561999999999998</v>
      </c>
      <c r="CT36">
        <v>597.54499999999996</v>
      </c>
      <c r="CU36">
        <v>597.46</v>
      </c>
      <c r="CV36">
        <v>0</v>
      </c>
      <c r="CW36">
        <v>1669309247.3</v>
      </c>
      <c r="CX36">
        <v>0</v>
      </c>
      <c r="CY36">
        <v>1669308648.5</v>
      </c>
      <c r="CZ36" t="s">
        <v>356</v>
      </c>
      <c r="DA36">
        <v>1669308648.5</v>
      </c>
      <c r="DB36">
        <v>1669308647</v>
      </c>
      <c r="DC36">
        <v>8</v>
      </c>
      <c r="DD36">
        <v>-0.14699999999999999</v>
      </c>
      <c r="DE36">
        <v>-4.1000000000000002E-2</v>
      </c>
      <c r="DF36">
        <v>-3.427</v>
      </c>
      <c r="DG36">
        <v>0.10100000000000001</v>
      </c>
      <c r="DH36">
        <v>415</v>
      </c>
      <c r="DI36">
        <v>34</v>
      </c>
      <c r="DJ36">
        <v>0.7</v>
      </c>
      <c r="DK36">
        <v>0.14000000000000001</v>
      </c>
      <c r="DL36">
        <v>-14.353455</v>
      </c>
      <c r="DM36">
        <v>-2.769881425891159</v>
      </c>
      <c r="DN36">
        <v>0.26708373588633222</v>
      </c>
      <c r="DO36">
        <v>0</v>
      </c>
      <c r="DP36">
        <v>1.84251125</v>
      </c>
      <c r="DQ36">
        <v>1.5135647279549479E-2</v>
      </c>
      <c r="DR36">
        <v>6.2962700019535316E-3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2.94875</v>
      </c>
      <c r="EB36">
        <v>2.5973099999999998</v>
      </c>
      <c r="EC36">
        <v>3.4895099999999998E-2</v>
      </c>
      <c r="ED36">
        <v>3.77819E-2</v>
      </c>
      <c r="EE36">
        <v>0.142286</v>
      </c>
      <c r="EF36">
        <v>0.13558200000000001</v>
      </c>
      <c r="EG36">
        <v>29282.799999999999</v>
      </c>
      <c r="EH36">
        <v>29722.6</v>
      </c>
      <c r="EI36">
        <v>28225.9</v>
      </c>
      <c r="EJ36">
        <v>29726.7</v>
      </c>
      <c r="EK36">
        <v>33301.199999999997</v>
      </c>
      <c r="EL36">
        <v>35652.1</v>
      </c>
      <c r="EM36">
        <v>39830.6</v>
      </c>
      <c r="EN36">
        <v>42467.9</v>
      </c>
      <c r="EO36">
        <v>1.70872</v>
      </c>
      <c r="EP36">
        <v>1.91865</v>
      </c>
      <c r="EQ36">
        <v>0.17940999999999999</v>
      </c>
      <c r="ER36">
        <v>0</v>
      </c>
      <c r="ES36">
        <v>30.512899999999998</v>
      </c>
      <c r="ET36">
        <v>999.9</v>
      </c>
      <c r="EU36">
        <v>72.099999999999994</v>
      </c>
      <c r="EV36">
        <v>34.4</v>
      </c>
      <c r="EW36">
        <v>38.9895</v>
      </c>
      <c r="EX36">
        <v>29.0245</v>
      </c>
      <c r="EY36">
        <v>1.9190700000000001</v>
      </c>
      <c r="EZ36">
        <v>1</v>
      </c>
      <c r="FA36">
        <v>0.41172999999999998</v>
      </c>
      <c r="FB36">
        <v>8.4150300000000004E-3</v>
      </c>
      <c r="FC36">
        <v>20.277000000000001</v>
      </c>
      <c r="FD36">
        <v>5.2201399999999998</v>
      </c>
      <c r="FE36">
        <v>12.004</v>
      </c>
      <c r="FF36">
        <v>4.9873000000000003</v>
      </c>
      <c r="FG36">
        <v>3.2846000000000002</v>
      </c>
      <c r="FH36">
        <v>9999</v>
      </c>
      <c r="FI36">
        <v>9999</v>
      </c>
      <c r="FJ36">
        <v>9999</v>
      </c>
      <c r="FK36">
        <v>999.9</v>
      </c>
      <c r="FL36">
        <v>1.86575</v>
      </c>
      <c r="FM36">
        <v>1.86208</v>
      </c>
      <c r="FN36">
        <v>1.8641700000000001</v>
      </c>
      <c r="FO36">
        <v>1.8602099999999999</v>
      </c>
      <c r="FP36">
        <v>1.8609599999999999</v>
      </c>
      <c r="FQ36">
        <v>1.86005</v>
      </c>
      <c r="FR36">
        <v>1.86175</v>
      </c>
      <c r="FS36">
        <v>1.85832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-2.8580000000000001</v>
      </c>
      <c r="GH36">
        <v>0.10680000000000001</v>
      </c>
      <c r="GI36">
        <v>-2.5571797791580848</v>
      </c>
      <c r="GJ36">
        <v>-2.6733286237328562E-3</v>
      </c>
      <c r="GK36">
        <v>1.605855145177713E-6</v>
      </c>
      <c r="GL36">
        <v>-4.4594414151306022E-10</v>
      </c>
      <c r="GM36">
        <v>-0.1643235244888594</v>
      </c>
      <c r="GN36">
        <v>8.2927637995010707E-4</v>
      </c>
      <c r="GO36">
        <v>4.5700164417846682E-4</v>
      </c>
      <c r="GP36">
        <v>-7.3971344136228166E-6</v>
      </c>
      <c r="GQ36">
        <v>4</v>
      </c>
      <c r="GR36">
        <v>2095</v>
      </c>
      <c r="GS36">
        <v>4</v>
      </c>
      <c r="GT36">
        <v>35</v>
      </c>
      <c r="GU36">
        <v>9.8000000000000007</v>
      </c>
      <c r="GV36">
        <v>9.8000000000000007</v>
      </c>
      <c r="GW36">
        <v>0.46997100000000003</v>
      </c>
      <c r="GX36">
        <v>2.6293899999999999</v>
      </c>
      <c r="GY36">
        <v>1.4489700000000001</v>
      </c>
      <c r="GZ36">
        <v>2.32666</v>
      </c>
      <c r="HA36">
        <v>1.5478499999999999</v>
      </c>
      <c r="HB36">
        <v>2.2607400000000002</v>
      </c>
      <c r="HC36">
        <v>38.796399999999998</v>
      </c>
      <c r="HD36">
        <v>14.4297</v>
      </c>
      <c r="HE36">
        <v>18</v>
      </c>
      <c r="HF36">
        <v>361.392</v>
      </c>
      <c r="HG36">
        <v>519.28300000000002</v>
      </c>
      <c r="HH36">
        <v>31</v>
      </c>
      <c r="HI36">
        <v>32.608899999999998</v>
      </c>
      <c r="HJ36">
        <v>30</v>
      </c>
      <c r="HK36">
        <v>32.5839</v>
      </c>
      <c r="HL36">
        <v>32.565600000000003</v>
      </c>
      <c r="HM36">
        <v>9.4940999999999995</v>
      </c>
      <c r="HN36">
        <v>23.669899999999998</v>
      </c>
      <c r="HO36">
        <v>100</v>
      </c>
      <c r="HP36">
        <v>31</v>
      </c>
      <c r="HQ36">
        <v>147.11699999999999</v>
      </c>
      <c r="HR36">
        <v>33.076599999999999</v>
      </c>
      <c r="HS36">
        <v>99.4435</v>
      </c>
      <c r="HT36">
        <v>98.500200000000007</v>
      </c>
    </row>
    <row r="37" spans="1:228" x14ac:dyDescent="0.2">
      <c r="A37">
        <v>22</v>
      </c>
      <c r="B37">
        <v>1669309242</v>
      </c>
      <c r="C37">
        <v>84</v>
      </c>
      <c r="D37" t="s">
        <v>402</v>
      </c>
      <c r="E37" t="s">
        <v>403</v>
      </c>
      <c r="F37">
        <v>4</v>
      </c>
      <c r="G37">
        <v>1669309240</v>
      </c>
      <c r="H37">
        <f t="shared" si="0"/>
        <v>3.4429957289563752E-3</v>
      </c>
      <c r="I37">
        <f t="shared" si="1"/>
        <v>3.4429957289563751</v>
      </c>
      <c r="J37">
        <f t="shared" si="2"/>
        <v>3.8832421158295807</v>
      </c>
      <c r="K37">
        <f t="shared" si="3"/>
        <v>121.47714285714289</v>
      </c>
      <c r="L37">
        <f t="shared" si="4"/>
        <v>88.309780877396108</v>
      </c>
      <c r="M37">
        <f t="shared" si="5"/>
        <v>8.9309365620220209</v>
      </c>
      <c r="N37">
        <f t="shared" si="6"/>
        <v>12.285215134878941</v>
      </c>
      <c r="O37">
        <f t="shared" si="7"/>
        <v>0.21398927275202101</v>
      </c>
      <c r="P37">
        <f t="shared" si="8"/>
        <v>2.2479920745167714</v>
      </c>
      <c r="Q37">
        <f t="shared" si="9"/>
        <v>0.20328250604719353</v>
      </c>
      <c r="R37">
        <f t="shared" si="10"/>
        <v>0.12796887071169</v>
      </c>
      <c r="S37">
        <f t="shared" si="11"/>
        <v>226.11331337550743</v>
      </c>
      <c r="T37">
        <f t="shared" si="12"/>
        <v>33.500242050104468</v>
      </c>
      <c r="U37">
        <f t="shared" si="13"/>
        <v>33.439700000000002</v>
      </c>
      <c r="V37">
        <f t="shared" si="14"/>
        <v>5.1782735953817589</v>
      </c>
      <c r="W37">
        <f t="shared" si="15"/>
        <v>70.27528922029596</v>
      </c>
      <c r="X37">
        <f t="shared" si="16"/>
        <v>3.5392266707866242</v>
      </c>
      <c r="Y37">
        <f t="shared" si="17"/>
        <v>5.0362320953130597</v>
      </c>
      <c r="Z37">
        <f t="shared" si="18"/>
        <v>1.6390469245951347</v>
      </c>
      <c r="AA37">
        <f t="shared" si="19"/>
        <v>-151.83611164697615</v>
      </c>
      <c r="AB37">
        <f t="shared" si="20"/>
        <v>-60.075741241172224</v>
      </c>
      <c r="AC37">
        <f t="shared" si="21"/>
        <v>-6.1319235968355761</v>
      </c>
      <c r="AD37">
        <f t="shared" si="22"/>
        <v>8.0695368905234801</v>
      </c>
      <c r="AE37">
        <f t="shared" si="23"/>
        <v>27.230301722708923</v>
      </c>
      <c r="AF37">
        <f t="shared" si="24"/>
        <v>3.5127674629238879</v>
      </c>
      <c r="AG37">
        <f t="shared" si="25"/>
        <v>3.8832421158295807</v>
      </c>
      <c r="AH37">
        <v>139.38082624086249</v>
      </c>
      <c r="AI37">
        <v>128.38515151515151</v>
      </c>
      <c r="AJ37">
        <v>1.6745589115519719</v>
      </c>
      <c r="AK37">
        <v>66.40094759506924</v>
      </c>
      <c r="AL37">
        <f t="shared" si="26"/>
        <v>3.4429957289563751</v>
      </c>
      <c r="AM37">
        <v>33.165283362126459</v>
      </c>
      <c r="AN37">
        <v>34.994861212121201</v>
      </c>
      <c r="AO37">
        <v>-5.6096871129279148E-3</v>
      </c>
      <c r="AP37">
        <v>80.257766337732434</v>
      </c>
      <c r="AQ37">
        <v>128</v>
      </c>
      <c r="AR37">
        <v>26</v>
      </c>
      <c r="AS37">
        <f t="shared" si="27"/>
        <v>1</v>
      </c>
      <c r="AT37">
        <f t="shared" si="28"/>
        <v>0</v>
      </c>
      <c r="AU37">
        <f t="shared" si="29"/>
        <v>22286.356810936813</v>
      </c>
      <c r="AV37">
        <f t="shared" si="30"/>
        <v>1200.004285714286</v>
      </c>
      <c r="AW37">
        <f t="shared" si="31"/>
        <v>1025.9272421634753</v>
      </c>
      <c r="AX37">
        <f t="shared" si="32"/>
        <v>0.85493631512557999</v>
      </c>
      <c r="AY37">
        <f t="shared" si="33"/>
        <v>0.18842708819236975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1669309240</v>
      </c>
      <c r="BF37">
        <v>121.47714285714289</v>
      </c>
      <c r="BG37">
        <v>136.40928571428569</v>
      </c>
      <c r="BH37">
        <v>34.996142857142857</v>
      </c>
      <c r="BI37">
        <v>33.165957142857152</v>
      </c>
      <c r="BJ37">
        <v>124.34271428571429</v>
      </c>
      <c r="BK37">
        <v>34.889400000000002</v>
      </c>
      <c r="BL37">
        <v>500.08871428571427</v>
      </c>
      <c r="BM37">
        <v>101.032</v>
      </c>
      <c r="BN37">
        <v>9.9907171428571431E-2</v>
      </c>
      <c r="BO37">
        <v>32.944000000000003</v>
      </c>
      <c r="BP37">
        <v>33.439700000000002</v>
      </c>
      <c r="BQ37">
        <v>999.89999999999986</v>
      </c>
      <c r="BR37">
        <v>0</v>
      </c>
      <c r="BS37">
        <v>0</v>
      </c>
      <c r="BT37">
        <v>4491.1614285714286</v>
      </c>
      <c r="BU37">
        <v>0</v>
      </c>
      <c r="BV37">
        <v>55.303757142857137</v>
      </c>
      <c r="BW37">
        <v>-14.9323</v>
      </c>
      <c r="BX37">
        <v>125.8824285714286</v>
      </c>
      <c r="BY37">
        <v>141.08857142857141</v>
      </c>
      <c r="BZ37">
        <v>1.830201428571429</v>
      </c>
      <c r="CA37">
        <v>136.40928571428569</v>
      </c>
      <c r="CB37">
        <v>33.165957142857152</v>
      </c>
      <c r="CC37">
        <v>3.535732857142857</v>
      </c>
      <c r="CD37">
        <v>3.3508242857142858</v>
      </c>
      <c r="CE37">
        <v>26.792314285714291</v>
      </c>
      <c r="CF37">
        <v>25.882285714285711</v>
      </c>
      <c r="CG37">
        <v>1200.004285714286</v>
      </c>
      <c r="CH37">
        <v>0.50003900000000001</v>
      </c>
      <c r="CI37">
        <v>0.49996099999999988</v>
      </c>
      <c r="CJ37">
        <v>0</v>
      </c>
      <c r="CK37">
        <v>1223.8214285714289</v>
      </c>
      <c r="CL37">
        <v>4.9990899999999998</v>
      </c>
      <c r="CM37">
        <v>13285.985714285711</v>
      </c>
      <c r="CN37">
        <v>9558.0228571428561</v>
      </c>
      <c r="CO37">
        <v>42.186999999999998</v>
      </c>
      <c r="CP37">
        <v>43.625</v>
      </c>
      <c r="CQ37">
        <v>42.875</v>
      </c>
      <c r="CR37">
        <v>42.919285714285721</v>
      </c>
      <c r="CS37">
        <v>43.561999999999998</v>
      </c>
      <c r="CT37">
        <v>597.55000000000007</v>
      </c>
      <c r="CU37">
        <v>597.45428571428579</v>
      </c>
      <c r="CV37">
        <v>0</v>
      </c>
      <c r="CW37">
        <v>1669309251.5</v>
      </c>
      <c r="CX37">
        <v>0</v>
      </c>
      <c r="CY37">
        <v>1669308648.5</v>
      </c>
      <c r="CZ37" t="s">
        <v>356</v>
      </c>
      <c r="DA37">
        <v>1669308648.5</v>
      </c>
      <c r="DB37">
        <v>1669308647</v>
      </c>
      <c r="DC37">
        <v>8</v>
      </c>
      <c r="DD37">
        <v>-0.14699999999999999</v>
      </c>
      <c r="DE37">
        <v>-4.1000000000000002E-2</v>
      </c>
      <c r="DF37">
        <v>-3.427</v>
      </c>
      <c r="DG37">
        <v>0.10100000000000001</v>
      </c>
      <c r="DH37">
        <v>415</v>
      </c>
      <c r="DI37">
        <v>34</v>
      </c>
      <c r="DJ37">
        <v>0.7</v>
      </c>
      <c r="DK37">
        <v>0.14000000000000001</v>
      </c>
      <c r="DL37">
        <v>-14.545382926829269</v>
      </c>
      <c r="DM37">
        <v>-2.713745644599312</v>
      </c>
      <c r="DN37">
        <v>0.26818693326096538</v>
      </c>
      <c r="DO37">
        <v>0</v>
      </c>
      <c r="DP37">
        <v>1.8402087804878049</v>
      </c>
      <c r="DQ37">
        <v>-7.6195818815318148E-3</v>
      </c>
      <c r="DR37">
        <v>7.1958765953985494E-3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2.9486599999999998</v>
      </c>
      <c r="EB37">
        <v>2.5972300000000001</v>
      </c>
      <c r="EC37">
        <v>3.6658999999999997E-2</v>
      </c>
      <c r="ED37">
        <v>3.9535399999999998E-2</v>
      </c>
      <c r="EE37">
        <v>0.142262</v>
      </c>
      <c r="EF37">
        <v>0.13558600000000001</v>
      </c>
      <c r="EG37">
        <v>29229.1</v>
      </c>
      <c r="EH37">
        <v>29668.400000000001</v>
      </c>
      <c r="EI37">
        <v>28225.7</v>
      </c>
      <c r="EJ37">
        <v>29726.5</v>
      </c>
      <c r="EK37">
        <v>33302.1</v>
      </c>
      <c r="EL37">
        <v>35652.1</v>
      </c>
      <c r="EM37">
        <v>39830.400000000001</v>
      </c>
      <c r="EN37">
        <v>42468</v>
      </c>
      <c r="EO37">
        <v>1.7074800000000001</v>
      </c>
      <c r="EP37">
        <v>1.91845</v>
      </c>
      <c r="EQ37">
        <v>0.18193599999999999</v>
      </c>
      <c r="ER37">
        <v>0</v>
      </c>
      <c r="ES37">
        <v>30.509599999999999</v>
      </c>
      <c r="ET37">
        <v>999.9</v>
      </c>
      <c r="EU37">
        <v>72.099999999999994</v>
      </c>
      <c r="EV37">
        <v>34.4</v>
      </c>
      <c r="EW37">
        <v>38.990400000000001</v>
      </c>
      <c r="EX37">
        <v>28.9345</v>
      </c>
      <c r="EY37">
        <v>2.2115399999999998</v>
      </c>
      <c r="EZ37">
        <v>1</v>
      </c>
      <c r="FA37">
        <v>0.41164600000000001</v>
      </c>
      <c r="FB37">
        <v>8.0964100000000001E-3</v>
      </c>
      <c r="FC37">
        <v>20.276900000000001</v>
      </c>
      <c r="FD37">
        <v>5.2198399999999996</v>
      </c>
      <c r="FE37">
        <v>12.004099999999999</v>
      </c>
      <c r="FF37">
        <v>4.9875499999999997</v>
      </c>
      <c r="FG37">
        <v>3.2846000000000002</v>
      </c>
      <c r="FH37">
        <v>9999</v>
      </c>
      <c r="FI37">
        <v>9999</v>
      </c>
      <c r="FJ37">
        <v>9999</v>
      </c>
      <c r="FK37">
        <v>999.9</v>
      </c>
      <c r="FL37">
        <v>1.86575</v>
      </c>
      <c r="FM37">
        <v>1.86206</v>
      </c>
      <c r="FN37">
        <v>1.8641700000000001</v>
      </c>
      <c r="FO37">
        <v>1.8602099999999999</v>
      </c>
      <c r="FP37">
        <v>1.8609599999999999</v>
      </c>
      <c r="FQ37">
        <v>1.86005</v>
      </c>
      <c r="FR37">
        <v>1.86174</v>
      </c>
      <c r="FS37">
        <v>1.8583400000000001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-2.8730000000000002</v>
      </c>
      <c r="GH37">
        <v>0.10680000000000001</v>
      </c>
      <c r="GI37">
        <v>-2.5571797791580848</v>
      </c>
      <c r="GJ37">
        <v>-2.6733286237328562E-3</v>
      </c>
      <c r="GK37">
        <v>1.605855145177713E-6</v>
      </c>
      <c r="GL37">
        <v>-4.4594414151306022E-10</v>
      </c>
      <c r="GM37">
        <v>-0.1643235244888594</v>
      </c>
      <c r="GN37">
        <v>8.2927637995010707E-4</v>
      </c>
      <c r="GO37">
        <v>4.5700164417846682E-4</v>
      </c>
      <c r="GP37">
        <v>-7.3971344136228166E-6</v>
      </c>
      <c r="GQ37">
        <v>4</v>
      </c>
      <c r="GR37">
        <v>2095</v>
      </c>
      <c r="GS37">
        <v>4</v>
      </c>
      <c r="GT37">
        <v>35</v>
      </c>
      <c r="GU37">
        <v>9.9</v>
      </c>
      <c r="GV37">
        <v>9.9</v>
      </c>
      <c r="GW37">
        <v>0.48583999999999999</v>
      </c>
      <c r="GX37">
        <v>2.6245099999999999</v>
      </c>
      <c r="GY37">
        <v>1.4489700000000001</v>
      </c>
      <c r="GZ37">
        <v>2.32666</v>
      </c>
      <c r="HA37">
        <v>1.5478499999999999</v>
      </c>
      <c r="HB37">
        <v>2.2827099999999998</v>
      </c>
      <c r="HC37">
        <v>38.796399999999998</v>
      </c>
      <c r="HD37">
        <v>14.4297</v>
      </c>
      <c r="HE37">
        <v>18</v>
      </c>
      <c r="HF37">
        <v>360.75400000000002</v>
      </c>
      <c r="HG37">
        <v>519.13199999999995</v>
      </c>
      <c r="HH37">
        <v>31</v>
      </c>
      <c r="HI37">
        <v>32.606900000000003</v>
      </c>
      <c r="HJ37">
        <v>30</v>
      </c>
      <c r="HK37">
        <v>32.581899999999997</v>
      </c>
      <c r="HL37">
        <v>32.564900000000002</v>
      </c>
      <c r="HM37">
        <v>9.8108799999999992</v>
      </c>
      <c r="HN37">
        <v>23.9451</v>
      </c>
      <c r="HO37">
        <v>100</v>
      </c>
      <c r="HP37">
        <v>31</v>
      </c>
      <c r="HQ37">
        <v>153.79599999999999</v>
      </c>
      <c r="HR37">
        <v>33.079799999999999</v>
      </c>
      <c r="HS37">
        <v>99.442899999999995</v>
      </c>
      <c r="HT37">
        <v>98.500200000000007</v>
      </c>
    </row>
    <row r="38" spans="1:228" x14ac:dyDescent="0.2">
      <c r="A38">
        <v>23</v>
      </c>
      <c r="B38">
        <v>1669309246</v>
      </c>
      <c r="C38">
        <v>88</v>
      </c>
      <c r="D38" t="s">
        <v>404</v>
      </c>
      <c r="E38" t="s">
        <v>405</v>
      </c>
      <c r="F38">
        <v>4</v>
      </c>
      <c r="G38">
        <v>1669309243.6875</v>
      </c>
      <c r="H38">
        <f t="shared" si="0"/>
        <v>3.4849642299794106E-3</v>
      </c>
      <c r="I38">
        <f t="shared" si="1"/>
        <v>3.4849642299794108</v>
      </c>
      <c r="J38">
        <f t="shared" si="2"/>
        <v>3.9223225403112201</v>
      </c>
      <c r="K38">
        <f t="shared" si="3"/>
        <v>127.441625</v>
      </c>
      <c r="L38">
        <f t="shared" si="4"/>
        <v>94.013603456815574</v>
      </c>
      <c r="M38">
        <f t="shared" si="5"/>
        <v>9.5076841115280697</v>
      </c>
      <c r="N38">
        <f t="shared" si="6"/>
        <v>12.888291360051866</v>
      </c>
      <c r="O38">
        <f t="shared" si="7"/>
        <v>0.21556645505203662</v>
      </c>
      <c r="P38">
        <f t="shared" si="8"/>
        <v>2.25155879075596</v>
      </c>
      <c r="Q38">
        <f t="shared" si="9"/>
        <v>0.20472185833234002</v>
      </c>
      <c r="R38">
        <f t="shared" si="10"/>
        <v>0.12888002688410888</v>
      </c>
      <c r="S38">
        <f t="shared" si="11"/>
        <v>226.1137777323645</v>
      </c>
      <c r="T38">
        <f t="shared" si="12"/>
        <v>33.479133562793244</v>
      </c>
      <c r="U38">
        <f t="shared" si="13"/>
        <v>33.4656375</v>
      </c>
      <c r="V38">
        <f t="shared" si="14"/>
        <v>5.1858008959671213</v>
      </c>
      <c r="W38">
        <f t="shared" si="15"/>
        <v>70.286705379328424</v>
      </c>
      <c r="X38">
        <f t="shared" si="16"/>
        <v>3.5385134481821208</v>
      </c>
      <c r="Y38">
        <f t="shared" si="17"/>
        <v>5.0343993634147646</v>
      </c>
      <c r="Z38">
        <f t="shared" si="18"/>
        <v>1.6472874477850006</v>
      </c>
      <c r="AA38">
        <f t="shared" si="19"/>
        <v>-153.68692254209202</v>
      </c>
      <c r="AB38">
        <f t="shared" si="20"/>
        <v>-64.105483743601923</v>
      </c>
      <c r="AC38">
        <f t="shared" si="21"/>
        <v>-6.5334971870980558</v>
      </c>
      <c r="AD38">
        <f t="shared" si="22"/>
        <v>1.7878742595725043</v>
      </c>
      <c r="AE38">
        <f t="shared" si="23"/>
        <v>27.515025353931556</v>
      </c>
      <c r="AF38">
        <f t="shared" si="24"/>
        <v>3.541465744093959</v>
      </c>
      <c r="AG38">
        <f t="shared" si="25"/>
        <v>3.9223225403112201</v>
      </c>
      <c r="AH38">
        <v>146.23504626437199</v>
      </c>
      <c r="AI38">
        <v>135.13176363636359</v>
      </c>
      <c r="AJ38">
        <v>1.6908093939665869</v>
      </c>
      <c r="AK38">
        <v>66.40094759506924</v>
      </c>
      <c r="AL38">
        <f t="shared" si="26"/>
        <v>3.4849642299794108</v>
      </c>
      <c r="AM38">
        <v>33.166118197548784</v>
      </c>
      <c r="AN38">
        <v>34.981969090909089</v>
      </c>
      <c r="AO38">
        <v>-1.7671241732089851E-5</v>
      </c>
      <c r="AP38">
        <v>80.257766337732434</v>
      </c>
      <c r="AQ38">
        <v>128</v>
      </c>
      <c r="AR38">
        <v>26</v>
      </c>
      <c r="AS38">
        <f t="shared" si="27"/>
        <v>1</v>
      </c>
      <c r="AT38">
        <f t="shared" si="28"/>
        <v>0</v>
      </c>
      <c r="AU38">
        <f t="shared" si="29"/>
        <v>22348.39540464219</v>
      </c>
      <c r="AV38">
        <f t="shared" si="30"/>
        <v>1200.00875</v>
      </c>
      <c r="AW38">
        <f t="shared" si="31"/>
        <v>1025.9308635918985</v>
      </c>
      <c r="AX38">
        <f t="shared" si="32"/>
        <v>0.8549361524171375</v>
      </c>
      <c r="AY38">
        <f t="shared" si="33"/>
        <v>0.18842677416507547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1669309243.6875</v>
      </c>
      <c r="BF38">
        <v>127.441625</v>
      </c>
      <c r="BG38">
        <v>142.540875</v>
      </c>
      <c r="BH38">
        <v>34.989424999999997</v>
      </c>
      <c r="BI38">
        <v>33.144262500000004</v>
      </c>
      <c r="BJ38">
        <v>130.32112499999999</v>
      </c>
      <c r="BK38">
        <v>34.882725000000001</v>
      </c>
      <c r="BL38">
        <v>500.08550000000002</v>
      </c>
      <c r="BM38">
        <v>101.03100000000001</v>
      </c>
      <c r="BN38">
        <v>9.9940224999999994E-2</v>
      </c>
      <c r="BO38">
        <v>32.937525000000001</v>
      </c>
      <c r="BP38">
        <v>33.4656375</v>
      </c>
      <c r="BQ38">
        <v>999.9</v>
      </c>
      <c r="BR38">
        <v>0</v>
      </c>
      <c r="BS38">
        <v>0</v>
      </c>
      <c r="BT38">
        <v>4501.5625</v>
      </c>
      <c r="BU38">
        <v>0</v>
      </c>
      <c r="BV38">
        <v>54.776762499999997</v>
      </c>
      <c r="BW38">
        <v>-15.09915</v>
      </c>
      <c r="BX38">
        <v>132.062625</v>
      </c>
      <c r="BY38">
        <v>147.42712499999999</v>
      </c>
      <c r="BZ38">
        <v>1.8451712499999999</v>
      </c>
      <c r="CA38">
        <v>142.540875</v>
      </c>
      <c r="CB38">
        <v>33.144262500000004</v>
      </c>
      <c r="CC38">
        <v>3.5350212499999998</v>
      </c>
      <c r="CD38">
        <v>3.3486012500000002</v>
      </c>
      <c r="CE38">
        <v>26.788887500000001</v>
      </c>
      <c r="CF38">
        <v>25.871075000000001</v>
      </c>
      <c r="CG38">
        <v>1200.00875</v>
      </c>
      <c r="CH38">
        <v>0.50004350000000009</v>
      </c>
      <c r="CI38">
        <v>0.49995650000000003</v>
      </c>
      <c r="CJ38">
        <v>0</v>
      </c>
      <c r="CK38">
        <v>1222.8087499999999</v>
      </c>
      <c r="CL38">
        <v>4.9990899999999998</v>
      </c>
      <c r="CM38">
        <v>13275.475</v>
      </c>
      <c r="CN38">
        <v>9558.0637500000012</v>
      </c>
      <c r="CO38">
        <v>42.186999999999998</v>
      </c>
      <c r="CP38">
        <v>43.625</v>
      </c>
      <c r="CQ38">
        <v>42.875</v>
      </c>
      <c r="CR38">
        <v>42.905999999999999</v>
      </c>
      <c r="CS38">
        <v>43.561999999999998</v>
      </c>
      <c r="CT38">
        <v>597.55874999999992</v>
      </c>
      <c r="CU38">
        <v>597.45000000000005</v>
      </c>
      <c r="CV38">
        <v>0</v>
      </c>
      <c r="CW38">
        <v>1669309255.0999999</v>
      </c>
      <c r="CX38">
        <v>0</v>
      </c>
      <c r="CY38">
        <v>1669308648.5</v>
      </c>
      <c r="CZ38" t="s">
        <v>356</v>
      </c>
      <c r="DA38">
        <v>1669308648.5</v>
      </c>
      <c r="DB38">
        <v>1669308647</v>
      </c>
      <c r="DC38">
        <v>8</v>
      </c>
      <c r="DD38">
        <v>-0.14699999999999999</v>
      </c>
      <c r="DE38">
        <v>-4.1000000000000002E-2</v>
      </c>
      <c r="DF38">
        <v>-3.427</v>
      </c>
      <c r="DG38">
        <v>0.10100000000000001</v>
      </c>
      <c r="DH38">
        <v>415</v>
      </c>
      <c r="DI38">
        <v>34</v>
      </c>
      <c r="DJ38">
        <v>0.7</v>
      </c>
      <c r="DK38">
        <v>0.14000000000000001</v>
      </c>
      <c r="DL38">
        <v>-14.72201219512195</v>
      </c>
      <c r="DM38">
        <v>-2.6592355400697212</v>
      </c>
      <c r="DN38">
        <v>0.26289807372506968</v>
      </c>
      <c r="DO38">
        <v>0</v>
      </c>
      <c r="DP38">
        <v>1.840013902439025</v>
      </c>
      <c r="DQ38">
        <v>-3.5370731707284261E-3</v>
      </c>
      <c r="DR38">
        <v>8.9853300163475914E-3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2.9489700000000001</v>
      </c>
      <c r="EB38">
        <v>2.5975799999999998</v>
      </c>
      <c r="EC38">
        <v>3.8419300000000003E-2</v>
      </c>
      <c r="ED38">
        <v>4.1299700000000002E-2</v>
      </c>
      <c r="EE38">
        <v>0.14222299999999999</v>
      </c>
      <c r="EF38">
        <v>0.135404</v>
      </c>
      <c r="EG38">
        <v>29175.8</v>
      </c>
      <c r="EH38">
        <v>29614.3</v>
      </c>
      <c r="EI38">
        <v>28225.7</v>
      </c>
      <c r="EJ38">
        <v>29727</v>
      </c>
      <c r="EK38">
        <v>33303.300000000003</v>
      </c>
      <c r="EL38">
        <v>35660</v>
      </c>
      <c r="EM38">
        <v>39829.9</v>
      </c>
      <c r="EN38">
        <v>42468.2</v>
      </c>
      <c r="EO38">
        <v>1.70767</v>
      </c>
      <c r="EP38">
        <v>1.9181999999999999</v>
      </c>
      <c r="EQ38">
        <v>0.18237500000000001</v>
      </c>
      <c r="ER38">
        <v>0</v>
      </c>
      <c r="ES38">
        <v>30.503399999999999</v>
      </c>
      <c r="ET38">
        <v>999.9</v>
      </c>
      <c r="EU38">
        <v>72.099999999999994</v>
      </c>
      <c r="EV38">
        <v>34.4</v>
      </c>
      <c r="EW38">
        <v>38.987400000000001</v>
      </c>
      <c r="EX38">
        <v>29.0245</v>
      </c>
      <c r="EY38">
        <v>1.4743599999999999</v>
      </c>
      <c r="EZ38">
        <v>1</v>
      </c>
      <c r="FA38">
        <v>0.41162599999999999</v>
      </c>
      <c r="FB38">
        <v>5.8333300000000003E-3</v>
      </c>
      <c r="FC38">
        <v>20.276900000000001</v>
      </c>
      <c r="FD38">
        <v>5.2198399999999996</v>
      </c>
      <c r="FE38">
        <v>12.004</v>
      </c>
      <c r="FF38">
        <v>4.9875499999999997</v>
      </c>
      <c r="FG38">
        <v>3.28443</v>
      </c>
      <c r="FH38">
        <v>9999</v>
      </c>
      <c r="FI38">
        <v>9999</v>
      </c>
      <c r="FJ38">
        <v>9999</v>
      </c>
      <c r="FK38">
        <v>999.9</v>
      </c>
      <c r="FL38">
        <v>1.86575</v>
      </c>
      <c r="FM38">
        <v>1.86209</v>
      </c>
      <c r="FN38">
        <v>1.86415</v>
      </c>
      <c r="FO38">
        <v>1.8602000000000001</v>
      </c>
      <c r="FP38">
        <v>1.8609599999999999</v>
      </c>
      <c r="FQ38">
        <v>1.86005</v>
      </c>
      <c r="FR38">
        <v>1.86175</v>
      </c>
      <c r="FS38">
        <v>1.8583099999999999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-2.8879999999999999</v>
      </c>
      <c r="GH38">
        <v>0.1066</v>
      </c>
      <c r="GI38">
        <v>-2.5571797791580848</v>
      </c>
      <c r="GJ38">
        <v>-2.6733286237328562E-3</v>
      </c>
      <c r="GK38">
        <v>1.605855145177713E-6</v>
      </c>
      <c r="GL38">
        <v>-4.4594414151306022E-10</v>
      </c>
      <c r="GM38">
        <v>-0.1643235244888594</v>
      </c>
      <c r="GN38">
        <v>8.2927637995010707E-4</v>
      </c>
      <c r="GO38">
        <v>4.5700164417846682E-4</v>
      </c>
      <c r="GP38">
        <v>-7.3971344136228166E-6</v>
      </c>
      <c r="GQ38">
        <v>4</v>
      </c>
      <c r="GR38">
        <v>2095</v>
      </c>
      <c r="GS38">
        <v>4</v>
      </c>
      <c r="GT38">
        <v>35</v>
      </c>
      <c r="GU38">
        <v>10</v>
      </c>
      <c r="GV38">
        <v>10</v>
      </c>
      <c r="GW38">
        <v>0.50048800000000004</v>
      </c>
      <c r="GX38">
        <v>2.6196299999999999</v>
      </c>
      <c r="GY38">
        <v>1.4489700000000001</v>
      </c>
      <c r="GZ38">
        <v>2.32666</v>
      </c>
      <c r="HA38">
        <v>1.5478499999999999</v>
      </c>
      <c r="HB38">
        <v>2.3120099999999999</v>
      </c>
      <c r="HC38">
        <v>38.796399999999998</v>
      </c>
      <c r="HD38">
        <v>14.4297</v>
      </c>
      <c r="HE38">
        <v>18</v>
      </c>
      <c r="HF38">
        <v>360.846</v>
      </c>
      <c r="HG38">
        <v>518.93200000000002</v>
      </c>
      <c r="HH38">
        <v>30.999700000000001</v>
      </c>
      <c r="HI38">
        <v>32.606900000000003</v>
      </c>
      <c r="HJ38">
        <v>29.9999</v>
      </c>
      <c r="HK38">
        <v>32.580300000000001</v>
      </c>
      <c r="HL38">
        <v>32.5627</v>
      </c>
      <c r="HM38">
        <v>10.1129</v>
      </c>
      <c r="HN38">
        <v>23.9451</v>
      </c>
      <c r="HO38">
        <v>100</v>
      </c>
      <c r="HP38">
        <v>31</v>
      </c>
      <c r="HQ38">
        <v>160.47800000000001</v>
      </c>
      <c r="HR38">
        <v>33.084099999999999</v>
      </c>
      <c r="HS38">
        <v>99.4422</v>
      </c>
      <c r="HT38">
        <v>98.501099999999994</v>
      </c>
    </row>
    <row r="39" spans="1:228" x14ac:dyDescent="0.2">
      <c r="A39">
        <v>24</v>
      </c>
      <c r="B39">
        <v>1669309250</v>
      </c>
      <c r="C39">
        <v>92</v>
      </c>
      <c r="D39" t="s">
        <v>406</v>
      </c>
      <c r="E39" t="s">
        <v>407</v>
      </c>
      <c r="F39">
        <v>4</v>
      </c>
      <c r="G39">
        <v>1669309248</v>
      </c>
      <c r="H39">
        <f t="shared" si="0"/>
        <v>3.4950766267248115E-3</v>
      </c>
      <c r="I39">
        <f t="shared" si="1"/>
        <v>3.4950766267248117</v>
      </c>
      <c r="J39">
        <f t="shared" si="2"/>
        <v>4.3655333783196069</v>
      </c>
      <c r="K39">
        <f t="shared" si="3"/>
        <v>134.45728571428569</v>
      </c>
      <c r="L39">
        <f t="shared" si="4"/>
        <v>97.669471105360557</v>
      </c>
      <c r="M39">
        <f t="shared" si="5"/>
        <v>9.8772573692225372</v>
      </c>
      <c r="N39">
        <f t="shared" si="6"/>
        <v>13.597587876097323</v>
      </c>
      <c r="O39">
        <f t="shared" si="7"/>
        <v>0.21699625272302281</v>
      </c>
      <c r="P39">
        <f t="shared" si="8"/>
        <v>2.2503795581222055</v>
      </c>
      <c r="Q39">
        <f t="shared" si="9"/>
        <v>0.20600581422735217</v>
      </c>
      <c r="R39">
        <f t="shared" si="10"/>
        <v>0.1296946782552546</v>
      </c>
      <c r="S39">
        <f t="shared" si="11"/>
        <v>226.11381180364032</v>
      </c>
      <c r="T39">
        <f t="shared" si="12"/>
        <v>33.467248555053636</v>
      </c>
      <c r="U39">
        <f t="shared" si="13"/>
        <v>33.438542857142863</v>
      </c>
      <c r="V39">
        <f t="shared" si="14"/>
        <v>5.1779380034825477</v>
      </c>
      <c r="W39">
        <f t="shared" si="15"/>
        <v>70.273681153584832</v>
      </c>
      <c r="X39">
        <f t="shared" si="16"/>
        <v>3.536105891639735</v>
      </c>
      <c r="Y39">
        <f t="shared" si="17"/>
        <v>5.0319064457595299</v>
      </c>
      <c r="Z39">
        <f t="shared" si="18"/>
        <v>1.6418321118428127</v>
      </c>
      <c r="AA39">
        <f t="shared" si="19"/>
        <v>-154.13287923856419</v>
      </c>
      <c r="AB39">
        <f t="shared" si="20"/>
        <v>-61.853657859647669</v>
      </c>
      <c r="AC39">
        <f t="shared" si="21"/>
        <v>-6.3061895290201004</v>
      </c>
      <c r="AD39">
        <f t="shared" si="22"/>
        <v>3.8210851764083742</v>
      </c>
      <c r="AE39">
        <f t="shared" si="23"/>
        <v>27.740226900041268</v>
      </c>
      <c r="AF39">
        <f t="shared" si="24"/>
        <v>3.618868543811431</v>
      </c>
      <c r="AG39">
        <f t="shared" si="25"/>
        <v>4.3655333783196069</v>
      </c>
      <c r="AH39">
        <v>153.134278190858</v>
      </c>
      <c r="AI39">
        <v>141.84832121212119</v>
      </c>
      <c r="AJ39">
        <v>1.6790670138337149</v>
      </c>
      <c r="AK39">
        <v>66.40094759506924</v>
      </c>
      <c r="AL39">
        <f t="shared" si="26"/>
        <v>3.4950766267248117</v>
      </c>
      <c r="AM39">
        <v>33.099164181281729</v>
      </c>
      <c r="AN39">
        <v>34.954759393939391</v>
      </c>
      <c r="AO39">
        <v>-5.4944489065774484E-3</v>
      </c>
      <c r="AP39">
        <v>80.257766337732434</v>
      </c>
      <c r="AQ39">
        <v>127</v>
      </c>
      <c r="AR39">
        <v>25</v>
      </c>
      <c r="AS39">
        <f t="shared" si="27"/>
        <v>1</v>
      </c>
      <c r="AT39">
        <f t="shared" si="28"/>
        <v>0</v>
      </c>
      <c r="AU39">
        <f t="shared" si="29"/>
        <v>22328.771762012577</v>
      </c>
      <c r="AV39">
        <f t="shared" si="30"/>
        <v>1200.01</v>
      </c>
      <c r="AW39">
        <f t="shared" si="31"/>
        <v>1025.9318278775338</v>
      </c>
      <c r="AX39">
        <f t="shared" si="32"/>
        <v>0.85493606543073297</v>
      </c>
      <c r="AY39">
        <f t="shared" si="33"/>
        <v>0.18842660628131458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1669309248</v>
      </c>
      <c r="BF39">
        <v>134.45728571428569</v>
      </c>
      <c r="BG39">
        <v>149.69328571428571</v>
      </c>
      <c r="BH39">
        <v>34.966142857142863</v>
      </c>
      <c r="BI39">
        <v>33.081085714285713</v>
      </c>
      <c r="BJ39">
        <v>137.35257142857151</v>
      </c>
      <c r="BK39">
        <v>34.859571428571428</v>
      </c>
      <c r="BL39">
        <v>500.21257142857149</v>
      </c>
      <c r="BM39">
        <v>101.02928571428571</v>
      </c>
      <c r="BN39">
        <v>0.1001384285714286</v>
      </c>
      <c r="BO39">
        <v>32.928714285714292</v>
      </c>
      <c r="BP39">
        <v>33.438542857142863</v>
      </c>
      <c r="BQ39">
        <v>999.89999999999986</v>
      </c>
      <c r="BR39">
        <v>0</v>
      </c>
      <c r="BS39">
        <v>0</v>
      </c>
      <c r="BT39">
        <v>4498.2142857142853</v>
      </c>
      <c r="BU39">
        <v>0</v>
      </c>
      <c r="BV39">
        <v>54.48535714285714</v>
      </c>
      <c r="BW39">
        <v>-15.23621428571429</v>
      </c>
      <c r="BX39">
        <v>139.3288571428572</v>
      </c>
      <c r="BY39">
        <v>154.81485714285711</v>
      </c>
      <c r="BZ39">
        <v>1.885045714285714</v>
      </c>
      <c r="CA39">
        <v>149.69328571428571</v>
      </c>
      <c r="CB39">
        <v>33.081085714285713</v>
      </c>
      <c r="CC39">
        <v>3.5326057142857139</v>
      </c>
      <c r="CD39">
        <v>3.3421614285714289</v>
      </c>
      <c r="CE39">
        <v>26.777271428571431</v>
      </c>
      <c r="CF39">
        <v>25.83858571428571</v>
      </c>
      <c r="CG39">
        <v>1200.01</v>
      </c>
      <c r="CH39">
        <v>0.50004700000000002</v>
      </c>
      <c r="CI39">
        <v>0.49995299999999998</v>
      </c>
      <c r="CJ39">
        <v>0</v>
      </c>
      <c r="CK39">
        <v>1221.475714285714</v>
      </c>
      <c r="CL39">
        <v>4.9990899999999998</v>
      </c>
      <c r="CM39">
        <v>13263.22857142857</v>
      </c>
      <c r="CN39">
        <v>9558.0785714285721</v>
      </c>
      <c r="CO39">
        <v>42.186999999999998</v>
      </c>
      <c r="CP39">
        <v>43.625</v>
      </c>
      <c r="CQ39">
        <v>42.857000000000014</v>
      </c>
      <c r="CR39">
        <v>42.910428571428568</v>
      </c>
      <c r="CS39">
        <v>43.561999999999998</v>
      </c>
      <c r="CT39">
        <v>597.56285714285707</v>
      </c>
      <c r="CU39">
        <v>597.44714285714292</v>
      </c>
      <c r="CV39">
        <v>0</v>
      </c>
      <c r="CW39">
        <v>1669309259.3</v>
      </c>
      <c r="CX39">
        <v>0</v>
      </c>
      <c r="CY39">
        <v>1669308648.5</v>
      </c>
      <c r="CZ39" t="s">
        <v>356</v>
      </c>
      <c r="DA39">
        <v>1669308648.5</v>
      </c>
      <c r="DB39">
        <v>1669308647</v>
      </c>
      <c r="DC39">
        <v>8</v>
      </c>
      <c r="DD39">
        <v>-0.14699999999999999</v>
      </c>
      <c r="DE39">
        <v>-4.1000000000000002E-2</v>
      </c>
      <c r="DF39">
        <v>-3.427</v>
      </c>
      <c r="DG39">
        <v>0.10100000000000001</v>
      </c>
      <c r="DH39">
        <v>415</v>
      </c>
      <c r="DI39">
        <v>34</v>
      </c>
      <c r="DJ39">
        <v>0.7</v>
      </c>
      <c r="DK39">
        <v>0.14000000000000001</v>
      </c>
      <c r="DL39">
        <v>-14.884359999999999</v>
      </c>
      <c r="DM39">
        <v>-2.5517268292682691</v>
      </c>
      <c r="DN39">
        <v>0.24643358719947239</v>
      </c>
      <c r="DO39">
        <v>0</v>
      </c>
      <c r="DP39">
        <v>1.848012</v>
      </c>
      <c r="DQ39">
        <v>0.1029820637898685</v>
      </c>
      <c r="DR39">
        <v>1.8687747750866079E-2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367</v>
      </c>
      <c r="EA39">
        <v>2.9490099999999999</v>
      </c>
      <c r="EB39">
        <v>2.5975000000000001</v>
      </c>
      <c r="EC39">
        <v>4.0151600000000003E-2</v>
      </c>
      <c r="ED39">
        <v>4.2992599999999999E-2</v>
      </c>
      <c r="EE39">
        <v>0.142147</v>
      </c>
      <c r="EF39">
        <v>0.13533300000000001</v>
      </c>
      <c r="EG39">
        <v>29123.4</v>
      </c>
      <c r="EH39">
        <v>29562.400000000001</v>
      </c>
      <c r="EI39">
        <v>28225.9</v>
      </c>
      <c r="EJ39">
        <v>29727.4</v>
      </c>
      <c r="EK39">
        <v>33306.699999999997</v>
      </c>
      <c r="EL39">
        <v>35663.5</v>
      </c>
      <c r="EM39">
        <v>39830.300000000003</v>
      </c>
      <c r="EN39">
        <v>42468.7</v>
      </c>
      <c r="EO39">
        <v>1.7099500000000001</v>
      </c>
      <c r="EP39">
        <v>1.9182300000000001</v>
      </c>
      <c r="EQ39">
        <v>0.18016599999999999</v>
      </c>
      <c r="ER39">
        <v>0</v>
      </c>
      <c r="ES39">
        <v>30.492799999999999</v>
      </c>
      <c r="ET39">
        <v>999.9</v>
      </c>
      <c r="EU39">
        <v>72.099999999999994</v>
      </c>
      <c r="EV39">
        <v>34.4</v>
      </c>
      <c r="EW39">
        <v>38.9908</v>
      </c>
      <c r="EX39">
        <v>28.8445</v>
      </c>
      <c r="EY39">
        <v>1.54247</v>
      </c>
      <c r="EZ39">
        <v>1</v>
      </c>
      <c r="FA39">
        <v>0.41157500000000002</v>
      </c>
      <c r="FB39">
        <v>3.2788700000000001E-3</v>
      </c>
      <c r="FC39">
        <v>20.276599999999998</v>
      </c>
      <c r="FD39">
        <v>5.2193899999999998</v>
      </c>
      <c r="FE39">
        <v>12.004</v>
      </c>
      <c r="FF39">
        <v>4.9871999999999996</v>
      </c>
      <c r="FG39">
        <v>3.2844500000000001</v>
      </c>
      <c r="FH39">
        <v>9999</v>
      </c>
      <c r="FI39">
        <v>9999</v>
      </c>
      <c r="FJ39">
        <v>9999</v>
      </c>
      <c r="FK39">
        <v>999.9</v>
      </c>
      <c r="FL39">
        <v>1.86575</v>
      </c>
      <c r="FM39">
        <v>1.86208</v>
      </c>
      <c r="FN39">
        <v>1.8641300000000001</v>
      </c>
      <c r="FO39">
        <v>1.8602099999999999</v>
      </c>
      <c r="FP39">
        <v>1.8609599999999999</v>
      </c>
      <c r="FQ39">
        <v>1.86005</v>
      </c>
      <c r="FR39">
        <v>1.8617300000000001</v>
      </c>
      <c r="FS39">
        <v>1.85833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-2.9020000000000001</v>
      </c>
      <c r="GH39">
        <v>0.1065</v>
      </c>
      <c r="GI39">
        <v>-2.5571797791580848</v>
      </c>
      <c r="GJ39">
        <v>-2.6733286237328562E-3</v>
      </c>
      <c r="GK39">
        <v>1.605855145177713E-6</v>
      </c>
      <c r="GL39">
        <v>-4.4594414151306022E-10</v>
      </c>
      <c r="GM39">
        <v>-0.1643235244888594</v>
      </c>
      <c r="GN39">
        <v>8.2927637995010707E-4</v>
      </c>
      <c r="GO39">
        <v>4.5700164417846682E-4</v>
      </c>
      <c r="GP39">
        <v>-7.3971344136228166E-6</v>
      </c>
      <c r="GQ39">
        <v>4</v>
      </c>
      <c r="GR39">
        <v>2095</v>
      </c>
      <c r="GS39">
        <v>4</v>
      </c>
      <c r="GT39">
        <v>35</v>
      </c>
      <c r="GU39">
        <v>10</v>
      </c>
      <c r="GV39">
        <v>10.1</v>
      </c>
      <c r="GW39">
        <v>0.51513699999999996</v>
      </c>
      <c r="GX39">
        <v>2.6061999999999999</v>
      </c>
      <c r="GY39">
        <v>1.4489700000000001</v>
      </c>
      <c r="GZ39">
        <v>2.32666</v>
      </c>
      <c r="HA39">
        <v>1.5478499999999999</v>
      </c>
      <c r="HB39">
        <v>2.34497</v>
      </c>
      <c r="HC39">
        <v>38.796399999999998</v>
      </c>
      <c r="HD39">
        <v>14.438499999999999</v>
      </c>
      <c r="HE39">
        <v>18</v>
      </c>
      <c r="HF39">
        <v>361.98099999999999</v>
      </c>
      <c r="HG39">
        <v>518.93200000000002</v>
      </c>
      <c r="HH39">
        <v>30.999500000000001</v>
      </c>
      <c r="HI39">
        <v>32.6053</v>
      </c>
      <c r="HJ39">
        <v>29.9999</v>
      </c>
      <c r="HK39">
        <v>32.578800000000001</v>
      </c>
      <c r="HL39">
        <v>32.560499999999998</v>
      </c>
      <c r="HM39">
        <v>10.383599999999999</v>
      </c>
      <c r="HN39">
        <v>23.9451</v>
      </c>
      <c r="HO39">
        <v>100</v>
      </c>
      <c r="HP39">
        <v>31</v>
      </c>
      <c r="HQ39">
        <v>163.81800000000001</v>
      </c>
      <c r="HR39">
        <v>33.084099999999999</v>
      </c>
      <c r="HS39">
        <v>99.442999999999998</v>
      </c>
      <c r="HT39">
        <v>98.502399999999994</v>
      </c>
    </row>
    <row r="40" spans="1:228" x14ac:dyDescent="0.2">
      <c r="A40">
        <v>25</v>
      </c>
      <c r="B40">
        <v>1669309254</v>
      </c>
      <c r="C40">
        <v>96</v>
      </c>
      <c r="D40" t="s">
        <v>408</v>
      </c>
      <c r="E40" t="s">
        <v>409</v>
      </c>
      <c r="F40">
        <v>4</v>
      </c>
      <c r="G40">
        <v>1669309251.6875</v>
      </c>
      <c r="H40">
        <f t="shared" si="0"/>
        <v>3.4922444243113849E-3</v>
      </c>
      <c r="I40">
        <f t="shared" si="1"/>
        <v>3.492244424311385</v>
      </c>
      <c r="J40">
        <f t="shared" si="2"/>
        <v>4.590927891302961</v>
      </c>
      <c r="K40">
        <f t="shared" si="3"/>
        <v>140.428</v>
      </c>
      <c r="L40">
        <f t="shared" si="4"/>
        <v>101.87313504040223</v>
      </c>
      <c r="M40">
        <f t="shared" si="5"/>
        <v>10.302458585794938</v>
      </c>
      <c r="N40">
        <f t="shared" si="6"/>
        <v>14.201522842231549</v>
      </c>
      <c r="O40">
        <f t="shared" si="7"/>
        <v>0.21761118787464723</v>
      </c>
      <c r="P40">
        <f t="shared" si="8"/>
        <v>2.2514396822301794</v>
      </c>
      <c r="Q40">
        <f t="shared" si="9"/>
        <v>0.20656499421876159</v>
      </c>
      <c r="R40">
        <f t="shared" si="10"/>
        <v>0.13004883535402886</v>
      </c>
      <c r="S40">
        <f t="shared" si="11"/>
        <v>226.09582460911085</v>
      </c>
      <c r="T40">
        <f t="shared" si="12"/>
        <v>33.458907979089808</v>
      </c>
      <c r="U40">
        <f t="shared" si="13"/>
        <v>33.411212499999998</v>
      </c>
      <c r="V40">
        <f t="shared" si="14"/>
        <v>5.1700172148246093</v>
      </c>
      <c r="W40">
        <f t="shared" si="15"/>
        <v>70.264173462056249</v>
      </c>
      <c r="X40">
        <f t="shared" si="16"/>
        <v>3.5338560229427349</v>
      </c>
      <c r="Y40">
        <f t="shared" si="17"/>
        <v>5.0293853166166862</v>
      </c>
      <c r="Z40">
        <f t="shared" si="18"/>
        <v>1.6361611918818744</v>
      </c>
      <c r="AA40">
        <f t="shared" si="19"/>
        <v>-154.00797911213206</v>
      </c>
      <c r="AB40">
        <f t="shared" si="20"/>
        <v>-59.647460620521855</v>
      </c>
      <c r="AC40">
        <f t="shared" si="21"/>
        <v>-6.0773172749743276</v>
      </c>
      <c r="AD40">
        <f t="shared" si="22"/>
        <v>6.3630676014826122</v>
      </c>
      <c r="AE40">
        <f t="shared" si="23"/>
        <v>27.716301023150304</v>
      </c>
      <c r="AF40">
        <f t="shared" si="24"/>
        <v>3.5842973207940951</v>
      </c>
      <c r="AG40">
        <f t="shared" si="25"/>
        <v>4.590927891302961</v>
      </c>
      <c r="AH40">
        <v>159.84042929192</v>
      </c>
      <c r="AI40">
        <v>148.51685454545449</v>
      </c>
      <c r="AJ40">
        <v>1.661986654450947</v>
      </c>
      <c r="AK40">
        <v>66.40094759506924</v>
      </c>
      <c r="AL40">
        <f t="shared" si="26"/>
        <v>3.492244424311385</v>
      </c>
      <c r="AM40">
        <v>33.076158908014847</v>
      </c>
      <c r="AN40">
        <v>34.936606060606053</v>
      </c>
      <c r="AO40">
        <v>-6.443835852336802E-3</v>
      </c>
      <c r="AP40">
        <v>80.257766337732434</v>
      </c>
      <c r="AQ40">
        <v>127</v>
      </c>
      <c r="AR40">
        <v>25</v>
      </c>
      <c r="AS40">
        <f t="shared" si="27"/>
        <v>1</v>
      </c>
      <c r="AT40">
        <f t="shared" si="28"/>
        <v>0</v>
      </c>
      <c r="AU40">
        <f t="shared" si="29"/>
        <v>22347.668157976426</v>
      </c>
      <c r="AV40">
        <f t="shared" si="30"/>
        <v>1199.9012499999999</v>
      </c>
      <c r="AW40">
        <f t="shared" si="31"/>
        <v>1025.8401510928034</v>
      </c>
      <c r="AX40">
        <f t="shared" si="32"/>
        <v>0.85493714678004007</v>
      </c>
      <c r="AY40">
        <f t="shared" si="33"/>
        <v>0.18842869328547734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1669309251.6875</v>
      </c>
      <c r="BF40">
        <v>140.428</v>
      </c>
      <c r="BG40">
        <v>155.662125</v>
      </c>
      <c r="BH40">
        <v>34.943600000000004</v>
      </c>
      <c r="BI40">
        <v>33.076262499999999</v>
      </c>
      <c r="BJ40">
        <v>143.336625</v>
      </c>
      <c r="BK40">
        <v>34.837150000000008</v>
      </c>
      <c r="BL40">
        <v>500.14699999999999</v>
      </c>
      <c r="BM40">
        <v>101.03025</v>
      </c>
      <c r="BN40">
        <v>0.1000291625</v>
      </c>
      <c r="BO40">
        <v>32.919800000000002</v>
      </c>
      <c r="BP40">
        <v>33.411212499999998</v>
      </c>
      <c r="BQ40">
        <v>999.9</v>
      </c>
      <c r="BR40">
        <v>0</v>
      </c>
      <c r="BS40">
        <v>0</v>
      </c>
      <c r="BT40">
        <v>4501.25</v>
      </c>
      <c r="BU40">
        <v>0</v>
      </c>
      <c r="BV40">
        <v>53.682512500000001</v>
      </c>
      <c r="BW40">
        <v>-15.234237500000001</v>
      </c>
      <c r="BX40">
        <v>145.51275000000001</v>
      </c>
      <c r="BY40">
        <v>160.98712499999999</v>
      </c>
      <c r="BZ40">
        <v>1.8673537499999999</v>
      </c>
      <c r="CA40">
        <v>155.662125</v>
      </c>
      <c r="CB40">
        <v>33.076262499999999</v>
      </c>
      <c r="CC40">
        <v>3.5303562500000001</v>
      </c>
      <c r="CD40">
        <v>3.3416950000000001</v>
      </c>
      <c r="CE40">
        <v>26.766462499999999</v>
      </c>
      <c r="CF40">
        <v>25.836237499999999</v>
      </c>
      <c r="CG40">
        <v>1199.9012499999999</v>
      </c>
      <c r="CH40">
        <v>0.50001087500000008</v>
      </c>
      <c r="CI40">
        <v>0.49998912499999998</v>
      </c>
      <c r="CJ40">
        <v>0</v>
      </c>
      <c r="CK40">
        <v>1220.6224999999999</v>
      </c>
      <c r="CL40">
        <v>4.9990899999999998</v>
      </c>
      <c r="CM40">
        <v>13249.475</v>
      </c>
      <c r="CN40">
        <v>9557.1</v>
      </c>
      <c r="CO40">
        <v>42.171499999999988</v>
      </c>
      <c r="CP40">
        <v>43.625</v>
      </c>
      <c r="CQ40">
        <v>42.835625</v>
      </c>
      <c r="CR40">
        <v>42.890500000000003</v>
      </c>
      <c r="CS40">
        <v>43.561999999999998</v>
      </c>
      <c r="CT40">
        <v>597.46499999999992</v>
      </c>
      <c r="CU40">
        <v>597.43624999999997</v>
      </c>
      <c r="CV40">
        <v>0</v>
      </c>
      <c r="CW40">
        <v>1669309262.9000001</v>
      </c>
      <c r="CX40">
        <v>0</v>
      </c>
      <c r="CY40">
        <v>1669308648.5</v>
      </c>
      <c r="CZ40" t="s">
        <v>356</v>
      </c>
      <c r="DA40">
        <v>1669308648.5</v>
      </c>
      <c r="DB40">
        <v>1669308647</v>
      </c>
      <c r="DC40">
        <v>8</v>
      </c>
      <c r="DD40">
        <v>-0.14699999999999999</v>
      </c>
      <c r="DE40">
        <v>-4.1000000000000002E-2</v>
      </c>
      <c r="DF40">
        <v>-3.427</v>
      </c>
      <c r="DG40">
        <v>0.10100000000000001</v>
      </c>
      <c r="DH40">
        <v>415</v>
      </c>
      <c r="DI40">
        <v>34</v>
      </c>
      <c r="DJ40">
        <v>0.7</v>
      </c>
      <c r="DK40">
        <v>0.14000000000000001</v>
      </c>
      <c r="DL40">
        <v>-15.030273170731711</v>
      </c>
      <c r="DM40">
        <v>-1.9232926829268531</v>
      </c>
      <c r="DN40">
        <v>0.19664098278196909</v>
      </c>
      <c r="DO40">
        <v>0</v>
      </c>
      <c r="DP40">
        <v>1.854601219512195</v>
      </c>
      <c r="DQ40">
        <v>0.1251342857142908</v>
      </c>
      <c r="DR40">
        <v>1.9949525844982361E-2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367</v>
      </c>
      <c r="EA40">
        <v>2.9487000000000001</v>
      </c>
      <c r="EB40">
        <v>2.5973299999999999</v>
      </c>
      <c r="EC40">
        <v>4.1856699999999997E-2</v>
      </c>
      <c r="ED40">
        <v>4.4661600000000003E-2</v>
      </c>
      <c r="EE40">
        <v>0.1421</v>
      </c>
      <c r="EF40">
        <v>0.13533500000000001</v>
      </c>
      <c r="EG40">
        <v>29072.2</v>
      </c>
      <c r="EH40">
        <v>29511.599999999999</v>
      </c>
      <c r="EI40">
        <v>28226.400000000001</v>
      </c>
      <c r="EJ40">
        <v>29728.1</v>
      </c>
      <c r="EK40">
        <v>33309.300000000003</v>
      </c>
      <c r="EL40">
        <v>35664.400000000001</v>
      </c>
      <c r="EM40">
        <v>39831</v>
      </c>
      <c r="EN40">
        <v>42469.8</v>
      </c>
      <c r="EO40">
        <v>1.7101</v>
      </c>
      <c r="EP40">
        <v>1.9184699999999999</v>
      </c>
      <c r="EQ40">
        <v>0.18026700000000001</v>
      </c>
      <c r="ER40">
        <v>0</v>
      </c>
      <c r="ES40">
        <v>30.4802</v>
      </c>
      <c r="ET40">
        <v>999.9</v>
      </c>
      <c r="EU40">
        <v>72.099999999999994</v>
      </c>
      <c r="EV40">
        <v>34.4</v>
      </c>
      <c r="EW40">
        <v>38.990499999999997</v>
      </c>
      <c r="EX40">
        <v>28.994499999999999</v>
      </c>
      <c r="EY40">
        <v>1.8709899999999999</v>
      </c>
      <c r="EZ40">
        <v>1</v>
      </c>
      <c r="FA40">
        <v>0.41134700000000002</v>
      </c>
      <c r="FB40">
        <v>1.29357E-3</v>
      </c>
      <c r="FC40">
        <v>20.276599999999998</v>
      </c>
      <c r="FD40">
        <v>5.2193899999999998</v>
      </c>
      <c r="FE40">
        <v>12.004</v>
      </c>
      <c r="FF40">
        <v>4.9874000000000001</v>
      </c>
      <c r="FG40">
        <v>3.2844799999999998</v>
      </c>
      <c r="FH40">
        <v>9999</v>
      </c>
      <c r="FI40">
        <v>9999</v>
      </c>
      <c r="FJ40">
        <v>9999</v>
      </c>
      <c r="FK40">
        <v>999.9</v>
      </c>
      <c r="FL40">
        <v>1.86574</v>
      </c>
      <c r="FM40">
        <v>1.86209</v>
      </c>
      <c r="FN40">
        <v>1.8641399999999999</v>
      </c>
      <c r="FO40">
        <v>1.8602000000000001</v>
      </c>
      <c r="FP40">
        <v>1.8609599999999999</v>
      </c>
      <c r="FQ40">
        <v>1.86005</v>
      </c>
      <c r="FR40">
        <v>1.86174</v>
      </c>
      <c r="FS40">
        <v>1.8583499999999999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-2.9169999999999998</v>
      </c>
      <c r="GH40">
        <v>0.10639999999999999</v>
      </c>
      <c r="GI40">
        <v>-2.5571797791580848</v>
      </c>
      <c r="GJ40">
        <v>-2.6733286237328562E-3</v>
      </c>
      <c r="GK40">
        <v>1.605855145177713E-6</v>
      </c>
      <c r="GL40">
        <v>-4.4594414151306022E-10</v>
      </c>
      <c r="GM40">
        <v>-0.1643235244888594</v>
      </c>
      <c r="GN40">
        <v>8.2927637995010707E-4</v>
      </c>
      <c r="GO40">
        <v>4.5700164417846682E-4</v>
      </c>
      <c r="GP40">
        <v>-7.3971344136228166E-6</v>
      </c>
      <c r="GQ40">
        <v>4</v>
      </c>
      <c r="GR40">
        <v>2095</v>
      </c>
      <c r="GS40">
        <v>4</v>
      </c>
      <c r="GT40">
        <v>35</v>
      </c>
      <c r="GU40">
        <v>10.1</v>
      </c>
      <c r="GV40">
        <v>10.1</v>
      </c>
      <c r="GW40">
        <v>0.52978499999999995</v>
      </c>
      <c r="GX40">
        <v>2.6025399999999999</v>
      </c>
      <c r="GY40">
        <v>1.4489700000000001</v>
      </c>
      <c r="GZ40">
        <v>2.32666</v>
      </c>
      <c r="HA40">
        <v>1.5478499999999999</v>
      </c>
      <c r="HB40">
        <v>2.31934</v>
      </c>
      <c r="HC40">
        <v>38.796399999999998</v>
      </c>
      <c r="HD40">
        <v>14.438499999999999</v>
      </c>
      <c r="HE40">
        <v>18</v>
      </c>
      <c r="HF40">
        <v>362.04199999999997</v>
      </c>
      <c r="HG40">
        <v>519.101</v>
      </c>
      <c r="HH40">
        <v>30.999500000000001</v>
      </c>
      <c r="HI40">
        <v>32.603999999999999</v>
      </c>
      <c r="HJ40">
        <v>29.9998</v>
      </c>
      <c r="HK40">
        <v>32.5762</v>
      </c>
      <c r="HL40">
        <v>32.559100000000001</v>
      </c>
      <c r="HM40">
        <v>10.6882</v>
      </c>
      <c r="HN40">
        <v>23.9451</v>
      </c>
      <c r="HO40">
        <v>100</v>
      </c>
      <c r="HP40">
        <v>31</v>
      </c>
      <c r="HQ40">
        <v>170.49600000000001</v>
      </c>
      <c r="HR40">
        <v>33.084200000000003</v>
      </c>
      <c r="HS40">
        <v>99.444800000000001</v>
      </c>
      <c r="HT40">
        <v>98.504800000000003</v>
      </c>
    </row>
    <row r="41" spans="1:228" x14ac:dyDescent="0.2">
      <c r="A41">
        <v>26</v>
      </c>
      <c r="B41">
        <v>1669309258</v>
      </c>
      <c r="C41">
        <v>100</v>
      </c>
      <c r="D41" t="s">
        <v>410</v>
      </c>
      <c r="E41" t="s">
        <v>411</v>
      </c>
      <c r="F41">
        <v>4</v>
      </c>
      <c r="G41">
        <v>1669309256</v>
      </c>
      <c r="H41">
        <f t="shared" si="0"/>
        <v>3.5103997289155542E-3</v>
      </c>
      <c r="I41">
        <f t="shared" si="1"/>
        <v>3.5103997289155542</v>
      </c>
      <c r="J41">
        <f t="shared" si="2"/>
        <v>4.9326036042572738</v>
      </c>
      <c r="K41">
        <f t="shared" si="3"/>
        <v>147.29485714285721</v>
      </c>
      <c r="L41">
        <f t="shared" si="4"/>
        <v>106.36011995897465</v>
      </c>
      <c r="M41">
        <f t="shared" si="5"/>
        <v>10.756183161284172</v>
      </c>
      <c r="N41">
        <f t="shared" si="6"/>
        <v>14.895907063238253</v>
      </c>
      <c r="O41">
        <f t="shared" si="7"/>
        <v>0.21995425815312922</v>
      </c>
      <c r="P41">
        <f t="shared" si="8"/>
        <v>2.246821033557914</v>
      </c>
      <c r="Q41">
        <f t="shared" si="9"/>
        <v>0.20865362587890107</v>
      </c>
      <c r="R41">
        <f t="shared" si="10"/>
        <v>0.13137543210617902</v>
      </c>
      <c r="S41">
        <f t="shared" si="11"/>
        <v>226.11451594662313</v>
      </c>
      <c r="T41">
        <f t="shared" si="12"/>
        <v>33.451427682916922</v>
      </c>
      <c r="U41">
        <f t="shared" si="13"/>
        <v>33.378657142857151</v>
      </c>
      <c r="V41">
        <f t="shared" si="14"/>
        <v>5.1605958918444941</v>
      </c>
      <c r="W41">
        <f t="shared" si="15"/>
        <v>70.243750114548021</v>
      </c>
      <c r="X41">
        <f t="shared" si="16"/>
        <v>3.5323068025405675</v>
      </c>
      <c r="Y41">
        <f t="shared" si="17"/>
        <v>5.0286421166016302</v>
      </c>
      <c r="Z41">
        <f t="shared" si="18"/>
        <v>1.6282890893039266</v>
      </c>
      <c r="AA41">
        <f t="shared" si="19"/>
        <v>-154.80862804517594</v>
      </c>
      <c r="AB41">
        <f t="shared" si="20"/>
        <v>-55.900048644117675</v>
      </c>
      <c r="AC41">
        <f t="shared" si="21"/>
        <v>-5.706227396680271</v>
      </c>
      <c r="AD41">
        <f t="shared" si="22"/>
        <v>9.6996118606492416</v>
      </c>
      <c r="AE41">
        <f t="shared" si="23"/>
        <v>27.827236817993761</v>
      </c>
      <c r="AF41">
        <f t="shared" si="24"/>
        <v>3.5566610442528193</v>
      </c>
      <c r="AG41">
        <f t="shared" si="25"/>
        <v>4.9326036042572738</v>
      </c>
      <c r="AH41">
        <v>166.49830369314839</v>
      </c>
      <c r="AI41">
        <v>155.0867393939393</v>
      </c>
      <c r="AJ41">
        <v>1.642395650183758</v>
      </c>
      <c r="AK41">
        <v>66.40094759506924</v>
      </c>
      <c r="AL41">
        <f t="shared" si="26"/>
        <v>3.5103997289155542</v>
      </c>
      <c r="AM41">
        <v>33.075786987479191</v>
      </c>
      <c r="AN41">
        <v>34.926202424242433</v>
      </c>
      <c r="AO41">
        <v>-3.3699111607383451E-3</v>
      </c>
      <c r="AP41">
        <v>80.257766337732434</v>
      </c>
      <c r="AQ41">
        <v>127</v>
      </c>
      <c r="AR41">
        <v>25</v>
      </c>
      <c r="AS41">
        <f t="shared" si="27"/>
        <v>1</v>
      </c>
      <c r="AT41">
        <f t="shared" si="28"/>
        <v>0</v>
      </c>
      <c r="AU41">
        <f t="shared" si="29"/>
        <v>22268.20412458693</v>
      </c>
      <c r="AV41">
        <f t="shared" si="30"/>
        <v>1200.012857142857</v>
      </c>
      <c r="AW41">
        <f t="shared" si="31"/>
        <v>1025.9343564490273</v>
      </c>
      <c r="AX41">
        <f t="shared" si="32"/>
        <v>0.85493613701081683</v>
      </c>
      <c r="AY41">
        <f t="shared" si="33"/>
        <v>0.18842674443087659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1669309256</v>
      </c>
      <c r="BF41">
        <v>147.29485714285721</v>
      </c>
      <c r="BG41">
        <v>162.60057142857141</v>
      </c>
      <c r="BH41">
        <v>34.928428571428569</v>
      </c>
      <c r="BI41">
        <v>33.075385714285723</v>
      </c>
      <c r="BJ41">
        <v>150.2187142857143</v>
      </c>
      <c r="BK41">
        <v>34.822099999999999</v>
      </c>
      <c r="BL41">
        <v>500.12700000000001</v>
      </c>
      <c r="BM41">
        <v>101.0298571428571</v>
      </c>
      <c r="BN41">
        <v>9.9994585714285725E-2</v>
      </c>
      <c r="BO41">
        <v>32.917171428571429</v>
      </c>
      <c r="BP41">
        <v>33.378657142857151</v>
      </c>
      <c r="BQ41">
        <v>999.89999999999986</v>
      </c>
      <c r="BR41">
        <v>0</v>
      </c>
      <c r="BS41">
        <v>0</v>
      </c>
      <c r="BT41">
        <v>4487.8571428571431</v>
      </c>
      <c r="BU41">
        <v>0</v>
      </c>
      <c r="BV41">
        <v>52.602242857142848</v>
      </c>
      <c r="BW41">
        <v>-15.30582857142857</v>
      </c>
      <c r="BX41">
        <v>152.62585714285709</v>
      </c>
      <c r="BY41">
        <v>168.1625714285714</v>
      </c>
      <c r="BZ41">
        <v>1.853057142857143</v>
      </c>
      <c r="CA41">
        <v>162.60057142857141</v>
      </c>
      <c r="CB41">
        <v>33.075385714285723</v>
      </c>
      <c r="CC41">
        <v>3.5288200000000001</v>
      </c>
      <c r="CD41">
        <v>3.3416071428571432</v>
      </c>
      <c r="CE41">
        <v>26.759057142857142</v>
      </c>
      <c r="CF41">
        <v>25.83577142857143</v>
      </c>
      <c r="CG41">
        <v>1200.012857142857</v>
      </c>
      <c r="CH41">
        <v>0.50004499999999996</v>
      </c>
      <c r="CI41">
        <v>0.49995499999999998</v>
      </c>
      <c r="CJ41">
        <v>0</v>
      </c>
      <c r="CK41">
        <v>1219.1957142857141</v>
      </c>
      <c r="CL41">
        <v>4.9990899999999998</v>
      </c>
      <c r="CM41">
        <v>13238.72857142857</v>
      </c>
      <c r="CN41">
        <v>9558.1228571428564</v>
      </c>
      <c r="CO41">
        <v>42.151571428571437</v>
      </c>
      <c r="CP41">
        <v>43.625</v>
      </c>
      <c r="CQ41">
        <v>42.838999999999999</v>
      </c>
      <c r="CR41">
        <v>42.875</v>
      </c>
      <c r="CS41">
        <v>43.561999999999998</v>
      </c>
      <c r="CT41">
        <v>597.56142857142845</v>
      </c>
      <c r="CU41">
        <v>597.45142857142855</v>
      </c>
      <c r="CV41">
        <v>0</v>
      </c>
      <c r="CW41">
        <v>1669309267.0999999</v>
      </c>
      <c r="CX41">
        <v>0</v>
      </c>
      <c r="CY41">
        <v>1669308648.5</v>
      </c>
      <c r="CZ41" t="s">
        <v>356</v>
      </c>
      <c r="DA41">
        <v>1669308648.5</v>
      </c>
      <c r="DB41">
        <v>1669308647</v>
      </c>
      <c r="DC41">
        <v>8</v>
      </c>
      <c r="DD41">
        <v>-0.14699999999999999</v>
      </c>
      <c r="DE41">
        <v>-4.1000000000000002E-2</v>
      </c>
      <c r="DF41">
        <v>-3.427</v>
      </c>
      <c r="DG41">
        <v>0.10100000000000001</v>
      </c>
      <c r="DH41">
        <v>415</v>
      </c>
      <c r="DI41">
        <v>34</v>
      </c>
      <c r="DJ41">
        <v>0.7</v>
      </c>
      <c r="DK41">
        <v>0.14000000000000001</v>
      </c>
      <c r="DL41">
        <v>-15.1396</v>
      </c>
      <c r="DM41">
        <v>-1.3960996515679429</v>
      </c>
      <c r="DN41">
        <v>0.14685016754269331</v>
      </c>
      <c r="DO41">
        <v>0</v>
      </c>
      <c r="DP41">
        <v>1.855532195121951</v>
      </c>
      <c r="DQ41">
        <v>0.107259930313591</v>
      </c>
      <c r="DR41">
        <v>1.9788814469499399E-2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367</v>
      </c>
      <c r="EA41">
        <v>2.9489200000000002</v>
      </c>
      <c r="EB41">
        <v>2.5974200000000001</v>
      </c>
      <c r="EC41">
        <v>4.3529400000000003E-2</v>
      </c>
      <c r="ED41">
        <v>4.6317900000000002E-2</v>
      </c>
      <c r="EE41">
        <v>0.14207500000000001</v>
      </c>
      <c r="EF41">
        <v>0.13533300000000001</v>
      </c>
      <c r="EG41">
        <v>29021.3</v>
      </c>
      <c r="EH41">
        <v>29460.799999999999</v>
      </c>
      <c r="EI41">
        <v>28226.3</v>
      </c>
      <c r="EJ41">
        <v>29728.5</v>
      </c>
      <c r="EK41">
        <v>33310.300000000003</v>
      </c>
      <c r="EL41">
        <v>35664.800000000003</v>
      </c>
      <c r="EM41">
        <v>39830.9</v>
      </c>
      <c r="EN41">
        <v>42470.1</v>
      </c>
      <c r="EO41">
        <v>1.7106300000000001</v>
      </c>
      <c r="EP41">
        <v>1.9182999999999999</v>
      </c>
      <c r="EQ41">
        <v>0.17763699999999999</v>
      </c>
      <c r="ER41">
        <v>0</v>
      </c>
      <c r="ES41">
        <v>30.471</v>
      </c>
      <c r="ET41">
        <v>999.9</v>
      </c>
      <c r="EU41">
        <v>72.099999999999994</v>
      </c>
      <c r="EV41">
        <v>34.4</v>
      </c>
      <c r="EW41">
        <v>38.991799999999998</v>
      </c>
      <c r="EX41">
        <v>28.964500000000001</v>
      </c>
      <c r="EY41">
        <v>2.0993599999999999</v>
      </c>
      <c r="EZ41">
        <v>1</v>
      </c>
      <c r="FA41">
        <v>0.41095999999999999</v>
      </c>
      <c r="FB41">
        <v>-4.6568599999999999E-4</v>
      </c>
      <c r="FC41">
        <v>20.276800000000001</v>
      </c>
      <c r="FD41">
        <v>5.2193899999999998</v>
      </c>
      <c r="FE41">
        <v>12.004</v>
      </c>
      <c r="FF41">
        <v>4.98705</v>
      </c>
      <c r="FG41">
        <v>3.2844799999999998</v>
      </c>
      <c r="FH41">
        <v>9999</v>
      </c>
      <c r="FI41">
        <v>9999</v>
      </c>
      <c r="FJ41">
        <v>9999</v>
      </c>
      <c r="FK41">
        <v>999.9</v>
      </c>
      <c r="FL41">
        <v>1.86578</v>
      </c>
      <c r="FM41">
        <v>1.86205</v>
      </c>
      <c r="FN41">
        <v>1.86415</v>
      </c>
      <c r="FO41">
        <v>1.8602000000000001</v>
      </c>
      <c r="FP41">
        <v>1.8609599999999999</v>
      </c>
      <c r="FQ41">
        <v>1.86005</v>
      </c>
      <c r="FR41">
        <v>1.86174</v>
      </c>
      <c r="FS41">
        <v>1.8583499999999999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-2.931</v>
      </c>
      <c r="GH41">
        <v>0.10639999999999999</v>
      </c>
      <c r="GI41">
        <v>-2.5571797791580848</v>
      </c>
      <c r="GJ41">
        <v>-2.6733286237328562E-3</v>
      </c>
      <c r="GK41">
        <v>1.605855145177713E-6</v>
      </c>
      <c r="GL41">
        <v>-4.4594414151306022E-10</v>
      </c>
      <c r="GM41">
        <v>-0.1643235244888594</v>
      </c>
      <c r="GN41">
        <v>8.2927637995010707E-4</v>
      </c>
      <c r="GO41">
        <v>4.5700164417846682E-4</v>
      </c>
      <c r="GP41">
        <v>-7.3971344136228166E-6</v>
      </c>
      <c r="GQ41">
        <v>4</v>
      </c>
      <c r="GR41">
        <v>2095</v>
      </c>
      <c r="GS41">
        <v>4</v>
      </c>
      <c r="GT41">
        <v>35</v>
      </c>
      <c r="GU41">
        <v>10.199999999999999</v>
      </c>
      <c r="GV41">
        <v>10.199999999999999</v>
      </c>
      <c r="GW41">
        <v>0.54565399999999997</v>
      </c>
      <c r="GX41">
        <v>2.6147499999999999</v>
      </c>
      <c r="GY41">
        <v>1.4489700000000001</v>
      </c>
      <c r="GZ41">
        <v>2.32666</v>
      </c>
      <c r="HA41">
        <v>1.5478499999999999</v>
      </c>
      <c r="HB41">
        <v>2.2705099999999998</v>
      </c>
      <c r="HC41">
        <v>38.796399999999998</v>
      </c>
      <c r="HD41">
        <v>14.4297</v>
      </c>
      <c r="HE41">
        <v>18</v>
      </c>
      <c r="HF41">
        <v>362.30099999999999</v>
      </c>
      <c r="HG41">
        <v>518.94899999999996</v>
      </c>
      <c r="HH41">
        <v>30.999500000000001</v>
      </c>
      <c r="HI41">
        <v>32.601599999999998</v>
      </c>
      <c r="HJ41">
        <v>29.9999</v>
      </c>
      <c r="HK41">
        <v>32.575200000000002</v>
      </c>
      <c r="HL41">
        <v>32.5563</v>
      </c>
      <c r="HM41">
        <v>10.997299999999999</v>
      </c>
      <c r="HN41">
        <v>23.9451</v>
      </c>
      <c r="HO41">
        <v>100</v>
      </c>
      <c r="HP41">
        <v>31</v>
      </c>
      <c r="HQ41">
        <v>177.17400000000001</v>
      </c>
      <c r="HR41">
        <v>33.086199999999998</v>
      </c>
      <c r="HS41">
        <v>99.444500000000005</v>
      </c>
      <c r="HT41">
        <v>98.505700000000004</v>
      </c>
    </row>
    <row r="42" spans="1:228" x14ac:dyDescent="0.2">
      <c r="A42">
        <v>27</v>
      </c>
      <c r="B42">
        <v>1669309262</v>
      </c>
      <c r="C42">
        <v>104</v>
      </c>
      <c r="D42" t="s">
        <v>412</v>
      </c>
      <c r="E42" t="s">
        <v>413</v>
      </c>
      <c r="F42">
        <v>4</v>
      </c>
      <c r="G42">
        <v>1669309259.6875</v>
      </c>
      <c r="H42">
        <f t="shared" si="0"/>
        <v>3.5433403315792296E-3</v>
      </c>
      <c r="I42">
        <f t="shared" si="1"/>
        <v>3.5433403315792296</v>
      </c>
      <c r="J42">
        <f t="shared" si="2"/>
        <v>5.3353695202493618</v>
      </c>
      <c r="K42">
        <f t="shared" si="3"/>
        <v>153.132375</v>
      </c>
      <c r="L42">
        <f t="shared" si="4"/>
        <v>109.60865255925772</v>
      </c>
      <c r="M42">
        <f t="shared" si="5"/>
        <v>11.084575156174242</v>
      </c>
      <c r="N42">
        <f t="shared" si="6"/>
        <v>15.486070487120426</v>
      </c>
      <c r="O42">
        <f t="shared" si="7"/>
        <v>0.22326922508764957</v>
      </c>
      <c r="P42">
        <f t="shared" si="8"/>
        <v>2.2520065417252173</v>
      </c>
      <c r="Q42">
        <f t="shared" si="9"/>
        <v>0.21166036711355371</v>
      </c>
      <c r="R42">
        <f t="shared" si="10"/>
        <v>0.13328041892563067</v>
      </c>
      <c r="S42">
        <f t="shared" si="11"/>
        <v>226.11579035728317</v>
      </c>
      <c r="T42">
        <f t="shared" si="12"/>
        <v>33.434539998551337</v>
      </c>
      <c r="U42">
        <f t="shared" si="13"/>
        <v>33.349437500000001</v>
      </c>
      <c r="V42">
        <f t="shared" si="14"/>
        <v>5.1521526257831276</v>
      </c>
      <c r="W42">
        <f t="shared" si="15"/>
        <v>70.254653189729822</v>
      </c>
      <c r="X42">
        <f t="shared" si="16"/>
        <v>3.5318776799124674</v>
      </c>
      <c r="Y42">
        <f t="shared" si="17"/>
        <v>5.0272508930821607</v>
      </c>
      <c r="Z42">
        <f t="shared" si="18"/>
        <v>1.6202749458706602</v>
      </c>
      <c r="AA42">
        <f t="shared" si="19"/>
        <v>-156.26130862264404</v>
      </c>
      <c r="AB42">
        <f t="shared" si="20"/>
        <v>-53.079011616190165</v>
      </c>
      <c r="AC42">
        <f t="shared" si="21"/>
        <v>-5.4048777363987517</v>
      </c>
      <c r="AD42">
        <f t="shared" si="22"/>
        <v>11.370592382050212</v>
      </c>
      <c r="AE42">
        <f t="shared" si="23"/>
        <v>28.208244649076004</v>
      </c>
      <c r="AF42">
        <f t="shared" si="24"/>
        <v>3.5493630899982036</v>
      </c>
      <c r="AG42">
        <f t="shared" si="25"/>
        <v>5.3353695202493618</v>
      </c>
      <c r="AH42">
        <v>173.24435681890091</v>
      </c>
      <c r="AI42">
        <v>161.64204242424239</v>
      </c>
      <c r="AJ42">
        <v>1.6360764588670189</v>
      </c>
      <c r="AK42">
        <v>66.40094759506924</v>
      </c>
      <c r="AL42">
        <f t="shared" si="26"/>
        <v>3.5433403315792296</v>
      </c>
      <c r="AM42">
        <v>33.075587130497119</v>
      </c>
      <c r="AN42">
        <v>34.924155151515151</v>
      </c>
      <c r="AO42">
        <v>-4.0690560577114911E-4</v>
      </c>
      <c r="AP42">
        <v>80.257766337732434</v>
      </c>
      <c r="AQ42">
        <v>126</v>
      </c>
      <c r="AR42">
        <v>25</v>
      </c>
      <c r="AS42">
        <f t="shared" si="27"/>
        <v>1</v>
      </c>
      <c r="AT42">
        <f t="shared" si="28"/>
        <v>0</v>
      </c>
      <c r="AU42">
        <f t="shared" si="29"/>
        <v>22358.069215208689</v>
      </c>
      <c r="AV42">
        <f t="shared" si="30"/>
        <v>1200.02</v>
      </c>
      <c r="AW42">
        <f t="shared" si="31"/>
        <v>1025.9404260918564</v>
      </c>
      <c r="AX42">
        <f t="shared" si="32"/>
        <v>0.85493610614144466</v>
      </c>
      <c r="AY42">
        <f t="shared" si="33"/>
        <v>0.18842668485298844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1669309259.6875</v>
      </c>
      <c r="BF42">
        <v>153.132375</v>
      </c>
      <c r="BG42">
        <v>168.65325000000001</v>
      </c>
      <c r="BH42">
        <v>34.924599999999998</v>
      </c>
      <c r="BI42">
        <v>33.075487499999987</v>
      </c>
      <c r="BJ42">
        <v>156.06912500000001</v>
      </c>
      <c r="BK42">
        <v>34.818262500000003</v>
      </c>
      <c r="BL42">
        <v>500.16362500000002</v>
      </c>
      <c r="BM42">
        <v>101.02862500000001</v>
      </c>
      <c r="BN42">
        <v>0.10002586250000001</v>
      </c>
      <c r="BO42">
        <v>32.91225</v>
      </c>
      <c r="BP42">
        <v>33.349437500000001</v>
      </c>
      <c r="BQ42">
        <v>999.9</v>
      </c>
      <c r="BR42">
        <v>0</v>
      </c>
      <c r="BS42">
        <v>0</v>
      </c>
      <c r="BT42">
        <v>4502.96875</v>
      </c>
      <c r="BU42">
        <v>0</v>
      </c>
      <c r="BV42">
        <v>52.356562500000003</v>
      </c>
      <c r="BW42">
        <v>-15.520875</v>
      </c>
      <c r="BX42">
        <v>158.67375000000001</v>
      </c>
      <c r="BY42">
        <v>174.42224999999999</v>
      </c>
      <c r="BZ42">
        <v>1.84912375</v>
      </c>
      <c r="CA42">
        <v>168.65325000000001</v>
      </c>
      <c r="CB42">
        <v>33.075487499999987</v>
      </c>
      <c r="CC42">
        <v>3.5283837500000002</v>
      </c>
      <c r="CD42">
        <v>3.34156875</v>
      </c>
      <c r="CE42">
        <v>26.7569625</v>
      </c>
      <c r="CF42">
        <v>25.835587499999999</v>
      </c>
      <c r="CG42">
        <v>1200.02</v>
      </c>
      <c r="CH42">
        <v>0.50004700000000002</v>
      </c>
      <c r="CI42">
        <v>0.49995299999999998</v>
      </c>
      <c r="CJ42">
        <v>0</v>
      </c>
      <c r="CK42">
        <v>1218.35625</v>
      </c>
      <c r="CL42">
        <v>4.9990899999999998</v>
      </c>
      <c r="CM42">
        <v>13229.6</v>
      </c>
      <c r="CN42">
        <v>9558.1812499999996</v>
      </c>
      <c r="CO42">
        <v>42.148249999999997</v>
      </c>
      <c r="CP42">
        <v>43.625</v>
      </c>
      <c r="CQ42">
        <v>42.819875000000003</v>
      </c>
      <c r="CR42">
        <v>42.875</v>
      </c>
      <c r="CS42">
        <v>43.561999999999998</v>
      </c>
      <c r="CT42">
        <v>597.56625000000008</v>
      </c>
      <c r="CU42">
        <v>597.45375000000001</v>
      </c>
      <c r="CV42">
        <v>0</v>
      </c>
      <c r="CW42">
        <v>1669309271.3</v>
      </c>
      <c r="CX42">
        <v>0</v>
      </c>
      <c r="CY42">
        <v>1669308648.5</v>
      </c>
      <c r="CZ42" t="s">
        <v>356</v>
      </c>
      <c r="DA42">
        <v>1669308648.5</v>
      </c>
      <c r="DB42">
        <v>1669308647</v>
      </c>
      <c r="DC42">
        <v>8</v>
      </c>
      <c r="DD42">
        <v>-0.14699999999999999</v>
      </c>
      <c r="DE42">
        <v>-4.1000000000000002E-2</v>
      </c>
      <c r="DF42">
        <v>-3.427</v>
      </c>
      <c r="DG42">
        <v>0.10100000000000001</v>
      </c>
      <c r="DH42">
        <v>415</v>
      </c>
      <c r="DI42">
        <v>34</v>
      </c>
      <c r="DJ42">
        <v>0.7</v>
      </c>
      <c r="DK42">
        <v>0.14000000000000001</v>
      </c>
      <c r="DL42">
        <v>-15.245585</v>
      </c>
      <c r="DM42">
        <v>-1.304721951219437</v>
      </c>
      <c r="DN42">
        <v>0.13594817128229419</v>
      </c>
      <c r="DO42">
        <v>0</v>
      </c>
      <c r="DP42">
        <v>1.8587862500000001</v>
      </c>
      <c r="DQ42">
        <v>8.1824015009318227E-3</v>
      </c>
      <c r="DR42">
        <v>1.734847827440494E-2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2.9490500000000002</v>
      </c>
      <c r="EB42">
        <v>2.5975199999999998</v>
      </c>
      <c r="EC42">
        <v>4.5174100000000002E-2</v>
      </c>
      <c r="ED42">
        <v>4.8000399999999999E-2</v>
      </c>
      <c r="EE42">
        <v>0.14207</v>
      </c>
      <c r="EF42">
        <v>0.13533100000000001</v>
      </c>
      <c r="EG42">
        <v>28971.7</v>
      </c>
      <c r="EH42">
        <v>29408.400000000001</v>
      </c>
      <c r="EI42">
        <v>28226.5</v>
      </c>
      <c r="EJ42">
        <v>29728</v>
      </c>
      <c r="EK42">
        <v>33311.1</v>
      </c>
      <c r="EL42">
        <v>35664.6</v>
      </c>
      <c r="EM42">
        <v>39831.5</v>
      </c>
      <c r="EN42">
        <v>42469.5</v>
      </c>
      <c r="EO42">
        <v>1.7115</v>
      </c>
      <c r="EP42">
        <v>1.91842</v>
      </c>
      <c r="EQ42">
        <v>0.17788599999999999</v>
      </c>
      <c r="ER42">
        <v>0</v>
      </c>
      <c r="ES42">
        <v>30.463799999999999</v>
      </c>
      <c r="ET42">
        <v>999.9</v>
      </c>
      <c r="EU42">
        <v>72.099999999999994</v>
      </c>
      <c r="EV42">
        <v>34.4</v>
      </c>
      <c r="EW42">
        <v>38.984000000000002</v>
      </c>
      <c r="EX42">
        <v>28.7545</v>
      </c>
      <c r="EY42">
        <v>2.1594500000000001</v>
      </c>
      <c r="EZ42">
        <v>1</v>
      </c>
      <c r="FA42">
        <v>0.41097800000000001</v>
      </c>
      <c r="FB42">
        <v>-2.2303900000000001E-3</v>
      </c>
      <c r="FC42">
        <v>20.276900000000001</v>
      </c>
      <c r="FD42">
        <v>5.2192400000000001</v>
      </c>
      <c r="FE42">
        <v>12.004099999999999</v>
      </c>
      <c r="FF42">
        <v>4.9871499999999997</v>
      </c>
      <c r="FG42">
        <v>3.2844799999999998</v>
      </c>
      <c r="FH42">
        <v>9999</v>
      </c>
      <c r="FI42">
        <v>9999</v>
      </c>
      <c r="FJ42">
        <v>9999</v>
      </c>
      <c r="FK42">
        <v>999.9</v>
      </c>
      <c r="FL42">
        <v>1.8657600000000001</v>
      </c>
      <c r="FM42">
        <v>1.8620699999999999</v>
      </c>
      <c r="FN42">
        <v>1.86415</v>
      </c>
      <c r="FO42">
        <v>1.8602000000000001</v>
      </c>
      <c r="FP42">
        <v>1.8609599999999999</v>
      </c>
      <c r="FQ42">
        <v>1.86005</v>
      </c>
      <c r="FR42">
        <v>1.86174</v>
      </c>
      <c r="FS42">
        <v>1.8583499999999999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-2.9449999999999998</v>
      </c>
      <c r="GH42">
        <v>0.10630000000000001</v>
      </c>
      <c r="GI42">
        <v>-2.5571797791580848</v>
      </c>
      <c r="GJ42">
        <v>-2.6733286237328562E-3</v>
      </c>
      <c r="GK42">
        <v>1.605855145177713E-6</v>
      </c>
      <c r="GL42">
        <v>-4.4594414151306022E-10</v>
      </c>
      <c r="GM42">
        <v>-0.1643235244888594</v>
      </c>
      <c r="GN42">
        <v>8.2927637995010707E-4</v>
      </c>
      <c r="GO42">
        <v>4.5700164417846682E-4</v>
      </c>
      <c r="GP42">
        <v>-7.3971344136228166E-6</v>
      </c>
      <c r="GQ42">
        <v>4</v>
      </c>
      <c r="GR42">
        <v>2095</v>
      </c>
      <c r="GS42">
        <v>4</v>
      </c>
      <c r="GT42">
        <v>35</v>
      </c>
      <c r="GU42">
        <v>10.199999999999999</v>
      </c>
      <c r="GV42">
        <v>10.199999999999999</v>
      </c>
      <c r="GW42">
        <v>0.56152299999999999</v>
      </c>
      <c r="GX42">
        <v>2.6159699999999999</v>
      </c>
      <c r="GY42">
        <v>1.4489700000000001</v>
      </c>
      <c r="GZ42">
        <v>2.32666</v>
      </c>
      <c r="HA42">
        <v>1.5478499999999999</v>
      </c>
      <c r="HB42">
        <v>2.2155800000000001</v>
      </c>
      <c r="HC42">
        <v>38.796399999999998</v>
      </c>
      <c r="HD42">
        <v>14.420999999999999</v>
      </c>
      <c r="HE42">
        <v>18</v>
      </c>
      <c r="HF42">
        <v>362.73099999999999</v>
      </c>
      <c r="HG42">
        <v>519.03300000000002</v>
      </c>
      <c r="HH42">
        <v>30.999500000000001</v>
      </c>
      <c r="HI42">
        <v>32.600900000000003</v>
      </c>
      <c r="HJ42">
        <v>29.9999</v>
      </c>
      <c r="HK42">
        <v>32.573300000000003</v>
      </c>
      <c r="HL42">
        <v>32.555500000000002</v>
      </c>
      <c r="HM42">
        <v>11.308400000000001</v>
      </c>
      <c r="HN42">
        <v>23.9451</v>
      </c>
      <c r="HO42">
        <v>100</v>
      </c>
      <c r="HP42">
        <v>31</v>
      </c>
      <c r="HQ42">
        <v>183.852</v>
      </c>
      <c r="HR42">
        <v>33.089799999999997</v>
      </c>
      <c r="HS42">
        <v>99.445700000000002</v>
      </c>
      <c r="HT42">
        <v>98.504300000000001</v>
      </c>
    </row>
    <row r="43" spans="1:228" x14ac:dyDescent="0.2">
      <c r="A43">
        <v>28</v>
      </c>
      <c r="B43">
        <v>1669309266</v>
      </c>
      <c r="C43">
        <v>108</v>
      </c>
      <c r="D43" t="s">
        <v>414</v>
      </c>
      <c r="E43" t="s">
        <v>415</v>
      </c>
      <c r="F43">
        <v>4</v>
      </c>
      <c r="G43">
        <v>1669309264</v>
      </c>
      <c r="H43">
        <f t="shared" si="0"/>
        <v>3.5411773852246668E-3</v>
      </c>
      <c r="I43">
        <f t="shared" si="1"/>
        <v>3.5411773852246666</v>
      </c>
      <c r="J43">
        <f t="shared" si="2"/>
        <v>5.2703827887381776</v>
      </c>
      <c r="K43">
        <f t="shared" si="3"/>
        <v>160.02000000000001</v>
      </c>
      <c r="L43">
        <f t="shared" si="4"/>
        <v>116.71465281597069</v>
      </c>
      <c r="M43">
        <f t="shared" si="5"/>
        <v>11.803337262875017</v>
      </c>
      <c r="N43">
        <f t="shared" si="6"/>
        <v>16.182801244187996</v>
      </c>
      <c r="O43">
        <f t="shared" si="7"/>
        <v>0.22279653732558583</v>
      </c>
      <c r="P43">
        <f t="shared" si="8"/>
        <v>2.2545085050035123</v>
      </c>
      <c r="Q43">
        <f t="shared" si="9"/>
        <v>0.21124753093949977</v>
      </c>
      <c r="R43">
        <f t="shared" si="10"/>
        <v>0.13301743111281455</v>
      </c>
      <c r="S43">
        <f t="shared" si="11"/>
        <v>226.10481480539102</v>
      </c>
      <c r="T43">
        <f t="shared" si="12"/>
        <v>33.431581437084155</v>
      </c>
      <c r="U43">
        <f t="shared" si="13"/>
        <v>33.356428571428573</v>
      </c>
      <c r="V43">
        <f t="shared" si="14"/>
        <v>5.1541716613415272</v>
      </c>
      <c r="W43">
        <f t="shared" si="15"/>
        <v>70.263550303750876</v>
      </c>
      <c r="X43">
        <f t="shared" si="16"/>
        <v>3.5317164326172024</v>
      </c>
      <c r="Y43">
        <f t="shared" si="17"/>
        <v>5.0263848287618753</v>
      </c>
      <c r="Z43">
        <f t="shared" si="18"/>
        <v>1.6224552287243248</v>
      </c>
      <c r="AA43">
        <f t="shared" si="19"/>
        <v>-156.16592268840782</v>
      </c>
      <c r="AB43">
        <f t="shared" si="20"/>
        <v>-54.360161033833975</v>
      </c>
      <c r="AC43">
        <f t="shared" si="21"/>
        <v>-5.5292969936874004</v>
      </c>
      <c r="AD43">
        <f t="shared" si="22"/>
        <v>10.049434089461812</v>
      </c>
      <c r="AE43">
        <f t="shared" si="23"/>
        <v>28.663635621207074</v>
      </c>
      <c r="AF43">
        <f t="shared" si="24"/>
        <v>3.5443912677157083</v>
      </c>
      <c r="AG43">
        <f t="shared" si="25"/>
        <v>5.2703827887381776</v>
      </c>
      <c r="AH43">
        <v>180.07839853099031</v>
      </c>
      <c r="AI43">
        <v>168.32092121212119</v>
      </c>
      <c r="AJ43">
        <v>1.67218444885965</v>
      </c>
      <c r="AK43">
        <v>66.40094759506924</v>
      </c>
      <c r="AL43">
        <f t="shared" si="26"/>
        <v>3.5411773852246666</v>
      </c>
      <c r="AM43">
        <v>33.07561504978127</v>
      </c>
      <c r="AN43">
        <v>34.922095151515137</v>
      </c>
      <c r="AO43">
        <v>-2.3262994376795131E-4</v>
      </c>
      <c r="AP43">
        <v>80.257766337732434</v>
      </c>
      <c r="AQ43">
        <v>126</v>
      </c>
      <c r="AR43">
        <v>25</v>
      </c>
      <c r="AS43">
        <f t="shared" si="27"/>
        <v>1</v>
      </c>
      <c r="AT43">
        <f t="shared" si="28"/>
        <v>0</v>
      </c>
      <c r="AU43">
        <f t="shared" si="29"/>
        <v>22401.402330512785</v>
      </c>
      <c r="AV43">
        <f t="shared" si="30"/>
        <v>1199.95</v>
      </c>
      <c r="AW43">
        <f t="shared" si="31"/>
        <v>1025.8817278784409</v>
      </c>
      <c r="AX43">
        <f t="shared" si="32"/>
        <v>0.85493706227629562</v>
      </c>
      <c r="AY43">
        <f t="shared" si="33"/>
        <v>0.18842853019325057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1669309264</v>
      </c>
      <c r="BF43">
        <v>160.02000000000001</v>
      </c>
      <c r="BG43">
        <v>175.80071428571429</v>
      </c>
      <c r="BH43">
        <v>34.922585714285717</v>
      </c>
      <c r="BI43">
        <v>33.07591428571429</v>
      </c>
      <c r="BJ43">
        <v>162.9721428571429</v>
      </c>
      <c r="BK43">
        <v>34.816271428571433</v>
      </c>
      <c r="BL43">
        <v>500.12428571428569</v>
      </c>
      <c r="BM43">
        <v>101.0298571428571</v>
      </c>
      <c r="BN43">
        <v>0.1000094</v>
      </c>
      <c r="BO43">
        <v>32.909185714285719</v>
      </c>
      <c r="BP43">
        <v>33.356428571428573</v>
      </c>
      <c r="BQ43">
        <v>999.89999999999986</v>
      </c>
      <c r="BR43">
        <v>0</v>
      </c>
      <c r="BS43">
        <v>0</v>
      </c>
      <c r="BT43">
        <v>4510.181428571429</v>
      </c>
      <c r="BU43">
        <v>0</v>
      </c>
      <c r="BV43">
        <v>52.901428571428568</v>
      </c>
      <c r="BW43">
        <v>-15.78085714285714</v>
      </c>
      <c r="BX43">
        <v>165.81042857142859</v>
      </c>
      <c r="BY43">
        <v>181.81442857142861</v>
      </c>
      <c r="BZ43">
        <v>1.8466785714285709</v>
      </c>
      <c r="CA43">
        <v>175.80071428571429</v>
      </c>
      <c r="CB43">
        <v>33.07591428571429</v>
      </c>
      <c r="CC43">
        <v>3.5282228571428571</v>
      </c>
      <c r="CD43">
        <v>3.3416514285714278</v>
      </c>
      <c r="CE43">
        <v>26.756171428571431</v>
      </c>
      <c r="CF43">
        <v>25.836014285714288</v>
      </c>
      <c r="CG43">
        <v>1199.95</v>
      </c>
      <c r="CH43">
        <v>0.50001557142857134</v>
      </c>
      <c r="CI43">
        <v>0.49998442857142861</v>
      </c>
      <c r="CJ43">
        <v>0</v>
      </c>
      <c r="CK43">
        <v>1217.272857142857</v>
      </c>
      <c r="CL43">
        <v>4.9990899999999998</v>
      </c>
      <c r="CM43">
        <v>13222.27142857143</v>
      </c>
      <c r="CN43">
        <v>9557.5157142857151</v>
      </c>
      <c r="CO43">
        <v>42.125</v>
      </c>
      <c r="CP43">
        <v>43.625</v>
      </c>
      <c r="CQ43">
        <v>42.821000000000012</v>
      </c>
      <c r="CR43">
        <v>42.875</v>
      </c>
      <c r="CS43">
        <v>43.561999999999998</v>
      </c>
      <c r="CT43">
        <v>597.49285714285725</v>
      </c>
      <c r="CU43">
        <v>597.4571428571428</v>
      </c>
      <c r="CV43">
        <v>0</v>
      </c>
      <c r="CW43">
        <v>1669309274.9000001</v>
      </c>
      <c r="CX43">
        <v>0</v>
      </c>
      <c r="CY43">
        <v>1669308648.5</v>
      </c>
      <c r="CZ43" t="s">
        <v>356</v>
      </c>
      <c r="DA43">
        <v>1669308648.5</v>
      </c>
      <c r="DB43">
        <v>1669308647</v>
      </c>
      <c r="DC43">
        <v>8</v>
      </c>
      <c r="DD43">
        <v>-0.14699999999999999</v>
      </c>
      <c r="DE43">
        <v>-4.1000000000000002E-2</v>
      </c>
      <c r="DF43">
        <v>-3.427</v>
      </c>
      <c r="DG43">
        <v>0.10100000000000001</v>
      </c>
      <c r="DH43">
        <v>415</v>
      </c>
      <c r="DI43">
        <v>34</v>
      </c>
      <c r="DJ43">
        <v>0.7</v>
      </c>
      <c r="DK43">
        <v>0.14000000000000001</v>
      </c>
      <c r="DL43">
        <v>-15.388980487804879</v>
      </c>
      <c r="DM43">
        <v>-1.8983331010453151</v>
      </c>
      <c r="DN43">
        <v>0.20551728100090749</v>
      </c>
      <c r="DO43">
        <v>0</v>
      </c>
      <c r="DP43">
        <v>1.860798780487805</v>
      </c>
      <c r="DQ43">
        <v>-0.126300209059234</v>
      </c>
      <c r="DR43">
        <v>1.398091106196395E-2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367</v>
      </c>
      <c r="EA43">
        <v>2.9488699999999999</v>
      </c>
      <c r="EB43">
        <v>2.5974699999999999</v>
      </c>
      <c r="EC43">
        <v>4.6844400000000001E-2</v>
      </c>
      <c r="ED43">
        <v>4.9681999999999997E-2</v>
      </c>
      <c r="EE43">
        <v>0.142069</v>
      </c>
      <c r="EF43">
        <v>0.13533500000000001</v>
      </c>
      <c r="EG43">
        <v>28921.8</v>
      </c>
      <c r="EH43">
        <v>29356.799999999999</v>
      </c>
      <c r="EI43">
        <v>28227.3</v>
      </c>
      <c r="EJ43">
        <v>29728.3</v>
      </c>
      <c r="EK43">
        <v>33312.1</v>
      </c>
      <c r="EL43">
        <v>35664.800000000003</v>
      </c>
      <c r="EM43">
        <v>39832.5</v>
      </c>
      <c r="EN43">
        <v>42469.9</v>
      </c>
      <c r="EO43">
        <v>1.7116800000000001</v>
      </c>
      <c r="EP43">
        <v>1.9186000000000001</v>
      </c>
      <c r="EQ43">
        <v>0.17907100000000001</v>
      </c>
      <c r="ER43">
        <v>0</v>
      </c>
      <c r="ES43">
        <v>30.458500000000001</v>
      </c>
      <c r="ET43">
        <v>999.9</v>
      </c>
      <c r="EU43">
        <v>72.099999999999994</v>
      </c>
      <c r="EV43">
        <v>34.4</v>
      </c>
      <c r="EW43">
        <v>38.989400000000003</v>
      </c>
      <c r="EX43">
        <v>29.054500000000001</v>
      </c>
      <c r="EY43">
        <v>2.1394199999999999</v>
      </c>
      <c r="EZ43">
        <v>1</v>
      </c>
      <c r="FA43">
        <v>0.410943</v>
      </c>
      <c r="FB43">
        <v>-3.4422699999999999E-3</v>
      </c>
      <c r="FC43">
        <v>20.276900000000001</v>
      </c>
      <c r="FD43">
        <v>5.2193899999999998</v>
      </c>
      <c r="FE43">
        <v>12.004</v>
      </c>
      <c r="FF43">
        <v>4.9874499999999999</v>
      </c>
      <c r="FG43">
        <v>3.2845</v>
      </c>
      <c r="FH43">
        <v>9999</v>
      </c>
      <c r="FI43">
        <v>9999</v>
      </c>
      <c r="FJ43">
        <v>9999</v>
      </c>
      <c r="FK43">
        <v>999.9</v>
      </c>
      <c r="FL43">
        <v>1.8657699999999999</v>
      </c>
      <c r="FM43">
        <v>1.86206</v>
      </c>
      <c r="FN43">
        <v>1.86415</v>
      </c>
      <c r="FO43">
        <v>1.8602000000000001</v>
      </c>
      <c r="FP43">
        <v>1.8609599999999999</v>
      </c>
      <c r="FQ43">
        <v>1.86005</v>
      </c>
      <c r="FR43">
        <v>1.8617300000000001</v>
      </c>
      <c r="FS43">
        <v>1.8583499999999999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-2.96</v>
      </c>
      <c r="GH43">
        <v>0.10639999999999999</v>
      </c>
      <c r="GI43">
        <v>-2.5571797791580848</v>
      </c>
      <c r="GJ43">
        <v>-2.6733286237328562E-3</v>
      </c>
      <c r="GK43">
        <v>1.605855145177713E-6</v>
      </c>
      <c r="GL43">
        <v>-4.4594414151306022E-10</v>
      </c>
      <c r="GM43">
        <v>-0.1643235244888594</v>
      </c>
      <c r="GN43">
        <v>8.2927637995010707E-4</v>
      </c>
      <c r="GO43">
        <v>4.5700164417846682E-4</v>
      </c>
      <c r="GP43">
        <v>-7.3971344136228166E-6</v>
      </c>
      <c r="GQ43">
        <v>4</v>
      </c>
      <c r="GR43">
        <v>2095</v>
      </c>
      <c r="GS43">
        <v>4</v>
      </c>
      <c r="GT43">
        <v>35</v>
      </c>
      <c r="GU43">
        <v>10.3</v>
      </c>
      <c r="GV43">
        <v>10.3</v>
      </c>
      <c r="GW43">
        <v>0.57617200000000002</v>
      </c>
      <c r="GX43">
        <v>2.6135299999999999</v>
      </c>
      <c r="GY43">
        <v>1.4489700000000001</v>
      </c>
      <c r="GZ43">
        <v>2.32666</v>
      </c>
      <c r="HA43">
        <v>1.5478499999999999</v>
      </c>
      <c r="HB43">
        <v>2.2399900000000001</v>
      </c>
      <c r="HC43">
        <v>38.796399999999998</v>
      </c>
      <c r="HD43">
        <v>14.420999999999999</v>
      </c>
      <c r="HE43">
        <v>18</v>
      </c>
      <c r="HF43">
        <v>362.80599999999998</v>
      </c>
      <c r="HG43">
        <v>519.14099999999996</v>
      </c>
      <c r="HH43">
        <v>30.999600000000001</v>
      </c>
      <c r="HI43">
        <v>32.598300000000002</v>
      </c>
      <c r="HJ43">
        <v>29.9999</v>
      </c>
      <c r="HK43">
        <v>32.570900000000002</v>
      </c>
      <c r="HL43">
        <v>32.553400000000003</v>
      </c>
      <c r="HM43">
        <v>11.619199999999999</v>
      </c>
      <c r="HN43">
        <v>23.9451</v>
      </c>
      <c r="HO43">
        <v>100</v>
      </c>
      <c r="HP43">
        <v>31</v>
      </c>
      <c r="HQ43">
        <v>190.541</v>
      </c>
      <c r="HR43">
        <v>33.092700000000001</v>
      </c>
      <c r="HS43">
        <v>99.448300000000003</v>
      </c>
      <c r="HT43">
        <v>98.505200000000002</v>
      </c>
    </row>
    <row r="44" spans="1:228" x14ac:dyDescent="0.2">
      <c r="A44">
        <v>29</v>
      </c>
      <c r="B44">
        <v>1669309270</v>
      </c>
      <c r="C44">
        <v>112</v>
      </c>
      <c r="D44" t="s">
        <v>416</v>
      </c>
      <c r="E44" t="s">
        <v>417</v>
      </c>
      <c r="F44">
        <v>4</v>
      </c>
      <c r="G44">
        <v>1669309267.6875</v>
      </c>
      <c r="H44">
        <f t="shared" si="0"/>
        <v>3.5540991939971918E-3</v>
      </c>
      <c r="I44">
        <f t="shared" si="1"/>
        <v>3.554099193997192</v>
      </c>
      <c r="J44">
        <f t="shared" si="2"/>
        <v>5.719752567751839</v>
      </c>
      <c r="K44">
        <f t="shared" si="3"/>
        <v>165.96449999999999</v>
      </c>
      <c r="L44">
        <f t="shared" si="4"/>
        <v>119.27708194301859</v>
      </c>
      <c r="M44">
        <f t="shared" si="5"/>
        <v>12.062497022197403</v>
      </c>
      <c r="N44">
        <f t="shared" si="6"/>
        <v>16.783997851296</v>
      </c>
      <c r="O44">
        <f t="shared" si="7"/>
        <v>0.22341959608139067</v>
      </c>
      <c r="P44">
        <f t="shared" si="8"/>
        <v>2.2529692762038498</v>
      </c>
      <c r="Q44">
        <f t="shared" si="9"/>
        <v>0.21180022270419829</v>
      </c>
      <c r="R44">
        <f t="shared" si="10"/>
        <v>0.13336871613656998</v>
      </c>
      <c r="S44">
        <f t="shared" si="11"/>
        <v>226.11397348376323</v>
      </c>
      <c r="T44">
        <f t="shared" si="12"/>
        <v>33.428628697600374</v>
      </c>
      <c r="U44">
        <f t="shared" si="13"/>
        <v>33.3628</v>
      </c>
      <c r="V44">
        <f t="shared" si="14"/>
        <v>5.156012342242291</v>
      </c>
      <c r="W44">
        <f t="shared" si="15"/>
        <v>70.263588885130119</v>
      </c>
      <c r="X44">
        <f t="shared" si="16"/>
        <v>3.5318999277431997</v>
      </c>
      <c r="Y44">
        <f t="shared" si="17"/>
        <v>5.0266432213095449</v>
      </c>
      <c r="Z44">
        <f t="shared" si="18"/>
        <v>1.6241124144990913</v>
      </c>
      <c r="AA44">
        <f t="shared" si="19"/>
        <v>-156.73577445527616</v>
      </c>
      <c r="AB44">
        <f t="shared" si="20"/>
        <v>-54.985883443386385</v>
      </c>
      <c r="AC44">
        <f t="shared" si="21"/>
        <v>-5.5969639335551964</v>
      </c>
      <c r="AD44">
        <f t="shared" si="22"/>
        <v>8.7953516515454879</v>
      </c>
      <c r="AE44">
        <f t="shared" si="23"/>
        <v>29.095955789688947</v>
      </c>
      <c r="AF44">
        <f t="shared" si="24"/>
        <v>3.5495433867658659</v>
      </c>
      <c r="AG44">
        <f t="shared" si="25"/>
        <v>5.719752567751839</v>
      </c>
      <c r="AH44">
        <v>187.01914343251099</v>
      </c>
      <c r="AI44">
        <v>175.00587272727259</v>
      </c>
      <c r="AJ44">
        <v>1.6733040179547221</v>
      </c>
      <c r="AK44">
        <v>66.40094759506924</v>
      </c>
      <c r="AL44">
        <f t="shared" si="26"/>
        <v>3.554099193997192</v>
      </c>
      <c r="AM44">
        <v>33.07543074141531</v>
      </c>
      <c r="AN44">
        <v>34.925236363636373</v>
      </c>
      <c r="AO44">
        <v>2.7720727828423319E-4</v>
      </c>
      <c r="AP44">
        <v>80.257766337732434</v>
      </c>
      <c r="AQ44">
        <v>126</v>
      </c>
      <c r="AR44">
        <v>25</v>
      </c>
      <c r="AS44">
        <f t="shared" si="27"/>
        <v>1</v>
      </c>
      <c r="AT44">
        <f t="shared" si="28"/>
        <v>0</v>
      </c>
      <c r="AU44">
        <f t="shared" si="29"/>
        <v>22374.775083952558</v>
      </c>
      <c r="AV44">
        <f t="shared" si="30"/>
        <v>1200</v>
      </c>
      <c r="AW44">
        <f t="shared" si="31"/>
        <v>1025.9243385926234</v>
      </c>
      <c r="AX44">
        <f t="shared" si="32"/>
        <v>0.85493694882718607</v>
      </c>
      <c r="AY44">
        <f t="shared" si="33"/>
        <v>0.18842831123646936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1669309267.6875</v>
      </c>
      <c r="BF44">
        <v>165.96449999999999</v>
      </c>
      <c r="BG44">
        <v>181.989125</v>
      </c>
      <c r="BH44">
        <v>34.9243375</v>
      </c>
      <c r="BI44">
        <v>33.075137499999997</v>
      </c>
      <c r="BJ44">
        <v>168.92949999999999</v>
      </c>
      <c r="BK44">
        <v>34.817987500000001</v>
      </c>
      <c r="BL44">
        <v>500.16550000000001</v>
      </c>
      <c r="BM44">
        <v>101.03</v>
      </c>
      <c r="BN44">
        <v>0.100048</v>
      </c>
      <c r="BO44">
        <v>32.9101</v>
      </c>
      <c r="BP44">
        <v>33.3628</v>
      </c>
      <c r="BQ44">
        <v>999.9</v>
      </c>
      <c r="BR44">
        <v>0</v>
      </c>
      <c r="BS44">
        <v>0</v>
      </c>
      <c r="BT44">
        <v>4505.7037500000006</v>
      </c>
      <c r="BU44">
        <v>0</v>
      </c>
      <c r="BV44">
        <v>53.7625125</v>
      </c>
      <c r="BW44">
        <v>-16.024650000000001</v>
      </c>
      <c r="BX44">
        <v>171.97037499999999</v>
      </c>
      <c r="BY44">
        <v>188.21437499999999</v>
      </c>
      <c r="BZ44">
        <v>1.8492124999999999</v>
      </c>
      <c r="CA44">
        <v>181.989125</v>
      </c>
      <c r="CB44">
        <v>33.075137499999997</v>
      </c>
      <c r="CC44">
        <v>3.5284087500000001</v>
      </c>
      <c r="CD44">
        <v>3.3415812499999999</v>
      </c>
      <c r="CE44">
        <v>26.7570625</v>
      </c>
      <c r="CF44">
        <v>25.835650000000001</v>
      </c>
      <c r="CG44">
        <v>1200</v>
      </c>
      <c r="CH44">
        <v>0.50001775000000004</v>
      </c>
      <c r="CI44">
        <v>0.49998225000000002</v>
      </c>
      <c r="CJ44">
        <v>0</v>
      </c>
      <c r="CK44">
        <v>1216.2537500000001</v>
      </c>
      <c r="CL44">
        <v>4.9990899999999998</v>
      </c>
      <c r="CM44">
        <v>13217.487499999999</v>
      </c>
      <c r="CN44">
        <v>9557.9125000000004</v>
      </c>
      <c r="CO44">
        <v>42.125</v>
      </c>
      <c r="CP44">
        <v>43.625</v>
      </c>
      <c r="CQ44">
        <v>42.811999999999998</v>
      </c>
      <c r="CR44">
        <v>42.875</v>
      </c>
      <c r="CS44">
        <v>43.561999999999998</v>
      </c>
      <c r="CT44">
        <v>597.52250000000004</v>
      </c>
      <c r="CU44">
        <v>597.47749999999996</v>
      </c>
      <c r="CV44">
        <v>0</v>
      </c>
      <c r="CW44">
        <v>1669309279.0999999</v>
      </c>
      <c r="CX44">
        <v>0</v>
      </c>
      <c r="CY44">
        <v>1669308648.5</v>
      </c>
      <c r="CZ44" t="s">
        <v>356</v>
      </c>
      <c r="DA44">
        <v>1669308648.5</v>
      </c>
      <c r="DB44">
        <v>1669308647</v>
      </c>
      <c r="DC44">
        <v>8</v>
      </c>
      <c r="DD44">
        <v>-0.14699999999999999</v>
      </c>
      <c r="DE44">
        <v>-4.1000000000000002E-2</v>
      </c>
      <c r="DF44">
        <v>-3.427</v>
      </c>
      <c r="DG44">
        <v>0.10100000000000001</v>
      </c>
      <c r="DH44">
        <v>415</v>
      </c>
      <c r="DI44">
        <v>34</v>
      </c>
      <c r="DJ44">
        <v>0.7</v>
      </c>
      <c r="DK44">
        <v>0.14000000000000001</v>
      </c>
      <c r="DL44">
        <v>-15.541158536585369</v>
      </c>
      <c r="DM44">
        <v>-2.885669686411144</v>
      </c>
      <c r="DN44">
        <v>0.2935294633282336</v>
      </c>
      <c r="DO44">
        <v>0</v>
      </c>
      <c r="DP44">
        <v>1.8545895121951219</v>
      </c>
      <c r="DQ44">
        <v>-7.998919860627253E-2</v>
      </c>
      <c r="DR44">
        <v>9.5938491350166973E-3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2.94896</v>
      </c>
      <c r="EB44">
        <v>2.5974300000000001</v>
      </c>
      <c r="EC44">
        <v>4.8501500000000003E-2</v>
      </c>
      <c r="ED44">
        <v>5.1356499999999999E-2</v>
      </c>
      <c r="EE44">
        <v>0.14207500000000001</v>
      </c>
      <c r="EF44">
        <v>0.13533400000000001</v>
      </c>
      <c r="EG44">
        <v>28871.7</v>
      </c>
      <c r="EH44">
        <v>29304.9</v>
      </c>
      <c r="EI44">
        <v>28227.4</v>
      </c>
      <c r="EJ44">
        <v>29728.2</v>
      </c>
      <c r="EK44">
        <v>33311.9</v>
      </c>
      <c r="EL44">
        <v>35664.5</v>
      </c>
      <c r="EM44">
        <v>39832.5</v>
      </c>
      <c r="EN44">
        <v>42469.3</v>
      </c>
      <c r="EO44">
        <v>1.7126999999999999</v>
      </c>
      <c r="EP44">
        <v>1.91855</v>
      </c>
      <c r="EQ44">
        <v>0.17905599999999999</v>
      </c>
      <c r="ER44">
        <v>0</v>
      </c>
      <c r="ES44">
        <v>30.453199999999999</v>
      </c>
      <c r="ET44">
        <v>999.9</v>
      </c>
      <c r="EU44">
        <v>72.099999999999994</v>
      </c>
      <c r="EV44">
        <v>34.4</v>
      </c>
      <c r="EW44">
        <v>38.991300000000003</v>
      </c>
      <c r="EX44">
        <v>28.964500000000001</v>
      </c>
      <c r="EY44">
        <v>1.9631400000000001</v>
      </c>
      <c r="EZ44">
        <v>1</v>
      </c>
      <c r="FA44">
        <v>0.41040900000000002</v>
      </c>
      <c r="FB44">
        <v>-3.4449900000000002E-3</v>
      </c>
      <c r="FC44">
        <v>20.276800000000001</v>
      </c>
      <c r="FD44">
        <v>5.2195400000000003</v>
      </c>
      <c r="FE44">
        <v>12.004</v>
      </c>
      <c r="FF44">
        <v>4.9873000000000003</v>
      </c>
      <c r="FG44">
        <v>3.2846000000000002</v>
      </c>
      <c r="FH44">
        <v>9999</v>
      </c>
      <c r="FI44">
        <v>9999</v>
      </c>
      <c r="FJ44">
        <v>9999</v>
      </c>
      <c r="FK44">
        <v>999.9</v>
      </c>
      <c r="FL44">
        <v>1.8657600000000001</v>
      </c>
      <c r="FM44">
        <v>1.86206</v>
      </c>
      <c r="FN44">
        <v>1.86415</v>
      </c>
      <c r="FO44">
        <v>1.8602000000000001</v>
      </c>
      <c r="FP44">
        <v>1.8609599999999999</v>
      </c>
      <c r="FQ44">
        <v>1.86005</v>
      </c>
      <c r="FR44">
        <v>1.86172</v>
      </c>
      <c r="FS44">
        <v>1.8583700000000001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-2.9729999999999999</v>
      </c>
      <c r="GH44">
        <v>0.10639999999999999</v>
      </c>
      <c r="GI44">
        <v>-2.5571797791580848</v>
      </c>
      <c r="GJ44">
        <v>-2.6733286237328562E-3</v>
      </c>
      <c r="GK44">
        <v>1.605855145177713E-6</v>
      </c>
      <c r="GL44">
        <v>-4.4594414151306022E-10</v>
      </c>
      <c r="GM44">
        <v>-0.1643235244888594</v>
      </c>
      <c r="GN44">
        <v>8.2927637995010707E-4</v>
      </c>
      <c r="GO44">
        <v>4.5700164417846682E-4</v>
      </c>
      <c r="GP44">
        <v>-7.3971344136228166E-6</v>
      </c>
      <c r="GQ44">
        <v>4</v>
      </c>
      <c r="GR44">
        <v>2095</v>
      </c>
      <c r="GS44">
        <v>4</v>
      </c>
      <c r="GT44">
        <v>35</v>
      </c>
      <c r="GU44">
        <v>10.4</v>
      </c>
      <c r="GV44">
        <v>10.4</v>
      </c>
      <c r="GW44">
        <v>0.59204100000000004</v>
      </c>
      <c r="GX44">
        <v>2.6086399999999998</v>
      </c>
      <c r="GY44">
        <v>1.4489700000000001</v>
      </c>
      <c r="GZ44">
        <v>2.32666</v>
      </c>
      <c r="HA44">
        <v>1.5478499999999999</v>
      </c>
      <c r="HB44">
        <v>2.2985799999999998</v>
      </c>
      <c r="HC44">
        <v>38.796399999999998</v>
      </c>
      <c r="HD44">
        <v>14.420999999999999</v>
      </c>
      <c r="HE44">
        <v>18</v>
      </c>
      <c r="HF44">
        <v>363.31900000000002</v>
      </c>
      <c r="HG44">
        <v>519.09299999999996</v>
      </c>
      <c r="HH44">
        <v>30.9999</v>
      </c>
      <c r="HI44">
        <v>32.597999999999999</v>
      </c>
      <c r="HJ44">
        <v>29.9999</v>
      </c>
      <c r="HK44">
        <v>32.570399999999999</v>
      </c>
      <c r="HL44">
        <v>32.551900000000003</v>
      </c>
      <c r="HM44">
        <v>11.9277</v>
      </c>
      <c r="HN44">
        <v>23.9451</v>
      </c>
      <c r="HO44">
        <v>100</v>
      </c>
      <c r="HP44">
        <v>31</v>
      </c>
      <c r="HQ44">
        <v>197.22</v>
      </c>
      <c r="HR44">
        <v>33.092100000000002</v>
      </c>
      <c r="HS44">
        <v>99.448400000000007</v>
      </c>
      <c r="HT44">
        <v>98.504300000000001</v>
      </c>
    </row>
    <row r="45" spans="1:228" x14ac:dyDescent="0.2">
      <c r="A45">
        <v>30</v>
      </c>
      <c r="B45">
        <v>1669309274</v>
      </c>
      <c r="C45">
        <v>116</v>
      </c>
      <c r="D45" t="s">
        <v>418</v>
      </c>
      <c r="E45" t="s">
        <v>419</v>
      </c>
      <c r="F45">
        <v>4</v>
      </c>
      <c r="G45">
        <v>1669309272</v>
      </c>
      <c r="H45">
        <f t="shared" si="0"/>
        <v>3.5529418670187146E-3</v>
      </c>
      <c r="I45">
        <f t="shared" si="1"/>
        <v>3.5529418670187147</v>
      </c>
      <c r="J45">
        <f t="shared" si="2"/>
        <v>6.1341700302736077</v>
      </c>
      <c r="K45">
        <f t="shared" si="3"/>
        <v>172.94771428571431</v>
      </c>
      <c r="L45">
        <f t="shared" si="4"/>
        <v>123.00938893159004</v>
      </c>
      <c r="M45">
        <f t="shared" si="5"/>
        <v>12.439901594672589</v>
      </c>
      <c r="N45">
        <f t="shared" si="6"/>
        <v>17.49014904817011</v>
      </c>
      <c r="O45">
        <f t="shared" si="7"/>
        <v>0.22342345098072075</v>
      </c>
      <c r="P45">
        <f t="shared" si="8"/>
        <v>2.2500171606520851</v>
      </c>
      <c r="Q45">
        <f t="shared" si="9"/>
        <v>0.21178929485152975</v>
      </c>
      <c r="R45">
        <f t="shared" si="10"/>
        <v>0.13336308685719178</v>
      </c>
      <c r="S45">
        <f t="shared" si="11"/>
        <v>226.1150546609091</v>
      </c>
      <c r="T45">
        <f t="shared" si="12"/>
        <v>33.428936557681702</v>
      </c>
      <c r="U45">
        <f t="shared" si="13"/>
        <v>33.361757142857137</v>
      </c>
      <c r="V45">
        <f t="shared" si="14"/>
        <v>5.1557110257425531</v>
      </c>
      <c r="W45">
        <f t="shared" si="15"/>
        <v>70.269308035287082</v>
      </c>
      <c r="X45">
        <f t="shared" si="16"/>
        <v>3.5320483932552702</v>
      </c>
      <c r="Y45">
        <f t="shared" si="17"/>
        <v>5.0264453884782592</v>
      </c>
      <c r="Z45">
        <f t="shared" si="18"/>
        <v>1.6236626324872829</v>
      </c>
      <c r="AA45">
        <f t="shared" si="19"/>
        <v>-156.68473633552532</v>
      </c>
      <c r="AB45">
        <f t="shared" si="20"/>
        <v>-54.872244647886738</v>
      </c>
      <c r="AC45">
        <f t="shared" si="21"/>
        <v>-5.5926772494383465</v>
      </c>
      <c r="AD45">
        <f t="shared" si="22"/>
        <v>8.9653964280587033</v>
      </c>
      <c r="AE45">
        <f t="shared" si="23"/>
        <v>29.588145267142711</v>
      </c>
      <c r="AF45">
        <f t="shared" si="24"/>
        <v>3.5493929227939649</v>
      </c>
      <c r="AG45">
        <f t="shared" si="25"/>
        <v>6.1341700302736077</v>
      </c>
      <c r="AH45">
        <v>193.9973153383915</v>
      </c>
      <c r="AI45">
        <v>181.72307272727269</v>
      </c>
      <c r="AJ45">
        <v>1.678692622663559</v>
      </c>
      <c r="AK45">
        <v>66.40094759506924</v>
      </c>
      <c r="AL45">
        <f t="shared" si="26"/>
        <v>3.5529418670187147</v>
      </c>
      <c r="AM45">
        <v>33.075886887325773</v>
      </c>
      <c r="AN45">
        <v>34.927130909090891</v>
      </c>
      <c r="AO45">
        <v>-1.526486510438889E-5</v>
      </c>
      <c r="AP45">
        <v>80.257766337732434</v>
      </c>
      <c r="AQ45">
        <v>126</v>
      </c>
      <c r="AR45">
        <v>25</v>
      </c>
      <c r="AS45">
        <f t="shared" si="27"/>
        <v>1</v>
      </c>
      <c r="AT45">
        <f t="shared" si="28"/>
        <v>0</v>
      </c>
      <c r="AU45">
        <f t="shared" si="29"/>
        <v>22323.911211986779</v>
      </c>
      <c r="AV45">
        <f t="shared" si="30"/>
        <v>1200.015714285714</v>
      </c>
      <c r="AW45">
        <f t="shared" si="31"/>
        <v>1025.9367993061703</v>
      </c>
      <c r="AX45">
        <f t="shared" si="32"/>
        <v>0.85493613716286976</v>
      </c>
      <c r="AY45">
        <f t="shared" si="33"/>
        <v>0.18842674472433862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1669309272</v>
      </c>
      <c r="BF45">
        <v>172.94771428571431</v>
      </c>
      <c r="BG45">
        <v>189.25299999999999</v>
      </c>
      <c r="BH45">
        <v>34.925928571428571</v>
      </c>
      <c r="BI45">
        <v>33.076628571428571</v>
      </c>
      <c r="BJ45">
        <v>175.9281428571428</v>
      </c>
      <c r="BK45">
        <v>34.819585714285722</v>
      </c>
      <c r="BL45">
        <v>500.11642857142863</v>
      </c>
      <c r="BM45">
        <v>101.02971428571431</v>
      </c>
      <c r="BN45">
        <v>9.9977542857142859E-2</v>
      </c>
      <c r="BO45">
        <v>32.909399999999998</v>
      </c>
      <c r="BP45">
        <v>33.361757142857137</v>
      </c>
      <c r="BQ45">
        <v>999.89999999999986</v>
      </c>
      <c r="BR45">
        <v>0</v>
      </c>
      <c r="BS45">
        <v>0</v>
      </c>
      <c r="BT45">
        <v>4497.1428571428569</v>
      </c>
      <c r="BU45">
        <v>0</v>
      </c>
      <c r="BV45">
        <v>53.29521428571428</v>
      </c>
      <c r="BW45">
        <v>-16.305028571428569</v>
      </c>
      <c r="BX45">
        <v>179.20657142857141</v>
      </c>
      <c r="BY45">
        <v>195.72685714285711</v>
      </c>
      <c r="BZ45">
        <v>1.849318571428572</v>
      </c>
      <c r="CA45">
        <v>189.25299999999999</v>
      </c>
      <c r="CB45">
        <v>33.076628571428571</v>
      </c>
      <c r="CC45">
        <v>3.528555714285714</v>
      </c>
      <c r="CD45">
        <v>3.34172</v>
      </c>
      <c r="CE45">
        <v>26.757785714285721</v>
      </c>
      <c r="CF45">
        <v>25.83634285714286</v>
      </c>
      <c r="CG45">
        <v>1200.015714285714</v>
      </c>
      <c r="CH45">
        <v>0.50004499999999996</v>
      </c>
      <c r="CI45">
        <v>0.49995499999999998</v>
      </c>
      <c r="CJ45">
        <v>0</v>
      </c>
      <c r="CK45">
        <v>1215.305714285714</v>
      </c>
      <c r="CL45">
        <v>4.9990899999999998</v>
      </c>
      <c r="CM45">
        <v>13205.2</v>
      </c>
      <c r="CN45">
        <v>9558.1228571428564</v>
      </c>
      <c r="CO45">
        <v>42.125</v>
      </c>
      <c r="CP45">
        <v>43.616</v>
      </c>
      <c r="CQ45">
        <v>42.811999999999998</v>
      </c>
      <c r="CR45">
        <v>42.875</v>
      </c>
      <c r="CS45">
        <v>43.553142857142859</v>
      </c>
      <c r="CT45">
        <v>597.56285714285707</v>
      </c>
      <c r="CU45">
        <v>597.45285714285717</v>
      </c>
      <c r="CV45">
        <v>0</v>
      </c>
      <c r="CW45">
        <v>1669309283.3</v>
      </c>
      <c r="CX45">
        <v>0</v>
      </c>
      <c r="CY45">
        <v>1669308648.5</v>
      </c>
      <c r="CZ45" t="s">
        <v>356</v>
      </c>
      <c r="DA45">
        <v>1669308648.5</v>
      </c>
      <c r="DB45">
        <v>1669308647</v>
      </c>
      <c r="DC45">
        <v>8</v>
      </c>
      <c r="DD45">
        <v>-0.14699999999999999</v>
      </c>
      <c r="DE45">
        <v>-4.1000000000000002E-2</v>
      </c>
      <c r="DF45">
        <v>-3.427</v>
      </c>
      <c r="DG45">
        <v>0.10100000000000001</v>
      </c>
      <c r="DH45">
        <v>415</v>
      </c>
      <c r="DI45">
        <v>34</v>
      </c>
      <c r="DJ45">
        <v>0.7</v>
      </c>
      <c r="DK45">
        <v>0.14000000000000001</v>
      </c>
      <c r="DL45">
        <v>-15.7269275</v>
      </c>
      <c r="DM45">
        <v>-3.616231519699761</v>
      </c>
      <c r="DN45">
        <v>0.3496613332837219</v>
      </c>
      <c r="DO45">
        <v>0</v>
      </c>
      <c r="DP45">
        <v>1.85013625</v>
      </c>
      <c r="DQ45">
        <v>-2.342577861163702E-2</v>
      </c>
      <c r="DR45">
        <v>3.569776384803402E-3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2.9489899999999998</v>
      </c>
      <c r="EB45">
        <v>2.5973899999999999</v>
      </c>
      <c r="EC45">
        <v>5.0149899999999997E-2</v>
      </c>
      <c r="ED45">
        <v>5.3015899999999998E-2</v>
      </c>
      <c r="EE45">
        <v>0.14208899999999999</v>
      </c>
      <c r="EF45">
        <v>0.13533899999999999</v>
      </c>
      <c r="EG45">
        <v>28821.200000000001</v>
      </c>
      <c r="EH45">
        <v>29254.1</v>
      </c>
      <c r="EI45">
        <v>28226.9</v>
      </c>
      <c r="EJ45">
        <v>29728.6</v>
      </c>
      <c r="EK45">
        <v>33310.9</v>
      </c>
      <c r="EL45">
        <v>35664.800000000003</v>
      </c>
      <c r="EM45">
        <v>39831.699999999997</v>
      </c>
      <c r="EN45">
        <v>42469.8</v>
      </c>
      <c r="EO45">
        <v>1.71265</v>
      </c>
      <c r="EP45">
        <v>1.91855</v>
      </c>
      <c r="EQ45">
        <v>0.18004700000000001</v>
      </c>
      <c r="ER45">
        <v>0</v>
      </c>
      <c r="ES45">
        <v>30.450600000000001</v>
      </c>
      <c r="ET45">
        <v>999.9</v>
      </c>
      <c r="EU45">
        <v>72.099999999999994</v>
      </c>
      <c r="EV45">
        <v>34.4</v>
      </c>
      <c r="EW45">
        <v>38.991100000000003</v>
      </c>
      <c r="EX45">
        <v>28.814499999999999</v>
      </c>
      <c r="EY45">
        <v>1.65865</v>
      </c>
      <c r="EZ45">
        <v>1</v>
      </c>
      <c r="FA45">
        <v>0.41044199999999997</v>
      </c>
      <c r="FB45">
        <v>-2.2167799999999998E-3</v>
      </c>
      <c r="FC45">
        <v>20.276700000000002</v>
      </c>
      <c r="FD45">
        <v>5.2202799999999998</v>
      </c>
      <c r="FE45">
        <v>12.004</v>
      </c>
      <c r="FF45">
        <v>4.9875499999999997</v>
      </c>
      <c r="FG45">
        <v>3.2846299999999999</v>
      </c>
      <c r="FH45">
        <v>9999</v>
      </c>
      <c r="FI45">
        <v>9999</v>
      </c>
      <c r="FJ45">
        <v>9999</v>
      </c>
      <c r="FK45">
        <v>999.9</v>
      </c>
      <c r="FL45">
        <v>1.8657600000000001</v>
      </c>
      <c r="FM45">
        <v>1.86208</v>
      </c>
      <c r="FN45">
        <v>1.8641700000000001</v>
      </c>
      <c r="FO45">
        <v>1.8602099999999999</v>
      </c>
      <c r="FP45">
        <v>1.8609599999999999</v>
      </c>
      <c r="FQ45">
        <v>1.86006</v>
      </c>
      <c r="FR45">
        <v>1.86172</v>
      </c>
      <c r="FS45">
        <v>1.8583700000000001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-2.988</v>
      </c>
      <c r="GH45">
        <v>0.10630000000000001</v>
      </c>
      <c r="GI45">
        <v>-2.5571797791580848</v>
      </c>
      <c r="GJ45">
        <v>-2.6733286237328562E-3</v>
      </c>
      <c r="GK45">
        <v>1.605855145177713E-6</v>
      </c>
      <c r="GL45">
        <v>-4.4594414151306022E-10</v>
      </c>
      <c r="GM45">
        <v>-0.1643235244888594</v>
      </c>
      <c r="GN45">
        <v>8.2927637995010707E-4</v>
      </c>
      <c r="GO45">
        <v>4.5700164417846682E-4</v>
      </c>
      <c r="GP45">
        <v>-7.3971344136228166E-6</v>
      </c>
      <c r="GQ45">
        <v>4</v>
      </c>
      <c r="GR45">
        <v>2095</v>
      </c>
      <c r="GS45">
        <v>4</v>
      </c>
      <c r="GT45">
        <v>35</v>
      </c>
      <c r="GU45">
        <v>10.4</v>
      </c>
      <c r="GV45">
        <v>10.4</v>
      </c>
      <c r="GW45">
        <v>0.60790999999999995</v>
      </c>
      <c r="GX45">
        <v>2.6061999999999999</v>
      </c>
      <c r="GY45">
        <v>1.4489700000000001</v>
      </c>
      <c r="GZ45">
        <v>2.32544</v>
      </c>
      <c r="HA45">
        <v>1.5478499999999999</v>
      </c>
      <c r="HB45">
        <v>2.34375</v>
      </c>
      <c r="HC45">
        <v>38.796399999999998</v>
      </c>
      <c r="HD45">
        <v>14.420999999999999</v>
      </c>
      <c r="HE45">
        <v>18</v>
      </c>
      <c r="HF45">
        <v>363.28199999999998</v>
      </c>
      <c r="HG45">
        <v>519.08000000000004</v>
      </c>
      <c r="HH45">
        <v>31.0002</v>
      </c>
      <c r="HI45">
        <v>32.595399999999998</v>
      </c>
      <c r="HJ45">
        <v>30</v>
      </c>
      <c r="HK45">
        <v>32.567999999999998</v>
      </c>
      <c r="HL45">
        <v>32.5505</v>
      </c>
      <c r="HM45">
        <v>12.2356</v>
      </c>
      <c r="HN45">
        <v>23.9451</v>
      </c>
      <c r="HO45">
        <v>100</v>
      </c>
      <c r="HP45">
        <v>31</v>
      </c>
      <c r="HQ45">
        <v>203.905</v>
      </c>
      <c r="HR45">
        <v>33.088299999999997</v>
      </c>
      <c r="HS45">
        <v>99.4465</v>
      </c>
      <c r="HT45">
        <v>98.505399999999995</v>
      </c>
    </row>
    <row r="46" spans="1:228" x14ac:dyDescent="0.2">
      <c r="A46">
        <v>31</v>
      </c>
      <c r="B46">
        <v>1669309277.5</v>
      </c>
      <c r="C46">
        <v>119.5</v>
      </c>
      <c r="D46" t="s">
        <v>420</v>
      </c>
      <c r="E46" t="s">
        <v>421</v>
      </c>
      <c r="F46">
        <v>4</v>
      </c>
      <c r="G46">
        <v>1669309275.428571</v>
      </c>
      <c r="H46">
        <f t="shared" si="0"/>
        <v>3.5723515296975554E-3</v>
      </c>
      <c r="I46">
        <f t="shared" si="1"/>
        <v>3.5723515296975554</v>
      </c>
      <c r="J46">
        <f t="shared" si="2"/>
        <v>6.3462591605391605</v>
      </c>
      <c r="K46">
        <f t="shared" si="3"/>
        <v>178.50871428571429</v>
      </c>
      <c r="L46">
        <f t="shared" si="4"/>
        <v>126.9223740497434</v>
      </c>
      <c r="M46">
        <f t="shared" si="5"/>
        <v>12.835888923963493</v>
      </c>
      <c r="N46">
        <f t="shared" si="6"/>
        <v>18.052908682853275</v>
      </c>
      <c r="O46">
        <f t="shared" si="7"/>
        <v>0.2238275067190332</v>
      </c>
      <c r="P46">
        <f t="shared" si="8"/>
        <v>2.2515873127949155</v>
      </c>
      <c r="Q46">
        <f t="shared" si="9"/>
        <v>0.21216009905898367</v>
      </c>
      <c r="R46">
        <f t="shared" si="10"/>
        <v>0.13359762946605991</v>
      </c>
      <c r="S46">
        <f t="shared" si="11"/>
        <v>226.11488923221219</v>
      </c>
      <c r="T46">
        <f t="shared" si="12"/>
        <v>33.424618597597096</v>
      </c>
      <c r="U46">
        <f t="shared" si="13"/>
        <v>33.384828571428571</v>
      </c>
      <c r="V46">
        <f t="shared" si="14"/>
        <v>5.1623807177483583</v>
      </c>
      <c r="W46">
        <f t="shared" si="15"/>
        <v>70.27328061899405</v>
      </c>
      <c r="X46">
        <f t="shared" si="16"/>
        <v>3.5327275827437039</v>
      </c>
      <c r="Y46">
        <f t="shared" si="17"/>
        <v>5.0271277384890567</v>
      </c>
      <c r="Z46">
        <f t="shared" si="18"/>
        <v>1.6296531350046544</v>
      </c>
      <c r="AA46">
        <f t="shared" si="19"/>
        <v>-157.54070245966219</v>
      </c>
      <c r="AB46">
        <f t="shared" si="20"/>
        <v>-57.418057181316279</v>
      </c>
      <c r="AC46">
        <f t="shared" si="21"/>
        <v>-5.8488005994637682</v>
      </c>
      <c r="AD46">
        <f t="shared" si="22"/>
        <v>5.3073289917699569</v>
      </c>
      <c r="AE46">
        <f t="shared" si="23"/>
        <v>29.84797182062999</v>
      </c>
      <c r="AF46">
        <f t="shared" si="24"/>
        <v>3.5627496050965561</v>
      </c>
      <c r="AG46">
        <f t="shared" si="25"/>
        <v>6.3462591605391605</v>
      </c>
      <c r="AH46">
        <v>200.03414907894589</v>
      </c>
      <c r="AI46">
        <v>187.61733333333331</v>
      </c>
      <c r="AJ46">
        <v>1.683222729359827</v>
      </c>
      <c r="AK46">
        <v>66.40094759506924</v>
      </c>
      <c r="AL46">
        <f t="shared" si="26"/>
        <v>3.5723515296975554</v>
      </c>
      <c r="AM46">
        <v>33.076132365738729</v>
      </c>
      <c r="AN46">
        <v>34.936623030303018</v>
      </c>
      <c r="AO46">
        <v>1.215512711536738E-4</v>
      </c>
      <c r="AP46">
        <v>80.257766337732434</v>
      </c>
      <c r="AQ46">
        <v>126</v>
      </c>
      <c r="AR46">
        <v>25</v>
      </c>
      <c r="AS46">
        <f t="shared" si="27"/>
        <v>1</v>
      </c>
      <c r="AT46">
        <f t="shared" si="28"/>
        <v>0</v>
      </c>
      <c r="AU46">
        <f t="shared" si="29"/>
        <v>22350.728501554393</v>
      </c>
      <c r="AV46">
        <f t="shared" si="30"/>
        <v>1200.015714285714</v>
      </c>
      <c r="AW46">
        <f t="shared" si="31"/>
        <v>1025.9367135918194</v>
      </c>
      <c r="AX46">
        <f t="shared" si="32"/>
        <v>0.85493606573517944</v>
      </c>
      <c r="AY46">
        <f t="shared" si="33"/>
        <v>0.18842660686889645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1669309275.428571</v>
      </c>
      <c r="BF46">
        <v>178.50871428571429</v>
      </c>
      <c r="BG46">
        <v>194.96642857142859</v>
      </c>
      <c r="BH46">
        <v>34.931914285714292</v>
      </c>
      <c r="BI46">
        <v>33.075642857142853</v>
      </c>
      <c r="BJ46">
        <v>181.501</v>
      </c>
      <c r="BK46">
        <v>34.825528571428571</v>
      </c>
      <c r="BL46">
        <v>500.11</v>
      </c>
      <c r="BM46">
        <v>101.03185714285711</v>
      </c>
      <c r="BN46">
        <v>9.9948971428571426E-2</v>
      </c>
      <c r="BO46">
        <v>32.911814285714293</v>
      </c>
      <c r="BP46">
        <v>33.384828571428571</v>
      </c>
      <c r="BQ46">
        <v>999.89999999999986</v>
      </c>
      <c r="BR46">
        <v>0</v>
      </c>
      <c r="BS46">
        <v>0</v>
      </c>
      <c r="BT46">
        <v>4501.6071428571431</v>
      </c>
      <c r="BU46">
        <v>0</v>
      </c>
      <c r="BV46">
        <v>51.711871428571428</v>
      </c>
      <c r="BW46">
        <v>-16.45748571428572</v>
      </c>
      <c r="BX46">
        <v>184.97014285714289</v>
      </c>
      <c r="BY46">
        <v>201.63557142857141</v>
      </c>
      <c r="BZ46">
        <v>1.8562557142857139</v>
      </c>
      <c r="CA46">
        <v>194.96642857142859</v>
      </c>
      <c r="CB46">
        <v>33.075642857142853</v>
      </c>
      <c r="CC46">
        <v>3.5292400000000002</v>
      </c>
      <c r="CD46">
        <v>3.3416971428571429</v>
      </c>
      <c r="CE46">
        <v>26.76107142857143</v>
      </c>
      <c r="CF46">
        <v>25.83624285714285</v>
      </c>
      <c r="CG46">
        <v>1200.015714285714</v>
      </c>
      <c r="CH46">
        <v>0.50004700000000002</v>
      </c>
      <c r="CI46">
        <v>0.49995299999999998</v>
      </c>
      <c r="CJ46">
        <v>0</v>
      </c>
      <c r="CK46">
        <v>1214.231428571429</v>
      </c>
      <c r="CL46">
        <v>4.9990899999999998</v>
      </c>
      <c r="CM46">
        <v>13194.157142857141</v>
      </c>
      <c r="CN46">
        <v>9558.1328571428567</v>
      </c>
      <c r="CO46">
        <v>42.125</v>
      </c>
      <c r="CP46">
        <v>43.625</v>
      </c>
      <c r="CQ46">
        <v>42.811999999999998</v>
      </c>
      <c r="CR46">
        <v>42.875</v>
      </c>
      <c r="CS46">
        <v>43.544285714285706</v>
      </c>
      <c r="CT46">
        <v>597.56571428571431</v>
      </c>
      <c r="CU46">
        <v>597.44999999999993</v>
      </c>
      <c r="CV46">
        <v>0</v>
      </c>
      <c r="CW46">
        <v>1669309286.3</v>
      </c>
      <c r="CX46">
        <v>0</v>
      </c>
      <c r="CY46">
        <v>1669308648.5</v>
      </c>
      <c r="CZ46" t="s">
        <v>356</v>
      </c>
      <c r="DA46">
        <v>1669308648.5</v>
      </c>
      <c r="DB46">
        <v>1669308647</v>
      </c>
      <c r="DC46">
        <v>8</v>
      </c>
      <c r="DD46">
        <v>-0.14699999999999999</v>
      </c>
      <c r="DE46">
        <v>-4.1000000000000002E-2</v>
      </c>
      <c r="DF46">
        <v>-3.427</v>
      </c>
      <c r="DG46">
        <v>0.10100000000000001</v>
      </c>
      <c r="DH46">
        <v>415</v>
      </c>
      <c r="DI46">
        <v>34</v>
      </c>
      <c r="DJ46">
        <v>0.7</v>
      </c>
      <c r="DK46">
        <v>0.14000000000000001</v>
      </c>
      <c r="DL46">
        <v>-15.956519999999999</v>
      </c>
      <c r="DM46">
        <v>-3.7001831144465029</v>
      </c>
      <c r="DN46">
        <v>0.35685983747124023</v>
      </c>
      <c r="DO46">
        <v>0</v>
      </c>
      <c r="DP46">
        <v>1.8498302499999999</v>
      </c>
      <c r="DQ46">
        <v>1.6384727954968491E-2</v>
      </c>
      <c r="DR46">
        <v>2.978722450565028E-3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2.9488300000000001</v>
      </c>
      <c r="EB46">
        <v>2.5973899999999999</v>
      </c>
      <c r="EC46">
        <v>5.1583400000000001E-2</v>
      </c>
      <c r="ED46">
        <v>5.4438899999999998E-2</v>
      </c>
      <c r="EE46">
        <v>0.14211299999999999</v>
      </c>
      <c r="EF46">
        <v>0.13534099999999999</v>
      </c>
      <c r="EG46">
        <v>28777.599999999999</v>
      </c>
      <c r="EH46">
        <v>29210.1</v>
      </c>
      <c r="EI46">
        <v>28226.799999999999</v>
      </c>
      <c r="EJ46">
        <v>29728.6</v>
      </c>
      <c r="EK46">
        <v>33309.9</v>
      </c>
      <c r="EL46">
        <v>35664.800000000003</v>
      </c>
      <c r="EM46">
        <v>39831.599999999999</v>
      </c>
      <c r="EN46">
        <v>42469.8</v>
      </c>
      <c r="EO46">
        <v>1.7123299999999999</v>
      </c>
      <c r="EP46">
        <v>1.91865</v>
      </c>
      <c r="EQ46">
        <v>0.18204699999999999</v>
      </c>
      <c r="ER46">
        <v>0</v>
      </c>
      <c r="ES46">
        <v>30.449400000000001</v>
      </c>
      <c r="ET46">
        <v>999.9</v>
      </c>
      <c r="EU46">
        <v>72.099999999999994</v>
      </c>
      <c r="EV46">
        <v>34.4</v>
      </c>
      <c r="EW46">
        <v>38.986600000000003</v>
      </c>
      <c r="EX46">
        <v>28.994499999999999</v>
      </c>
      <c r="EY46">
        <v>1.83494</v>
      </c>
      <c r="EZ46">
        <v>1</v>
      </c>
      <c r="FA46">
        <v>0.41041899999999998</v>
      </c>
      <c r="FB46">
        <v>-1.07026E-3</v>
      </c>
      <c r="FC46">
        <v>20.276800000000001</v>
      </c>
      <c r="FD46">
        <v>5.2195400000000003</v>
      </c>
      <c r="FE46">
        <v>12.004</v>
      </c>
      <c r="FF46">
        <v>4.9871999999999996</v>
      </c>
      <c r="FG46">
        <v>3.2845499999999999</v>
      </c>
      <c r="FH46">
        <v>9999</v>
      </c>
      <c r="FI46">
        <v>9999</v>
      </c>
      <c r="FJ46">
        <v>9999</v>
      </c>
      <c r="FK46">
        <v>999.9</v>
      </c>
      <c r="FL46">
        <v>1.8657699999999999</v>
      </c>
      <c r="FM46">
        <v>1.86206</v>
      </c>
      <c r="FN46">
        <v>1.86416</v>
      </c>
      <c r="FO46">
        <v>1.8602000000000001</v>
      </c>
      <c r="FP46">
        <v>1.8609599999999999</v>
      </c>
      <c r="FQ46">
        <v>1.86005</v>
      </c>
      <c r="FR46">
        <v>1.8617300000000001</v>
      </c>
      <c r="FS46">
        <v>1.85836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</v>
      </c>
      <c r="GH46">
        <v>0.1065</v>
      </c>
      <c r="GI46">
        <v>-2.5571797791580848</v>
      </c>
      <c r="GJ46">
        <v>-2.6733286237328562E-3</v>
      </c>
      <c r="GK46">
        <v>1.605855145177713E-6</v>
      </c>
      <c r="GL46">
        <v>-4.4594414151306022E-10</v>
      </c>
      <c r="GM46">
        <v>-0.1643235244888594</v>
      </c>
      <c r="GN46">
        <v>8.2927637995010707E-4</v>
      </c>
      <c r="GO46">
        <v>4.5700164417846682E-4</v>
      </c>
      <c r="GP46">
        <v>-7.3971344136228166E-6</v>
      </c>
      <c r="GQ46">
        <v>4</v>
      </c>
      <c r="GR46">
        <v>2095</v>
      </c>
      <c r="GS46">
        <v>4</v>
      </c>
      <c r="GT46">
        <v>35</v>
      </c>
      <c r="GU46">
        <v>10.5</v>
      </c>
      <c r="GV46">
        <v>10.5</v>
      </c>
      <c r="GW46">
        <v>0.62133799999999995</v>
      </c>
      <c r="GX46">
        <v>2.5988799999999999</v>
      </c>
      <c r="GY46">
        <v>1.4489700000000001</v>
      </c>
      <c r="GZ46">
        <v>2.32666</v>
      </c>
      <c r="HA46">
        <v>1.5478499999999999</v>
      </c>
      <c r="HB46">
        <v>2.3095699999999999</v>
      </c>
      <c r="HC46">
        <v>38.796399999999998</v>
      </c>
      <c r="HD46">
        <v>14.4297</v>
      </c>
      <c r="HE46">
        <v>18</v>
      </c>
      <c r="HF46">
        <v>363.11500000000001</v>
      </c>
      <c r="HG46">
        <v>519.14300000000003</v>
      </c>
      <c r="HH46">
        <v>31.000299999999999</v>
      </c>
      <c r="HI46">
        <v>32.595399999999998</v>
      </c>
      <c r="HJ46">
        <v>30</v>
      </c>
      <c r="HK46">
        <v>32.567500000000003</v>
      </c>
      <c r="HL46">
        <v>32.549399999999999</v>
      </c>
      <c r="HM46">
        <v>12.5245</v>
      </c>
      <c r="HN46">
        <v>23.9451</v>
      </c>
      <c r="HO46">
        <v>100</v>
      </c>
      <c r="HP46">
        <v>31</v>
      </c>
      <c r="HQ46">
        <v>210.77699999999999</v>
      </c>
      <c r="HR46">
        <v>33.088299999999997</v>
      </c>
      <c r="HS46">
        <v>99.446200000000005</v>
      </c>
      <c r="HT46">
        <v>98.505499999999998</v>
      </c>
    </row>
    <row r="47" spans="1:228" x14ac:dyDescent="0.2">
      <c r="A47">
        <v>32</v>
      </c>
      <c r="B47">
        <v>1669309281.5</v>
      </c>
      <c r="C47">
        <v>123.5</v>
      </c>
      <c r="D47" t="s">
        <v>422</v>
      </c>
      <c r="E47" t="s">
        <v>423</v>
      </c>
      <c r="F47">
        <v>4</v>
      </c>
      <c r="G47">
        <v>1669309279.5</v>
      </c>
      <c r="H47">
        <f t="shared" si="0"/>
        <v>3.5873019992477572E-3</v>
      </c>
      <c r="I47">
        <f t="shared" si="1"/>
        <v>3.5873019992477571</v>
      </c>
      <c r="J47">
        <f t="shared" si="2"/>
        <v>6.5483200242197519</v>
      </c>
      <c r="K47">
        <f t="shared" si="3"/>
        <v>185.13171428571431</v>
      </c>
      <c r="L47">
        <f t="shared" si="4"/>
        <v>131.95638524572931</v>
      </c>
      <c r="M47">
        <f t="shared" si="5"/>
        <v>13.344867604778164</v>
      </c>
      <c r="N47">
        <f t="shared" si="6"/>
        <v>18.722536328861995</v>
      </c>
      <c r="O47">
        <f t="shared" si="7"/>
        <v>0.22426487340489482</v>
      </c>
      <c r="P47">
        <f t="shared" si="8"/>
        <v>2.2495426953885729</v>
      </c>
      <c r="Q47">
        <f t="shared" si="9"/>
        <v>0.21254305803879112</v>
      </c>
      <c r="R47">
        <f t="shared" si="10"/>
        <v>0.13384149265087789</v>
      </c>
      <c r="S47">
        <f t="shared" si="11"/>
        <v>226.11279694634018</v>
      </c>
      <c r="T47">
        <f t="shared" si="12"/>
        <v>33.425160596109812</v>
      </c>
      <c r="U47">
        <f t="shared" si="13"/>
        <v>33.401514285714292</v>
      </c>
      <c r="V47">
        <f t="shared" si="14"/>
        <v>5.1672090470081731</v>
      </c>
      <c r="W47">
        <f t="shared" si="15"/>
        <v>70.273559233808498</v>
      </c>
      <c r="X47">
        <f t="shared" si="16"/>
        <v>3.5337490316972997</v>
      </c>
      <c r="Y47">
        <f t="shared" si="17"/>
        <v>5.0285613397495572</v>
      </c>
      <c r="Z47">
        <f t="shared" si="18"/>
        <v>1.6334600153108734</v>
      </c>
      <c r="AA47">
        <f t="shared" si="19"/>
        <v>-158.20001816682608</v>
      </c>
      <c r="AB47">
        <f t="shared" si="20"/>
        <v>-58.774466838693733</v>
      </c>
      <c r="AC47">
        <f t="shared" si="21"/>
        <v>-5.9930497227726036</v>
      </c>
      <c r="AD47">
        <f t="shared" si="22"/>
        <v>3.1452622180477547</v>
      </c>
      <c r="AE47">
        <f t="shared" si="23"/>
        <v>30.25606095521837</v>
      </c>
      <c r="AF47">
        <f t="shared" si="24"/>
        <v>3.5798525064167097</v>
      </c>
      <c r="AG47">
        <f t="shared" si="25"/>
        <v>6.5483200242197519</v>
      </c>
      <c r="AH47">
        <v>206.9480581011268</v>
      </c>
      <c r="AI47">
        <v>194.37584242424231</v>
      </c>
      <c r="AJ47">
        <v>1.691514341133407</v>
      </c>
      <c r="AK47">
        <v>66.40094759506924</v>
      </c>
      <c r="AL47">
        <f t="shared" si="26"/>
        <v>3.5873019992477571</v>
      </c>
      <c r="AM47">
        <v>33.076457815850759</v>
      </c>
      <c r="AN47">
        <v>34.943449090909077</v>
      </c>
      <c r="AO47">
        <v>3.0075510942718508E-4</v>
      </c>
      <c r="AP47">
        <v>80.257766337732434</v>
      </c>
      <c r="AQ47">
        <v>125</v>
      </c>
      <c r="AR47">
        <v>25</v>
      </c>
      <c r="AS47">
        <f t="shared" si="27"/>
        <v>1</v>
      </c>
      <c r="AT47">
        <f t="shared" si="28"/>
        <v>0</v>
      </c>
      <c r="AU47">
        <f t="shared" si="29"/>
        <v>22315.13051184604</v>
      </c>
      <c r="AV47">
        <f t="shared" si="30"/>
        <v>1200.005714285714</v>
      </c>
      <c r="AW47">
        <f t="shared" si="31"/>
        <v>1025.9280564488806</v>
      </c>
      <c r="AX47">
        <f t="shared" si="32"/>
        <v>0.85493597591703918</v>
      </c>
      <c r="AY47">
        <f t="shared" si="33"/>
        <v>0.18842643351988581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1669309279.5</v>
      </c>
      <c r="BF47">
        <v>185.13171428571431</v>
      </c>
      <c r="BG47">
        <v>201.82300000000001</v>
      </c>
      <c r="BH47">
        <v>34.942328571428583</v>
      </c>
      <c r="BI47">
        <v>33.077300000000001</v>
      </c>
      <c r="BJ47">
        <v>188.13800000000001</v>
      </c>
      <c r="BK47">
        <v>34.835885714285709</v>
      </c>
      <c r="BL47">
        <v>500.1458571428571</v>
      </c>
      <c r="BM47">
        <v>101.0308571428571</v>
      </c>
      <c r="BN47">
        <v>0.1000398571428571</v>
      </c>
      <c r="BO47">
        <v>32.916885714285712</v>
      </c>
      <c r="BP47">
        <v>33.401514285714292</v>
      </c>
      <c r="BQ47">
        <v>999.89999999999986</v>
      </c>
      <c r="BR47">
        <v>0</v>
      </c>
      <c r="BS47">
        <v>0</v>
      </c>
      <c r="BT47">
        <v>4495.7142857142853</v>
      </c>
      <c r="BU47">
        <v>0</v>
      </c>
      <c r="BV47">
        <v>49.896728571428582</v>
      </c>
      <c r="BW47">
        <v>-16.691214285714281</v>
      </c>
      <c r="BX47">
        <v>191.83485714285709</v>
      </c>
      <c r="BY47">
        <v>208.72714285714281</v>
      </c>
      <c r="BZ47">
        <v>1.8650500000000001</v>
      </c>
      <c r="CA47">
        <v>201.82300000000001</v>
      </c>
      <c r="CB47">
        <v>33.077300000000001</v>
      </c>
      <c r="CC47">
        <v>3.5302500000000001</v>
      </c>
      <c r="CD47">
        <v>3.3418228571428572</v>
      </c>
      <c r="CE47">
        <v>26.765914285714281</v>
      </c>
      <c r="CF47">
        <v>25.836857142857141</v>
      </c>
      <c r="CG47">
        <v>1200.005714285714</v>
      </c>
      <c r="CH47">
        <v>0.5000512857142857</v>
      </c>
      <c r="CI47">
        <v>0.4999487142857143</v>
      </c>
      <c r="CJ47">
        <v>0</v>
      </c>
      <c r="CK47">
        <v>1213.3785714285709</v>
      </c>
      <c r="CL47">
        <v>4.9990899999999998</v>
      </c>
      <c r="CM47">
        <v>13183.95714285714</v>
      </c>
      <c r="CN47">
        <v>9558.0871428571427</v>
      </c>
      <c r="CO47">
        <v>42.125</v>
      </c>
      <c r="CP47">
        <v>43.625</v>
      </c>
      <c r="CQ47">
        <v>42.811999999999998</v>
      </c>
      <c r="CR47">
        <v>42.875</v>
      </c>
      <c r="CS47">
        <v>43.544285714285706</v>
      </c>
      <c r="CT47">
        <v>597.56428571428569</v>
      </c>
      <c r="CU47">
        <v>597.44142857142856</v>
      </c>
      <c r="CV47">
        <v>0</v>
      </c>
      <c r="CW47">
        <v>1669309290.5</v>
      </c>
      <c r="CX47">
        <v>0</v>
      </c>
      <c r="CY47">
        <v>1669308648.5</v>
      </c>
      <c r="CZ47" t="s">
        <v>356</v>
      </c>
      <c r="DA47">
        <v>1669308648.5</v>
      </c>
      <c r="DB47">
        <v>1669308647</v>
      </c>
      <c r="DC47">
        <v>8</v>
      </c>
      <c r="DD47">
        <v>-0.14699999999999999</v>
      </c>
      <c r="DE47">
        <v>-4.1000000000000002E-2</v>
      </c>
      <c r="DF47">
        <v>-3.427</v>
      </c>
      <c r="DG47">
        <v>0.10100000000000001</v>
      </c>
      <c r="DH47">
        <v>415</v>
      </c>
      <c r="DI47">
        <v>34</v>
      </c>
      <c r="DJ47">
        <v>0.7</v>
      </c>
      <c r="DK47">
        <v>0.14000000000000001</v>
      </c>
      <c r="DL47">
        <v>-16.193615000000001</v>
      </c>
      <c r="DM47">
        <v>-3.4578393996247132</v>
      </c>
      <c r="DN47">
        <v>0.33376357466775769</v>
      </c>
      <c r="DO47">
        <v>0</v>
      </c>
      <c r="DP47">
        <v>1.8526395</v>
      </c>
      <c r="DQ47">
        <v>5.8598724202628627E-2</v>
      </c>
      <c r="DR47">
        <v>6.439678543995811E-3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2.9489299999999998</v>
      </c>
      <c r="EB47">
        <v>2.5974400000000002</v>
      </c>
      <c r="EC47">
        <v>5.3208900000000003E-2</v>
      </c>
      <c r="ED47">
        <v>5.6109199999999998E-2</v>
      </c>
      <c r="EE47">
        <v>0.14213100000000001</v>
      </c>
      <c r="EF47">
        <v>0.13534499999999999</v>
      </c>
      <c r="EG47">
        <v>28728</v>
      </c>
      <c r="EH47">
        <v>29159</v>
      </c>
      <c r="EI47">
        <v>28226.5</v>
      </c>
      <c r="EJ47">
        <v>29729.1</v>
      </c>
      <c r="EK47">
        <v>33309</v>
      </c>
      <c r="EL47">
        <v>35665.199999999997</v>
      </c>
      <c r="EM47">
        <v>39831.199999999997</v>
      </c>
      <c r="EN47">
        <v>42470.3</v>
      </c>
      <c r="EO47">
        <v>1.7135800000000001</v>
      </c>
      <c r="EP47">
        <v>1.91855</v>
      </c>
      <c r="EQ47">
        <v>0.18157100000000001</v>
      </c>
      <c r="ER47">
        <v>0</v>
      </c>
      <c r="ES47">
        <v>30.4498</v>
      </c>
      <c r="ET47">
        <v>999.9</v>
      </c>
      <c r="EU47">
        <v>72.099999999999994</v>
      </c>
      <c r="EV47">
        <v>34.4</v>
      </c>
      <c r="EW47">
        <v>38.988500000000002</v>
      </c>
      <c r="EX47">
        <v>28.904499999999999</v>
      </c>
      <c r="EY47">
        <v>2.0392600000000001</v>
      </c>
      <c r="EZ47">
        <v>1</v>
      </c>
      <c r="FA47">
        <v>0.41042200000000001</v>
      </c>
      <c r="FB47">
        <v>7.8703699999999998E-4</v>
      </c>
      <c r="FC47">
        <v>20.276900000000001</v>
      </c>
      <c r="FD47">
        <v>5.2199900000000001</v>
      </c>
      <c r="FE47">
        <v>12.004</v>
      </c>
      <c r="FF47">
        <v>4.9875999999999996</v>
      </c>
      <c r="FG47">
        <v>3.2846299999999999</v>
      </c>
      <c r="FH47">
        <v>9999</v>
      </c>
      <c r="FI47">
        <v>9999</v>
      </c>
      <c r="FJ47">
        <v>9999</v>
      </c>
      <c r="FK47">
        <v>999.9</v>
      </c>
      <c r="FL47">
        <v>1.86578</v>
      </c>
      <c r="FM47">
        <v>1.86206</v>
      </c>
      <c r="FN47">
        <v>1.86416</v>
      </c>
      <c r="FO47">
        <v>1.8602000000000001</v>
      </c>
      <c r="FP47">
        <v>1.8609500000000001</v>
      </c>
      <c r="FQ47">
        <v>1.86005</v>
      </c>
      <c r="FR47">
        <v>1.8617300000000001</v>
      </c>
      <c r="FS47">
        <v>1.85836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-3.0139999999999998</v>
      </c>
      <c r="GH47">
        <v>0.10639999999999999</v>
      </c>
      <c r="GI47">
        <v>-2.5571797791580848</v>
      </c>
      <c r="GJ47">
        <v>-2.6733286237328562E-3</v>
      </c>
      <c r="GK47">
        <v>1.605855145177713E-6</v>
      </c>
      <c r="GL47">
        <v>-4.4594414151306022E-10</v>
      </c>
      <c r="GM47">
        <v>-0.1643235244888594</v>
      </c>
      <c r="GN47">
        <v>8.2927637995010707E-4</v>
      </c>
      <c r="GO47">
        <v>4.5700164417846682E-4</v>
      </c>
      <c r="GP47">
        <v>-7.3971344136228166E-6</v>
      </c>
      <c r="GQ47">
        <v>4</v>
      </c>
      <c r="GR47">
        <v>2095</v>
      </c>
      <c r="GS47">
        <v>4</v>
      </c>
      <c r="GT47">
        <v>35</v>
      </c>
      <c r="GU47">
        <v>10.6</v>
      </c>
      <c r="GV47">
        <v>10.6</v>
      </c>
      <c r="GW47">
        <v>0.63720699999999997</v>
      </c>
      <c r="GX47">
        <v>2.5988799999999999</v>
      </c>
      <c r="GY47">
        <v>1.4489700000000001</v>
      </c>
      <c r="GZ47">
        <v>2.32666</v>
      </c>
      <c r="HA47">
        <v>1.5478499999999999</v>
      </c>
      <c r="HB47">
        <v>2.2778299999999998</v>
      </c>
      <c r="HC47">
        <v>38.796399999999998</v>
      </c>
      <c r="HD47">
        <v>14.4297</v>
      </c>
      <c r="HE47">
        <v>18</v>
      </c>
      <c r="HF47">
        <v>363.73500000000001</v>
      </c>
      <c r="HG47">
        <v>519.05600000000004</v>
      </c>
      <c r="HH47">
        <v>31.000399999999999</v>
      </c>
      <c r="HI47">
        <v>32.593400000000003</v>
      </c>
      <c r="HJ47">
        <v>30</v>
      </c>
      <c r="HK47">
        <v>32.5655</v>
      </c>
      <c r="HL47">
        <v>32.547699999999999</v>
      </c>
      <c r="HM47">
        <v>12.8314</v>
      </c>
      <c r="HN47">
        <v>23.9451</v>
      </c>
      <c r="HO47">
        <v>100</v>
      </c>
      <c r="HP47">
        <v>31</v>
      </c>
      <c r="HQ47">
        <v>217.483</v>
      </c>
      <c r="HR47">
        <v>33.088299999999997</v>
      </c>
      <c r="HS47">
        <v>99.4452</v>
      </c>
      <c r="HT47">
        <v>98.506799999999998</v>
      </c>
    </row>
    <row r="48" spans="1:228" x14ac:dyDescent="0.2">
      <c r="A48">
        <v>33</v>
      </c>
      <c r="B48">
        <v>1669309285.5</v>
      </c>
      <c r="C48">
        <v>127.5</v>
      </c>
      <c r="D48" t="s">
        <v>424</v>
      </c>
      <c r="E48" t="s">
        <v>425</v>
      </c>
      <c r="F48">
        <v>4</v>
      </c>
      <c r="G48">
        <v>1669309283.1875</v>
      </c>
      <c r="H48">
        <f t="shared" si="0"/>
        <v>3.5879656707062308E-3</v>
      </c>
      <c r="I48">
        <f t="shared" si="1"/>
        <v>3.5879656707062306</v>
      </c>
      <c r="J48">
        <f t="shared" si="2"/>
        <v>6.8569701564443477</v>
      </c>
      <c r="K48">
        <f t="shared" si="3"/>
        <v>191.179</v>
      </c>
      <c r="L48">
        <f t="shared" si="4"/>
        <v>135.72620644303589</v>
      </c>
      <c r="M48">
        <f t="shared" si="5"/>
        <v>13.726253531512395</v>
      </c>
      <c r="N48">
        <f t="shared" si="6"/>
        <v>19.334301699520125</v>
      </c>
      <c r="O48">
        <f t="shared" si="7"/>
        <v>0.22494831776374036</v>
      </c>
      <c r="P48">
        <f t="shared" si="8"/>
        <v>2.2492046620259338</v>
      </c>
      <c r="Q48">
        <f t="shared" si="9"/>
        <v>0.21315529414334197</v>
      </c>
      <c r="R48">
        <f t="shared" si="10"/>
        <v>0.13423007224955089</v>
      </c>
      <c r="S48">
        <f t="shared" si="11"/>
        <v>226.11205648195227</v>
      </c>
      <c r="T48">
        <f t="shared" si="12"/>
        <v>33.431529092864139</v>
      </c>
      <c r="U48">
        <f t="shared" si="13"/>
        <v>33.387450000000001</v>
      </c>
      <c r="V48">
        <f t="shared" si="14"/>
        <v>5.1631390180778114</v>
      </c>
      <c r="W48">
        <f t="shared" si="15"/>
        <v>70.253163881749217</v>
      </c>
      <c r="X48">
        <f t="shared" si="16"/>
        <v>3.5340199806680443</v>
      </c>
      <c r="Y48">
        <f t="shared" si="17"/>
        <v>5.0304068676772191</v>
      </c>
      <c r="Z48">
        <f t="shared" si="18"/>
        <v>1.629119037409767</v>
      </c>
      <c r="AA48">
        <f t="shared" si="19"/>
        <v>-158.22928607814478</v>
      </c>
      <c r="AB48">
        <f t="shared" si="20"/>
        <v>-56.268779704027587</v>
      </c>
      <c r="AC48">
        <f t="shared" si="21"/>
        <v>-5.7382026786624838</v>
      </c>
      <c r="AD48">
        <f t="shared" si="22"/>
        <v>5.8757880211174225</v>
      </c>
      <c r="AE48">
        <f t="shared" si="23"/>
        <v>30.763699861907014</v>
      </c>
      <c r="AF48">
        <f t="shared" si="24"/>
        <v>3.579928889918754</v>
      </c>
      <c r="AG48">
        <f t="shared" si="25"/>
        <v>6.8569701564443477</v>
      </c>
      <c r="AH48">
        <v>214.08232562594989</v>
      </c>
      <c r="AI48">
        <v>201.21555757575749</v>
      </c>
      <c r="AJ48">
        <v>1.7148857200890011</v>
      </c>
      <c r="AK48">
        <v>66.40094759506924</v>
      </c>
      <c r="AL48">
        <f t="shared" si="26"/>
        <v>3.5879656707062306</v>
      </c>
      <c r="AM48">
        <v>33.078196887523482</v>
      </c>
      <c r="AN48">
        <v>34.947445454545452</v>
      </c>
      <c r="AO48">
        <v>-2.03715022631246E-5</v>
      </c>
      <c r="AP48">
        <v>80.257766337732434</v>
      </c>
      <c r="AQ48">
        <v>125</v>
      </c>
      <c r="AR48">
        <v>25</v>
      </c>
      <c r="AS48">
        <f t="shared" si="27"/>
        <v>1</v>
      </c>
      <c r="AT48">
        <f t="shared" si="28"/>
        <v>0</v>
      </c>
      <c r="AU48">
        <f t="shared" si="29"/>
        <v>22308.779065114908</v>
      </c>
      <c r="AV48">
        <f t="shared" si="30"/>
        <v>1200.0025000000001</v>
      </c>
      <c r="AW48">
        <f t="shared" si="31"/>
        <v>1025.9252385916852</v>
      </c>
      <c r="AX48">
        <f t="shared" si="32"/>
        <v>0.85493591770990907</v>
      </c>
      <c r="AY48">
        <f t="shared" si="33"/>
        <v>0.18842632118012442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1669309283.1875</v>
      </c>
      <c r="BF48">
        <v>191.179</v>
      </c>
      <c r="BG48">
        <v>208.154875</v>
      </c>
      <c r="BH48">
        <v>34.944650000000003</v>
      </c>
      <c r="BI48">
        <v>33.079712499999999</v>
      </c>
      <c r="BJ48">
        <v>194.19800000000001</v>
      </c>
      <c r="BK48">
        <v>34.838187499999997</v>
      </c>
      <c r="BL48">
        <v>500.17975000000001</v>
      </c>
      <c r="BM48">
        <v>101.031875</v>
      </c>
      <c r="BN48">
        <v>0.100057375</v>
      </c>
      <c r="BO48">
        <v>32.923412499999998</v>
      </c>
      <c r="BP48">
        <v>33.387450000000001</v>
      </c>
      <c r="BQ48">
        <v>999.9</v>
      </c>
      <c r="BR48">
        <v>0</v>
      </c>
      <c r="BS48">
        <v>0</v>
      </c>
      <c r="BT48">
        <v>4494.6875</v>
      </c>
      <c r="BU48">
        <v>0</v>
      </c>
      <c r="BV48">
        <v>49.024587500000003</v>
      </c>
      <c r="BW48">
        <v>-16.975650000000002</v>
      </c>
      <c r="BX48">
        <v>198.10162500000001</v>
      </c>
      <c r="BY48">
        <v>215.27612500000001</v>
      </c>
      <c r="BZ48">
        <v>1.8649437499999999</v>
      </c>
      <c r="CA48">
        <v>208.154875</v>
      </c>
      <c r="CB48">
        <v>33.079712499999999</v>
      </c>
      <c r="CC48">
        <v>3.5305212500000001</v>
      </c>
      <c r="CD48">
        <v>3.3420999999999998</v>
      </c>
      <c r="CE48">
        <v>26.767212499999999</v>
      </c>
      <c r="CF48">
        <v>25.838262499999999</v>
      </c>
      <c r="CG48">
        <v>1200.0025000000001</v>
      </c>
      <c r="CH48">
        <v>0.50005250000000001</v>
      </c>
      <c r="CI48">
        <v>0.49994749999999999</v>
      </c>
      <c r="CJ48">
        <v>0</v>
      </c>
      <c r="CK48">
        <v>1212.45875</v>
      </c>
      <c r="CL48">
        <v>4.9990899999999998</v>
      </c>
      <c r="CM48">
        <v>13175.9625</v>
      </c>
      <c r="CN48">
        <v>9558.0562500000015</v>
      </c>
      <c r="CO48">
        <v>42.125</v>
      </c>
      <c r="CP48">
        <v>43.625</v>
      </c>
      <c r="CQ48">
        <v>42.827749999999988</v>
      </c>
      <c r="CR48">
        <v>42.875</v>
      </c>
      <c r="CS48">
        <v>43.515500000000003</v>
      </c>
      <c r="CT48">
        <v>597.56500000000005</v>
      </c>
      <c r="CU48">
        <v>597.4375</v>
      </c>
      <c r="CV48">
        <v>0</v>
      </c>
      <c r="CW48">
        <v>1669309294.7</v>
      </c>
      <c r="CX48">
        <v>0</v>
      </c>
      <c r="CY48">
        <v>1669308648.5</v>
      </c>
      <c r="CZ48" t="s">
        <v>356</v>
      </c>
      <c r="DA48">
        <v>1669308648.5</v>
      </c>
      <c r="DB48">
        <v>1669308647</v>
      </c>
      <c r="DC48">
        <v>8</v>
      </c>
      <c r="DD48">
        <v>-0.14699999999999999</v>
      </c>
      <c r="DE48">
        <v>-4.1000000000000002E-2</v>
      </c>
      <c r="DF48">
        <v>-3.427</v>
      </c>
      <c r="DG48">
        <v>0.10100000000000001</v>
      </c>
      <c r="DH48">
        <v>415</v>
      </c>
      <c r="DI48">
        <v>34</v>
      </c>
      <c r="DJ48">
        <v>0.7</v>
      </c>
      <c r="DK48">
        <v>0.14000000000000001</v>
      </c>
      <c r="DL48">
        <v>-16.442852500000001</v>
      </c>
      <c r="DM48">
        <v>-3.5917294559099302</v>
      </c>
      <c r="DN48">
        <v>0.34741003798645492</v>
      </c>
      <c r="DO48">
        <v>0</v>
      </c>
      <c r="DP48">
        <v>1.8561205000000001</v>
      </c>
      <c r="DQ48">
        <v>7.0872945590989236E-2</v>
      </c>
      <c r="DR48">
        <v>7.2736685895083246E-3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2.94895</v>
      </c>
      <c r="EB48">
        <v>2.5974300000000001</v>
      </c>
      <c r="EC48">
        <v>5.4845499999999998E-2</v>
      </c>
      <c r="ED48">
        <v>5.7728799999999997E-2</v>
      </c>
      <c r="EE48">
        <v>0.142151</v>
      </c>
      <c r="EF48">
        <v>0.135355</v>
      </c>
      <c r="EG48">
        <v>28678</v>
      </c>
      <c r="EH48">
        <v>29109.1</v>
      </c>
      <c r="EI48">
        <v>28226.2</v>
      </c>
      <c r="EJ48">
        <v>29729.200000000001</v>
      </c>
      <c r="EK48">
        <v>33307.5</v>
      </c>
      <c r="EL48">
        <v>35665</v>
      </c>
      <c r="EM48">
        <v>39830.199999999997</v>
      </c>
      <c r="EN48">
        <v>42470.5</v>
      </c>
      <c r="EO48">
        <v>1.7142500000000001</v>
      </c>
      <c r="EP48">
        <v>1.91858</v>
      </c>
      <c r="EQ48">
        <v>0.18072099999999999</v>
      </c>
      <c r="ER48">
        <v>0</v>
      </c>
      <c r="ES48">
        <v>30.452400000000001</v>
      </c>
      <c r="ET48">
        <v>999.9</v>
      </c>
      <c r="EU48">
        <v>72.099999999999994</v>
      </c>
      <c r="EV48">
        <v>34.4</v>
      </c>
      <c r="EW48">
        <v>38.985999999999997</v>
      </c>
      <c r="EX48">
        <v>28.724499999999999</v>
      </c>
      <c r="EY48">
        <v>2.2435900000000002</v>
      </c>
      <c r="EZ48">
        <v>1</v>
      </c>
      <c r="FA48">
        <v>0.410356</v>
      </c>
      <c r="FB48">
        <v>2.6552300000000002E-3</v>
      </c>
      <c r="FC48">
        <v>20.277100000000001</v>
      </c>
      <c r="FD48">
        <v>5.2195400000000003</v>
      </c>
      <c r="FE48">
        <v>12.004</v>
      </c>
      <c r="FF48">
        <v>4.9871999999999996</v>
      </c>
      <c r="FG48">
        <v>3.2845300000000002</v>
      </c>
      <c r="FH48">
        <v>9999</v>
      </c>
      <c r="FI48">
        <v>9999</v>
      </c>
      <c r="FJ48">
        <v>9999</v>
      </c>
      <c r="FK48">
        <v>999.9</v>
      </c>
      <c r="FL48">
        <v>1.86575</v>
      </c>
      <c r="FM48">
        <v>1.86208</v>
      </c>
      <c r="FN48">
        <v>1.86415</v>
      </c>
      <c r="FO48">
        <v>1.8602000000000001</v>
      </c>
      <c r="FP48">
        <v>1.8609500000000001</v>
      </c>
      <c r="FQ48">
        <v>1.86005</v>
      </c>
      <c r="FR48">
        <v>1.86172</v>
      </c>
      <c r="FS48">
        <v>1.8583499999999999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-3.0270000000000001</v>
      </c>
      <c r="GH48">
        <v>0.1065</v>
      </c>
      <c r="GI48">
        <v>-2.5571797791580848</v>
      </c>
      <c r="GJ48">
        <v>-2.6733286237328562E-3</v>
      </c>
      <c r="GK48">
        <v>1.605855145177713E-6</v>
      </c>
      <c r="GL48">
        <v>-4.4594414151306022E-10</v>
      </c>
      <c r="GM48">
        <v>-0.1643235244888594</v>
      </c>
      <c r="GN48">
        <v>8.2927637995010707E-4</v>
      </c>
      <c r="GO48">
        <v>4.5700164417846682E-4</v>
      </c>
      <c r="GP48">
        <v>-7.3971344136228166E-6</v>
      </c>
      <c r="GQ48">
        <v>4</v>
      </c>
      <c r="GR48">
        <v>2095</v>
      </c>
      <c r="GS48">
        <v>4</v>
      </c>
      <c r="GT48">
        <v>35</v>
      </c>
      <c r="GU48">
        <v>10.6</v>
      </c>
      <c r="GV48">
        <v>10.6</v>
      </c>
      <c r="GW48">
        <v>0.65429700000000002</v>
      </c>
      <c r="GX48">
        <v>2.5952099999999998</v>
      </c>
      <c r="GY48">
        <v>1.4489700000000001</v>
      </c>
      <c r="GZ48">
        <v>2.32666</v>
      </c>
      <c r="HA48">
        <v>1.5478499999999999</v>
      </c>
      <c r="HB48">
        <v>2.36084</v>
      </c>
      <c r="HC48">
        <v>38.796399999999998</v>
      </c>
      <c r="HD48">
        <v>14.4297</v>
      </c>
      <c r="HE48">
        <v>18</v>
      </c>
      <c r="HF48">
        <v>364.07</v>
      </c>
      <c r="HG48">
        <v>519.07399999999996</v>
      </c>
      <c r="HH48">
        <v>31.000499999999999</v>
      </c>
      <c r="HI48">
        <v>32.592500000000001</v>
      </c>
      <c r="HJ48">
        <v>29.9999</v>
      </c>
      <c r="HK48">
        <v>32.564599999999999</v>
      </c>
      <c r="HL48">
        <v>32.547699999999999</v>
      </c>
      <c r="HM48">
        <v>13.1404</v>
      </c>
      <c r="HN48">
        <v>23.9451</v>
      </c>
      <c r="HO48">
        <v>100</v>
      </c>
      <c r="HP48">
        <v>31</v>
      </c>
      <c r="HQ48">
        <v>224.19800000000001</v>
      </c>
      <c r="HR48">
        <v>33.088299999999997</v>
      </c>
      <c r="HS48">
        <v>99.443200000000004</v>
      </c>
      <c r="HT48">
        <v>98.507199999999997</v>
      </c>
    </row>
    <row r="49" spans="1:228" x14ac:dyDescent="0.2">
      <c r="A49">
        <v>34</v>
      </c>
      <c r="B49">
        <v>1669309289.5</v>
      </c>
      <c r="C49">
        <v>131.5</v>
      </c>
      <c r="D49" t="s">
        <v>426</v>
      </c>
      <c r="E49" t="s">
        <v>427</v>
      </c>
      <c r="F49">
        <v>4</v>
      </c>
      <c r="G49">
        <v>1669309287.5</v>
      </c>
      <c r="H49">
        <f t="shared" si="0"/>
        <v>3.6580439178811736E-3</v>
      </c>
      <c r="I49">
        <f t="shared" si="1"/>
        <v>3.6580439178811734</v>
      </c>
      <c r="J49">
        <f t="shared" si="2"/>
        <v>7.223019554776446</v>
      </c>
      <c r="K49">
        <f t="shared" si="3"/>
        <v>198.32342857142859</v>
      </c>
      <c r="L49">
        <f t="shared" si="4"/>
        <v>140.92484867135516</v>
      </c>
      <c r="M49">
        <f t="shared" si="5"/>
        <v>14.251844401269821</v>
      </c>
      <c r="N49">
        <f t="shared" si="6"/>
        <v>20.056609404050889</v>
      </c>
      <c r="O49">
        <f t="shared" si="7"/>
        <v>0.22919195942604578</v>
      </c>
      <c r="P49">
        <f t="shared" si="8"/>
        <v>2.250588132552652</v>
      </c>
      <c r="Q49">
        <f t="shared" si="9"/>
        <v>0.2169698645312782</v>
      </c>
      <c r="R49">
        <f t="shared" si="10"/>
        <v>0.13664993310010837</v>
      </c>
      <c r="S49">
        <f t="shared" si="11"/>
        <v>226.11118080348231</v>
      </c>
      <c r="T49">
        <f t="shared" si="12"/>
        <v>33.409177732281435</v>
      </c>
      <c r="U49">
        <f t="shared" si="13"/>
        <v>33.400928571428572</v>
      </c>
      <c r="V49">
        <f t="shared" si="14"/>
        <v>5.1670394929194439</v>
      </c>
      <c r="W49">
        <f t="shared" si="15"/>
        <v>70.275729900432765</v>
      </c>
      <c r="X49">
        <f t="shared" si="16"/>
        <v>3.5353656053101177</v>
      </c>
      <c r="Y49">
        <f t="shared" si="17"/>
        <v>5.0307063481504253</v>
      </c>
      <c r="Z49">
        <f t="shared" si="18"/>
        <v>1.6316738876093262</v>
      </c>
      <c r="AA49">
        <f t="shared" si="19"/>
        <v>-161.31973677855976</v>
      </c>
      <c r="AB49">
        <f t="shared" si="20"/>
        <v>-57.81031156110658</v>
      </c>
      <c r="AC49">
        <f t="shared" si="21"/>
        <v>-5.8922015478806982</v>
      </c>
      <c r="AD49">
        <f t="shared" si="22"/>
        <v>1.0889309159352862</v>
      </c>
      <c r="AE49">
        <f t="shared" si="23"/>
        <v>30.8603462020289</v>
      </c>
      <c r="AF49">
        <f t="shared" si="24"/>
        <v>3.6008562576884464</v>
      </c>
      <c r="AG49">
        <f t="shared" si="25"/>
        <v>7.223019554776446</v>
      </c>
      <c r="AH49">
        <v>221.0251495677573</v>
      </c>
      <c r="AI49">
        <v>208.03836363636361</v>
      </c>
      <c r="AJ49">
        <v>1.6985471690936771</v>
      </c>
      <c r="AK49">
        <v>66.40094759506924</v>
      </c>
      <c r="AL49">
        <f t="shared" si="26"/>
        <v>3.6580439178811734</v>
      </c>
      <c r="AM49">
        <v>33.081948546713043</v>
      </c>
      <c r="AN49">
        <v>34.962966666666652</v>
      </c>
      <c r="AO49">
        <v>3.9007924991739328E-3</v>
      </c>
      <c r="AP49">
        <v>80.257766337732434</v>
      </c>
      <c r="AQ49">
        <v>125</v>
      </c>
      <c r="AR49">
        <v>25</v>
      </c>
      <c r="AS49">
        <f t="shared" si="27"/>
        <v>1</v>
      </c>
      <c r="AT49">
        <f t="shared" si="28"/>
        <v>0</v>
      </c>
      <c r="AU49">
        <f t="shared" si="29"/>
        <v>22332.611074651726</v>
      </c>
      <c r="AV49">
        <f t="shared" si="30"/>
        <v>1199.997142857143</v>
      </c>
      <c r="AW49">
        <f t="shared" si="31"/>
        <v>1025.920727877452</v>
      </c>
      <c r="AX49">
        <f t="shared" si="32"/>
        <v>0.854935975459723</v>
      </c>
      <c r="AY49">
        <f t="shared" si="33"/>
        <v>0.18842643263726533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1669309287.5</v>
      </c>
      <c r="BF49">
        <v>198.32342857142859</v>
      </c>
      <c r="BG49">
        <v>215.37</v>
      </c>
      <c r="BH49">
        <v>34.958342857142853</v>
      </c>
      <c r="BI49">
        <v>33.082257142857152</v>
      </c>
      <c r="BJ49">
        <v>201.35742857142861</v>
      </c>
      <c r="BK49">
        <v>34.851785714285711</v>
      </c>
      <c r="BL49">
        <v>500.10700000000008</v>
      </c>
      <c r="BM49">
        <v>101.0308571428572</v>
      </c>
      <c r="BN49">
        <v>9.9955028571428572E-2</v>
      </c>
      <c r="BO49">
        <v>32.924471428571429</v>
      </c>
      <c r="BP49">
        <v>33.400928571428572</v>
      </c>
      <c r="BQ49">
        <v>999.89999999999986</v>
      </c>
      <c r="BR49">
        <v>0</v>
      </c>
      <c r="BS49">
        <v>0</v>
      </c>
      <c r="BT49">
        <v>4498.75</v>
      </c>
      <c r="BU49">
        <v>0</v>
      </c>
      <c r="BV49">
        <v>48.535857142857139</v>
      </c>
      <c r="BW49">
        <v>-17.046671428571429</v>
      </c>
      <c r="BX49">
        <v>205.50757142857151</v>
      </c>
      <c r="BY49">
        <v>222.73871428571431</v>
      </c>
      <c r="BZ49">
        <v>1.876077142857143</v>
      </c>
      <c r="CA49">
        <v>215.37</v>
      </c>
      <c r="CB49">
        <v>33.082257142857152</v>
      </c>
      <c r="CC49">
        <v>3.531875714285714</v>
      </c>
      <c r="CD49">
        <v>3.3423342857142861</v>
      </c>
      <c r="CE49">
        <v>26.77374285714286</v>
      </c>
      <c r="CF49">
        <v>25.839457142857139</v>
      </c>
      <c r="CG49">
        <v>1199.997142857143</v>
      </c>
      <c r="CH49">
        <v>0.50004928571428575</v>
      </c>
      <c r="CI49">
        <v>0.49995071428571419</v>
      </c>
      <c r="CJ49">
        <v>0</v>
      </c>
      <c r="CK49">
        <v>1211.5</v>
      </c>
      <c r="CL49">
        <v>4.9990899999999998</v>
      </c>
      <c r="CM49">
        <v>13167.67142857143</v>
      </c>
      <c r="CN49">
        <v>9557.9971428571425</v>
      </c>
      <c r="CO49">
        <v>42.125</v>
      </c>
      <c r="CP49">
        <v>43.625</v>
      </c>
      <c r="CQ49">
        <v>42.83</v>
      </c>
      <c r="CR49">
        <v>42.875</v>
      </c>
      <c r="CS49">
        <v>43.517714285714291</v>
      </c>
      <c r="CT49">
        <v>597.56000000000006</v>
      </c>
      <c r="CU49">
        <v>597.43714285714293</v>
      </c>
      <c r="CV49">
        <v>0</v>
      </c>
      <c r="CW49">
        <v>1669309298.3</v>
      </c>
      <c r="CX49">
        <v>0</v>
      </c>
      <c r="CY49">
        <v>1669308648.5</v>
      </c>
      <c r="CZ49" t="s">
        <v>356</v>
      </c>
      <c r="DA49">
        <v>1669308648.5</v>
      </c>
      <c r="DB49">
        <v>1669308647</v>
      </c>
      <c r="DC49">
        <v>8</v>
      </c>
      <c r="DD49">
        <v>-0.14699999999999999</v>
      </c>
      <c r="DE49">
        <v>-4.1000000000000002E-2</v>
      </c>
      <c r="DF49">
        <v>-3.427</v>
      </c>
      <c r="DG49">
        <v>0.10100000000000001</v>
      </c>
      <c r="DH49">
        <v>415</v>
      </c>
      <c r="DI49">
        <v>34</v>
      </c>
      <c r="DJ49">
        <v>0.7</v>
      </c>
      <c r="DK49">
        <v>0.14000000000000001</v>
      </c>
      <c r="DL49">
        <v>-16.657174999999999</v>
      </c>
      <c r="DM49">
        <v>-3.2123392120074992</v>
      </c>
      <c r="DN49">
        <v>0.31406232482582191</v>
      </c>
      <c r="DO49">
        <v>0</v>
      </c>
      <c r="DP49">
        <v>1.861146</v>
      </c>
      <c r="DQ49">
        <v>8.900150093808526E-2</v>
      </c>
      <c r="DR49">
        <v>8.9365056929428394E-3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2.9488300000000001</v>
      </c>
      <c r="EB49">
        <v>2.5973799999999998</v>
      </c>
      <c r="EC49">
        <v>5.6455999999999999E-2</v>
      </c>
      <c r="ED49">
        <v>5.9311299999999997E-2</v>
      </c>
      <c r="EE49">
        <v>0.14218700000000001</v>
      </c>
      <c r="EF49">
        <v>0.13535700000000001</v>
      </c>
      <c r="EG49">
        <v>28629.200000000001</v>
      </c>
      <c r="EH49">
        <v>29059.599999999999</v>
      </c>
      <c r="EI49">
        <v>28226.3</v>
      </c>
      <c r="EJ49">
        <v>29728.6</v>
      </c>
      <c r="EK49">
        <v>33306.199999999997</v>
      </c>
      <c r="EL49">
        <v>35664.400000000001</v>
      </c>
      <c r="EM49">
        <v>39830.199999999997</v>
      </c>
      <c r="EN49">
        <v>42469.7</v>
      </c>
      <c r="EO49">
        <v>1.71408</v>
      </c>
      <c r="EP49">
        <v>1.91873</v>
      </c>
      <c r="EQ49">
        <v>0.182398</v>
      </c>
      <c r="ER49">
        <v>0</v>
      </c>
      <c r="ES49">
        <v>30.456700000000001</v>
      </c>
      <c r="ET49">
        <v>999.9</v>
      </c>
      <c r="EU49">
        <v>72.099999999999994</v>
      </c>
      <c r="EV49">
        <v>34.4</v>
      </c>
      <c r="EW49">
        <v>38.991</v>
      </c>
      <c r="EX49">
        <v>28.994499999999999</v>
      </c>
      <c r="EY49">
        <v>2.2475999999999998</v>
      </c>
      <c r="EZ49">
        <v>1</v>
      </c>
      <c r="FA49">
        <v>0.41000799999999998</v>
      </c>
      <c r="FB49">
        <v>4.48257E-3</v>
      </c>
      <c r="FC49">
        <v>20.277000000000001</v>
      </c>
      <c r="FD49">
        <v>5.2190899999999996</v>
      </c>
      <c r="FE49">
        <v>12.004</v>
      </c>
      <c r="FF49">
        <v>4.9870999999999999</v>
      </c>
      <c r="FG49">
        <v>3.2844500000000001</v>
      </c>
      <c r="FH49">
        <v>9999</v>
      </c>
      <c r="FI49">
        <v>9999</v>
      </c>
      <c r="FJ49">
        <v>9999</v>
      </c>
      <c r="FK49">
        <v>999.9</v>
      </c>
      <c r="FL49">
        <v>1.8657699999999999</v>
      </c>
      <c r="FM49">
        <v>1.86206</v>
      </c>
      <c r="FN49">
        <v>1.86415</v>
      </c>
      <c r="FO49">
        <v>1.8602000000000001</v>
      </c>
      <c r="FP49">
        <v>1.8609500000000001</v>
      </c>
      <c r="FQ49">
        <v>1.86005</v>
      </c>
      <c r="FR49">
        <v>1.86172</v>
      </c>
      <c r="FS49">
        <v>1.85836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-3.04</v>
      </c>
      <c r="GH49">
        <v>0.1065</v>
      </c>
      <c r="GI49">
        <v>-2.5571797791580848</v>
      </c>
      <c r="GJ49">
        <v>-2.6733286237328562E-3</v>
      </c>
      <c r="GK49">
        <v>1.605855145177713E-6</v>
      </c>
      <c r="GL49">
        <v>-4.4594414151306022E-10</v>
      </c>
      <c r="GM49">
        <v>-0.1643235244888594</v>
      </c>
      <c r="GN49">
        <v>8.2927637995010707E-4</v>
      </c>
      <c r="GO49">
        <v>4.5700164417846682E-4</v>
      </c>
      <c r="GP49">
        <v>-7.3971344136228166E-6</v>
      </c>
      <c r="GQ49">
        <v>4</v>
      </c>
      <c r="GR49">
        <v>2095</v>
      </c>
      <c r="GS49">
        <v>4</v>
      </c>
      <c r="GT49">
        <v>35</v>
      </c>
      <c r="GU49">
        <v>10.7</v>
      </c>
      <c r="GV49">
        <v>10.7</v>
      </c>
      <c r="GW49">
        <v>0.66894500000000001</v>
      </c>
      <c r="GX49">
        <v>2.6122999999999998</v>
      </c>
      <c r="GY49">
        <v>1.4489700000000001</v>
      </c>
      <c r="GZ49">
        <v>2.32666</v>
      </c>
      <c r="HA49">
        <v>1.5478499999999999</v>
      </c>
      <c r="HB49">
        <v>2.2460900000000001</v>
      </c>
      <c r="HC49">
        <v>38.796399999999998</v>
      </c>
      <c r="HD49">
        <v>14.4122</v>
      </c>
      <c r="HE49">
        <v>18</v>
      </c>
      <c r="HF49">
        <v>363.97500000000002</v>
      </c>
      <c r="HG49">
        <v>519.16700000000003</v>
      </c>
      <c r="HH49">
        <v>31.000599999999999</v>
      </c>
      <c r="HI49">
        <v>32.592500000000001</v>
      </c>
      <c r="HJ49">
        <v>29.9999</v>
      </c>
      <c r="HK49">
        <v>32.563299999999998</v>
      </c>
      <c r="HL49">
        <v>32.5458</v>
      </c>
      <c r="HM49">
        <v>13.452500000000001</v>
      </c>
      <c r="HN49">
        <v>23.9451</v>
      </c>
      <c r="HO49">
        <v>100</v>
      </c>
      <c r="HP49">
        <v>31</v>
      </c>
      <c r="HQ49">
        <v>230.94300000000001</v>
      </c>
      <c r="HR49">
        <v>33.088299999999997</v>
      </c>
      <c r="HS49">
        <v>99.443399999999997</v>
      </c>
      <c r="HT49">
        <v>98.505300000000005</v>
      </c>
    </row>
    <row r="50" spans="1:228" x14ac:dyDescent="0.2">
      <c r="A50">
        <v>35</v>
      </c>
      <c r="B50">
        <v>1669309293.5</v>
      </c>
      <c r="C50">
        <v>135.5</v>
      </c>
      <c r="D50" t="s">
        <v>428</v>
      </c>
      <c r="E50" t="s">
        <v>429</v>
      </c>
      <c r="F50">
        <v>4</v>
      </c>
      <c r="G50">
        <v>1669309291.1875</v>
      </c>
      <c r="H50">
        <f t="shared" si="0"/>
        <v>3.6202592563504212E-3</v>
      </c>
      <c r="I50">
        <f t="shared" si="1"/>
        <v>3.6202592563504212</v>
      </c>
      <c r="J50">
        <f t="shared" si="2"/>
        <v>7.5568742421339419</v>
      </c>
      <c r="K50">
        <f t="shared" si="3"/>
        <v>204.30824999999999</v>
      </c>
      <c r="L50">
        <f t="shared" si="4"/>
        <v>143.69837897108377</v>
      </c>
      <c r="M50">
        <f t="shared" si="5"/>
        <v>14.532326078528449</v>
      </c>
      <c r="N50">
        <f t="shared" si="6"/>
        <v>20.661848315846154</v>
      </c>
      <c r="O50">
        <f t="shared" si="7"/>
        <v>0.22641623382755688</v>
      </c>
      <c r="P50">
        <f t="shared" si="8"/>
        <v>2.2520120375491852</v>
      </c>
      <c r="Q50">
        <f t="shared" si="9"/>
        <v>0.21448722942971116</v>
      </c>
      <c r="R50">
        <f t="shared" si="10"/>
        <v>0.13507389494575969</v>
      </c>
      <c r="S50">
        <f t="shared" si="11"/>
        <v>226.11131323192447</v>
      </c>
      <c r="T50">
        <f t="shared" si="12"/>
        <v>33.426597739397025</v>
      </c>
      <c r="U50">
        <f t="shared" si="13"/>
        <v>33.409574999999997</v>
      </c>
      <c r="V50">
        <f t="shared" si="14"/>
        <v>5.1695429751482456</v>
      </c>
      <c r="W50">
        <f t="shared" si="15"/>
        <v>70.268820398044952</v>
      </c>
      <c r="X50">
        <f t="shared" si="16"/>
        <v>3.5360597297438154</v>
      </c>
      <c r="Y50">
        <f t="shared" si="17"/>
        <v>5.0321888281508667</v>
      </c>
      <c r="Z50">
        <f t="shared" si="18"/>
        <v>1.6334832454044301</v>
      </c>
      <c r="AA50">
        <f t="shared" si="19"/>
        <v>-159.65343320505357</v>
      </c>
      <c r="AB50">
        <f t="shared" si="20"/>
        <v>-58.260333084775148</v>
      </c>
      <c r="AC50">
        <f t="shared" si="21"/>
        <v>-5.9347184010452656</v>
      </c>
      <c r="AD50">
        <f t="shared" si="22"/>
        <v>2.2628285410504745</v>
      </c>
      <c r="AE50">
        <f t="shared" si="23"/>
        <v>31.184631002190866</v>
      </c>
      <c r="AF50">
        <f t="shared" si="24"/>
        <v>3.6120073054276043</v>
      </c>
      <c r="AG50">
        <f t="shared" si="25"/>
        <v>7.5568742421339419</v>
      </c>
      <c r="AH50">
        <v>227.90510484191529</v>
      </c>
      <c r="AI50">
        <v>214.78191515151519</v>
      </c>
      <c r="AJ50">
        <v>1.689182774246718</v>
      </c>
      <c r="AK50">
        <v>66.40094759506924</v>
      </c>
      <c r="AL50">
        <f t="shared" si="26"/>
        <v>3.6202592563504212</v>
      </c>
      <c r="AM50">
        <v>33.082610813733957</v>
      </c>
      <c r="AN50">
        <v>34.967282424242413</v>
      </c>
      <c r="AO50">
        <v>2.2539703618178569E-4</v>
      </c>
      <c r="AP50">
        <v>80.257766337732434</v>
      </c>
      <c r="AQ50">
        <v>125</v>
      </c>
      <c r="AR50">
        <v>25</v>
      </c>
      <c r="AS50">
        <f t="shared" si="27"/>
        <v>1</v>
      </c>
      <c r="AT50">
        <f t="shared" si="28"/>
        <v>0</v>
      </c>
      <c r="AU50">
        <f t="shared" si="29"/>
        <v>22356.795531857406</v>
      </c>
      <c r="AV50">
        <f t="shared" si="30"/>
        <v>1199.99875</v>
      </c>
      <c r="AW50">
        <f t="shared" si="31"/>
        <v>1025.9220135916707</v>
      </c>
      <c r="AX50">
        <f t="shared" si="32"/>
        <v>0.85493590188462343</v>
      </c>
      <c r="AY50">
        <f t="shared" si="33"/>
        <v>0.18842629063732313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1669309291.1875</v>
      </c>
      <c r="BF50">
        <v>204.30824999999999</v>
      </c>
      <c r="BG50">
        <v>221.542125</v>
      </c>
      <c r="BH50">
        <v>34.965224999999997</v>
      </c>
      <c r="BI50">
        <v>33.083412499999987</v>
      </c>
      <c r="BJ50">
        <v>207.35475</v>
      </c>
      <c r="BK50">
        <v>34.858662499999987</v>
      </c>
      <c r="BL50">
        <v>500.12549999999999</v>
      </c>
      <c r="BM50">
        <v>101.03075</v>
      </c>
      <c r="BN50">
        <v>0.100008625</v>
      </c>
      <c r="BO50">
        <v>32.929712500000001</v>
      </c>
      <c r="BP50">
        <v>33.409574999999997</v>
      </c>
      <c r="BQ50">
        <v>999.9</v>
      </c>
      <c r="BR50">
        <v>0</v>
      </c>
      <c r="BS50">
        <v>0</v>
      </c>
      <c r="BT50">
        <v>4502.8899999999994</v>
      </c>
      <c r="BU50">
        <v>0</v>
      </c>
      <c r="BV50">
        <v>48.429299999999998</v>
      </c>
      <c r="BW50">
        <v>-17.233787499999998</v>
      </c>
      <c r="BX50">
        <v>211.71087499999999</v>
      </c>
      <c r="BY50">
        <v>229.12225000000001</v>
      </c>
      <c r="BZ50">
        <v>1.881815</v>
      </c>
      <c r="CA50">
        <v>221.542125</v>
      </c>
      <c r="CB50">
        <v>33.083412499999987</v>
      </c>
      <c r="CC50">
        <v>3.5325687499999998</v>
      </c>
      <c r="CD50">
        <v>3.3424462500000001</v>
      </c>
      <c r="CE50">
        <v>26.777075</v>
      </c>
      <c r="CF50">
        <v>25.84</v>
      </c>
      <c r="CG50">
        <v>1199.99875</v>
      </c>
      <c r="CH50">
        <v>0.50005437499999994</v>
      </c>
      <c r="CI50">
        <v>0.49994562499999989</v>
      </c>
      <c r="CJ50">
        <v>0</v>
      </c>
      <c r="CK50">
        <v>1210.5887499999999</v>
      </c>
      <c r="CL50">
        <v>4.9990899999999998</v>
      </c>
      <c r="CM50">
        <v>13161.762500000001</v>
      </c>
      <c r="CN50">
        <v>9558.036250000001</v>
      </c>
      <c r="CO50">
        <v>42.125</v>
      </c>
      <c r="CP50">
        <v>43.625</v>
      </c>
      <c r="CQ50">
        <v>42.827749999999988</v>
      </c>
      <c r="CR50">
        <v>42.875</v>
      </c>
      <c r="CS50">
        <v>43.5</v>
      </c>
      <c r="CT50">
        <v>597.56375000000003</v>
      </c>
      <c r="CU50">
        <v>597.43499999999995</v>
      </c>
      <c r="CV50">
        <v>0</v>
      </c>
      <c r="CW50">
        <v>1669309302.5</v>
      </c>
      <c r="CX50">
        <v>0</v>
      </c>
      <c r="CY50">
        <v>1669308648.5</v>
      </c>
      <c r="CZ50" t="s">
        <v>356</v>
      </c>
      <c r="DA50">
        <v>1669308648.5</v>
      </c>
      <c r="DB50">
        <v>1669308647</v>
      </c>
      <c r="DC50">
        <v>8</v>
      </c>
      <c r="DD50">
        <v>-0.14699999999999999</v>
      </c>
      <c r="DE50">
        <v>-4.1000000000000002E-2</v>
      </c>
      <c r="DF50">
        <v>-3.427</v>
      </c>
      <c r="DG50">
        <v>0.10100000000000001</v>
      </c>
      <c r="DH50">
        <v>415</v>
      </c>
      <c r="DI50">
        <v>34</v>
      </c>
      <c r="DJ50">
        <v>0.7</v>
      </c>
      <c r="DK50">
        <v>0.14000000000000001</v>
      </c>
      <c r="DL50">
        <v>-16.851992500000001</v>
      </c>
      <c r="DM50">
        <v>-2.936720825515915</v>
      </c>
      <c r="DN50">
        <v>0.28952859823124572</v>
      </c>
      <c r="DO50">
        <v>0</v>
      </c>
      <c r="DP50">
        <v>1.86766425</v>
      </c>
      <c r="DQ50">
        <v>9.6421350844271184E-2</v>
      </c>
      <c r="DR50">
        <v>9.6230182083117521E-3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2.9489999999999998</v>
      </c>
      <c r="EB50">
        <v>2.5975000000000001</v>
      </c>
      <c r="EC50">
        <v>5.8039199999999999E-2</v>
      </c>
      <c r="ED50">
        <v>6.0915299999999999E-2</v>
      </c>
      <c r="EE50">
        <v>0.14219699999999999</v>
      </c>
      <c r="EF50">
        <v>0.13536500000000001</v>
      </c>
      <c r="EG50">
        <v>28581.5</v>
      </c>
      <c r="EH50">
        <v>29010</v>
      </c>
      <c r="EI50">
        <v>28226.6</v>
      </c>
      <c r="EJ50">
        <v>29728.5</v>
      </c>
      <c r="EK50">
        <v>33306.6</v>
      </c>
      <c r="EL50">
        <v>35664.1</v>
      </c>
      <c r="EM50">
        <v>39831.1</v>
      </c>
      <c r="EN50">
        <v>42469.599999999999</v>
      </c>
      <c r="EO50">
        <v>1.71475</v>
      </c>
      <c r="EP50">
        <v>1.9186799999999999</v>
      </c>
      <c r="EQ50">
        <v>0.180922</v>
      </c>
      <c r="ER50">
        <v>0</v>
      </c>
      <c r="ES50">
        <v>30.462</v>
      </c>
      <c r="ET50">
        <v>999.9</v>
      </c>
      <c r="EU50">
        <v>72.099999999999994</v>
      </c>
      <c r="EV50">
        <v>34.4</v>
      </c>
      <c r="EW50">
        <v>38.9878</v>
      </c>
      <c r="EX50">
        <v>29.1145</v>
      </c>
      <c r="EY50">
        <v>2.0793300000000001</v>
      </c>
      <c r="EZ50">
        <v>1</v>
      </c>
      <c r="FA50">
        <v>0.41</v>
      </c>
      <c r="FB50">
        <v>6.5032700000000002E-3</v>
      </c>
      <c r="FC50">
        <v>20.276900000000001</v>
      </c>
      <c r="FD50">
        <v>5.2202799999999998</v>
      </c>
      <c r="FE50">
        <v>12.004</v>
      </c>
      <c r="FF50">
        <v>4.9871999999999996</v>
      </c>
      <c r="FG50">
        <v>3.2846299999999999</v>
      </c>
      <c r="FH50">
        <v>9999</v>
      </c>
      <c r="FI50">
        <v>9999</v>
      </c>
      <c r="FJ50">
        <v>9999</v>
      </c>
      <c r="FK50">
        <v>999.9</v>
      </c>
      <c r="FL50">
        <v>1.8657699999999999</v>
      </c>
      <c r="FM50">
        <v>1.86206</v>
      </c>
      <c r="FN50">
        <v>1.86416</v>
      </c>
      <c r="FO50">
        <v>1.8602099999999999</v>
      </c>
      <c r="FP50">
        <v>1.8609500000000001</v>
      </c>
      <c r="FQ50">
        <v>1.86005</v>
      </c>
      <c r="FR50">
        <v>1.8617300000000001</v>
      </c>
      <c r="FS50">
        <v>1.85836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-3.0550000000000002</v>
      </c>
      <c r="GH50">
        <v>0.1065</v>
      </c>
      <c r="GI50">
        <v>-2.5571797791580848</v>
      </c>
      <c r="GJ50">
        <v>-2.6733286237328562E-3</v>
      </c>
      <c r="GK50">
        <v>1.605855145177713E-6</v>
      </c>
      <c r="GL50">
        <v>-4.4594414151306022E-10</v>
      </c>
      <c r="GM50">
        <v>-0.1643235244888594</v>
      </c>
      <c r="GN50">
        <v>8.2927637995010707E-4</v>
      </c>
      <c r="GO50">
        <v>4.5700164417846682E-4</v>
      </c>
      <c r="GP50">
        <v>-7.3971344136228166E-6</v>
      </c>
      <c r="GQ50">
        <v>4</v>
      </c>
      <c r="GR50">
        <v>2095</v>
      </c>
      <c r="GS50">
        <v>4</v>
      </c>
      <c r="GT50">
        <v>35</v>
      </c>
      <c r="GU50">
        <v>10.8</v>
      </c>
      <c r="GV50">
        <v>10.8</v>
      </c>
      <c r="GW50">
        <v>0.68359400000000003</v>
      </c>
      <c r="GX50">
        <v>2.6061999999999999</v>
      </c>
      <c r="GY50">
        <v>1.4489700000000001</v>
      </c>
      <c r="GZ50">
        <v>2.32544</v>
      </c>
      <c r="HA50">
        <v>1.5478499999999999</v>
      </c>
      <c r="HB50">
        <v>2.2936999999999999</v>
      </c>
      <c r="HC50">
        <v>38.821100000000001</v>
      </c>
      <c r="HD50">
        <v>14.4122</v>
      </c>
      <c r="HE50">
        <v>18</v>
      </c>
      <c r="HF50">
        <v>364.30700000000002</v>
      </c>
      <c r="HG50">
        <v>519.12099999999998</v>
      </c>
      <c r="HH50">
        <v>31.000599999999999</v>
      </c>
      <c r="HI50">
        <v>32.591200000000001</v>
      </c>
      <c r="HJ50">
        <v>30.0001</v>
      </c>
      <c r="HK50">
        <v>32.561700000000002</v>
      </c>
      <c r="HL50">
        <v>32.544800000000002</v>
      </c>
      <c r="HM50">
        <v>13.759399999999999</v>
      </c>
      <c r="HN50">
        <v>23.9451</v>
      </c>
      <c r="HO50">
        <v>100</v>
      </c>
      <c r="HP50">
        <v>31</v>
      </c>
      <c r="HQ50">
        <v>237.63900000000001</v>
      </c>
      <c r="HR50">
        <v>33.088299999999997</v>
      </c>
      <c r="HS50">
        <v>99.445099999999996</v>
      </c>
      <c r="HT50">
        <v>98.504999999999995</v>
      </c>
    </row>
    <row r="51" spans="1:228" x14ac:dyDescent="0.2">
      <c r="A51">
        <v>36</v>
      </c>
      <c r="B51">
        <v>1669309297.5</v>
      </c>
      <c r="C51">
        <v>139.5</v>
      </c>
      <c r="D51" t="s">
        <v>430</v>
      </c>
      <c r="E51" t="s">
        <v>431</v>
      </c>
      <c r="F51">
        <v>4</v>
      </c>
      <c r="G51">
        <v>1669309295.5</v>
      </c>
      <c r="H51">
        <f t="shared" si="0"/>
        <v>3.6244947119112979E-3</v>
      </c>
      <c r="I51">
        <f t="shared" si="1"/>
        <v>3.6244947119112978</v>
      </c>
      <c r="J51">
        <f t="shared" si="2"/>
        <v>8.0462844209094992</v>
      </c>
      <c r="K51">
        <f t="shared" si="3"/>
        <v>211.38528571428569</v>
      </c>
      <c r="L51">
        <f t="shared" si="4"/>
        <v>147.28724012019023</v>
      </c>
      <c r="M51">
        <f t="shared" si="5"/>
        <v>14.895348347714489</v>
      </c>
      <c r="N51">
        <f t="shared" si="6"/>
        <v>21.377666277988876</v>
      </c>
      <c r="O51">
        <f t="shared" si="7"/>
        <v>0.2274535967521808</v>
      </c>
      <c r="P51">
        <f t="shared" si="8"/>
        <v>2.2545909419462866</v>
      </c>
      <c r="Q51">
        <f t="shared" si="9"/>
        <v>0.21543113782846698</v>
      </c>
      <c r="R51">
        <f t="shared" si="10"/>
        <v>0.13567165233986539</v>
      </c>
      <c r="S51">
        <f t="shared" si="11"/>
        <v>226.11401537644807</v>
      </c>
      <c r="T51">
        <f t="shared" si="12"/>
        <v>33.430920156022964</v>
      </c>
      <c r="U51">
        <f t="shared" si="13"/>
        <v>33.393314285714283</v>
      </c>
      <c r="V51">
        <f t="shared" si="14"/>
        <v>5.164835730143861</v>
      </c>
      <c r="W51">
        <f t="shared" si="15"/>
        <v>70.254259425726062</v>
      </c>
      <c r="X51">
        <f t="shared" si="16"/>
        <v>3.5365625975828334</v>
      </c>
      <c r="Y51">
        <f t="shared" si="17"/>
        <v>5.033947587650176</v>
      </c>
      <c r="Z51">
        <f t="shared" si="18"/>
        <v>1.6282731325610276</v>
      </c>
      <c r="AA51">
        <f t="shared" si="19"/>
        <v>-159.84021679528823</v>
      </c>
      <c r="AB51">
        <f t="shared" si="20"/>
        <v>-55.595008017247352</v>
      </c>
      <c r="AC51">
        <f t="shared" si="21"/>
        <v>-5.6564571792554039</v>
      </c>
      <c r="AD51">
        <f t="shared" si="22"/>
        <v>5.0223333846570881</v>
      </c>
      <c r="AE51">
        <f t="shared" si="23"/>
        <v>31.618888038059648</v>
      </c>
      <c r="AF51">
        <f t="shared" si="24"/>
        <v>3.6180310404355094</v>
      </c>
      <c r="AG51">
        <f t="shared" si="25"/>
        <v>8.0462844209094992</v>
      </c>
      <c r="AH51">
        <v>234.95451417076811</v>
      </c>
      <c r="AI51">
        <v>221.56380606060591</v>
      </c>
      <c r="AJ51">
        <v>1.6881933221475249</v>
      </c>
      <c r="AK51">
        <v>66.40094759506924</v>
      </c>
      <c r="AL51">
        <f t="shared" si="26"/>
        <v>3.6244947119112978</v>
      </c>
      <c r="AM51">
        <v>33.084848451383998</v>
      </c>
      <c r="AN51">
        <v>34.972591515151493</v>
      </c>
      <c r="AO51">
        <v>7.9265150594869604E-5</v>
      </c>
      <c r="AP51">
        <v>80.257766337732434</v>
      </c>
      <c r="AQ51">
        <v>125</v>
      </c>
      <c r="AR51">
        <v>25</v>
      </c>
      <c r="AS51">
        <f t="shared" si="27"/>
        <v>1</v>
      </c>
      <c r="AT51">
        <f t="shared" si="28"/>
        <v>0</v>
      </c>
      <c r="AU51">
        <f t="shared" si="29"/>
        <v>22400.804258575215</v>
      </c>
      <c r="AV51">
        <f t="shared" si="30"/>
        <v>1200.001428571429</v>
      </c>
      <c r="AW51">
        <f t="shared" si="31"/>
        <v>1025.925442163963</v>
      </c>
      <c r="AX51">
        <f t="shared" si="32"/>
        <v>0.85493685068800374</v>
      </c>
      <c r="AY51">
        <f t="shared" si="33"/>
        <v>0.18842812182784735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1669309295.5</v>
      </c>
      <c r="BF51">
        <v>211.38528571428569</v>
      </c>
      <c r="BG51">
        <v>228.86757142857141</v>
      </c>
      <c r="BH51">
        <v>34.970014285714292</v>
      </c>
      <c r="BI51">
        <v>33.085128571428569</v>
      </c>
      <c r="BJ51">
        <v>214.44628571428581</v>
      </c>
      <c r="BK51">
        <v>34.863414285714278</v>
      </c>
      <c r="BL51">
        <v>500.14028571428571</v>
      </c>
      <c r="BM51">
        <v>101.0312857142857</v>
      </c>
      <c r="BN51">
        <v>0.1000026142857143</v>
      </c>
      <c r="BO51">
        <v>32.935928571428569</v>
      </c>
      <c r="BP51">
        <v>33.393314285714283</v>
      </c>
      <c r="BQ51">
        <v>999.89999999999986</v>
      </c>
      <c r="BR51">
        <v>0</v>
      </c>
      <c r="BS51">
        <v>0</v>
      </c>
      <c r="BT51">
        <v>4510.3571428571431</v>
      </c>
      <c r="BU51">
        <v>0</v>
      </c>
      <c r="BV51">
        <v>48.450857142857153</v>
      </c>
      <c r="BW51">
        <v>-17.481999999999999</v>
      </c>
      <c r="BX51">
        <v>219.0454285714286</v>
      </c>
      <c r="BY51">
        <v>236.6985714285714</v>
      </c>
      <c r="BZ51">
        <v>1.88486</v>
      </c>
      <c r="CA51">
        <v>228.86757142857141</v>
      </c>
      <c r="CB51">
        <v>33.085128571428569</v>
      </c>
      <c r="CC51">
        <v>3.533064285714286</v>
      </c>
      <c r="CD51">
        <v>3.3426357142857142</v>
      </c>
      <c r="CE51">
        <v>26.77948571428572</v>
      </c>
      <c r="CF51">
        <v>25.840985714285718</v>
      </c>
      <c r="CG51">
        <v>1200.001428571429</v>
      </c>
      <c r="CH51">
        <v>0.50002128571428572</v>
      </c>
      <c r="CI51">
        <v>0.49997871428571422</v>
      </c>
      <c r="CJ51">
        <v>0</v>
      </c>
      <c r="CK51">
        <v>1209.731428571429</v>
      </c>
      <c r="CL51">
        <v>4.9990899999999998</v>
      </c>
      <c r="CM51">
        <v>13155.185714285721</v>
      </c>
      <c r="CN51">
        <v>9557.9300000000021</v>
      </c>
      <c r="CO51">
        <v>42.125</v>
      </c>
      <c r="CP51">
        <v>43.625</v>
      </c>
      <c r="CQ51">
        <v>42.821000000000012</v>
      </c>
      <c r="CR51">
        <v>42.875</v>
      </c>
      <c r="CS51">
        <v>43.5</v>
      </c>
      <c r="CT51">
        <v>597.52714285714296</v>
      </c>
      <c r="CU51">
        <v>597.47428571428577</v>
      </c>
      <c r="CV51">
        <v>0</v>
      </c>
      <c r="CW51">
        <v>1669309306.7</v>
      </c>
      <c r="CX51">
        <v>0</v>
      </c>
      <c r="CY51">
        <v>1669308648.5</v>
      </c>
      <c r="CZ51" t="s">
        <v>356</v>
      </c>
      <c r="DA51">
        <v>1669308648.5</v>
      </c>
      <c r="DB51">
        <v>1669308647</v>
      </c>
      <c r="DC51">
        <v>8</v>
      </c>
      <c r="DD51">
        <v>-0.14699999999999999</v>
      </c>
      <c r="DE51">
        <v>-4.1000000000000002E-2</v>
      </c>
      <c r="DF51">
        <v>-3.427</v>
      </c>
      <c r="DG51">
        <v>0.10100000000000001</v>
      </c>
      <c r="DH51">
        <v>415</v>
      </c>
      <c r="DI51">
        <v>34</v>
      </c>
      <c r="DJ51">
        <v>0.7</v>
      </c>
      <c r="DK51">
        <v>0.14000000000000001</v>
      </c>
      <c r="DL51">
        <v>-17.055145</v>
      </c>
      <c r="DM51">
        <v>-2.8010273921200728</v>
      </c>
      <c r="DN51">
        <v>0.27594182896944058</v>
      </c>
      <c r="DO51">
        <v>0</v>
      </c>
      <c r="DP51">
        <v>1.8735895</v>
      </c>
      <c r="DQ51">
        <v>8.5350844277670951E-2</v>
      </c>
      <c r="DR51">
        <v>8.6138385607114707E-3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2.94902</v>
      </c>
      <c r="EB51">
        <v>2.5974400000000002</v>
      </c>
      <c r="EC51">
        <v>5.9606899999999997E-2</v>
      </c>
      <c r="ED51">
        <v>6.2486600000000003E-2</v>
      </c>
      <c r="EE51">
        <v>0.14221800000000001</v>
      </c>
      <c r="EF51">
        <v>0.13536699999999999</v>
      </c>
      <c r="EG51">
        <v>28534</v>
      </c>
      <c r="EH51">
        <v>28961.8</v>
      </c>
      <c r="EI51">
        <v>28226.6</v>
      </c>
      <c r="EJ51">
        <v>29728.9</v>
      </c>
      <c r="EK51">
        <v>33306.1</v>
      </c>
      <c r="EL51">
        <v>35664.5</v>
      </c>
      <c r="EM51">
        <v>39831.300000000003</v>
      </c>
      <c r="EN51">
        <v>42470.1</v>
      </c>
      <c r="EO51">
        <v>1.71515</v>
      </c>
      <c r="EP51">
        <v>1.91875</v>
      </c>
      <c r="EQ51">
        <v>0.18093000000000001</v>
      </c>
      <c r="ER51">
        <v>0</v>
      </c>
      <c r="ES51">
        <v>30.468</v>
      </c>
      <c r="ET51">
        <v>999.9</v>
      </c>
      <c r="EU51">
        <v>72.099999999999994</v>
      </c>
      <c r="EV51">
        <v>34.4</v>
      </c>
      <c r="EW51">
        <v>38.988399999999999</v>
      </c>
      <c r="EX51">
        <v>29.054500000000001</v>
      </c>
      <c r="EY51">
        <v>1.75481</v>
      </c>
      <c r="EZ51">
        <v>1</v>
      </c>
      <c r="FA51">
        <v>0.41</v>
      </c>
      <c r="FB51">
        <v>7.3774499999999998E-3</v>
      </c>
      <c r="FC51">
        <v>20.277000000000001</v>
      </c>
      <c r="FD51">
        <v>5.2202799999999998</v>
      </c>
      <c r="FE51">
        <v>12.004</v>
      </c>
      <c r="FF51">
        <v>4.9874999999999998</v>
      </c>
      <c r="FG51">
        <v>3.2846000000000002</v>
      </c>
      <c r="FH51">
        <v>9999</v>
      </c>
      <c r="FI51">
        <v>9999</v>
      </c>
      <c r="FJ51">
        <v>9999</v>
      </c>
      <c r="FK51">
        <v>999.9</v>
      </c>
      <c r="FL51">
        <v>1.86575</v>
      </c>
      <c r="FM51">
        <v>1.86206</v>
      </c>
      <c r="FN51">
        <v>1.86416</v>
      </c>
      <c r="FO51">
        <v>1.8602099999999999</v>
      </c>
      <c r="FP51">
        <v>1.8609599999999999</v>
      </c>
      <c r="FQ51">
        <v>1.86005</v>
      </c>
      <c r="FR51">
        <v>1.86174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-3.0670000000000002</v>
      </c>
      <c r="GH51">
        <v>0.1066</v>
      </c>
      <c r="GI51">
        <v>-2.5571797791580848</v>
      </c>
      <c r="GJ51">
        <v>-2.6733286237328562E-3</v>
      </c>
      <c r="GK51">
        <v>1.605855145177713E-6</v>
      </c>
      <c r="GL51">
        <v>-4.4594414151306022E-10</v>
      </c>
      <c r="GM51">
        <v>-0.1643235244888594</v>
      </c>
      <c r="GN51">
        <v>8.2927637995010707E-4</v>
      </c>
      <c r="GO51">
        <v>4.5700164417846682E-4</v>
      </c>
      <c r="GP51">
        <v>-7.3971344136228166E-6</v>
      </c>
      <c r="GQ51">
        <v>4</v>
      </c>
      <c r="GR51">
        <v>2095</v>
      </c>
      <c r="GS51">
        <v>4</v>
      </c>
      <c r="GT51">
        <v>35</v>
      </c>
      <c r="GU51">
        <v>10.8</v>
      </c>
      <c r="GV51">
        <v>10.8</v>
      </c>
      <c r="GW51">
        <v>0.69946299999999995</v>
      </c>
      <c r="GX51">
        <v>2.6025399999999999</v>
      </c>
      <c r="GY51">
        <v>1.4489700000000001</v>
      </c>
      <c r="GZ51">
        <v>2.32544</v>
      </c>
      <c r="HA51">
        <v>1.5478499999999999</v>
      </c>
      <c r="HB51">
        <v>2.34131</v>
      </c>
      <c r="HC51">
        <v>38.796399999999998</v>
      </c>
      <c r="HD51">
        <v>14.420999999999999</v>
      </c>
      <c r="HE51">
        <v>18</v>
      </c>
      <c r="HF51">
        <v>364.50900000000001</v>
      </c>
      <c r="HG51">
        <v>519.17499999999995</v>
      </c>
      <c r="HH51">
        <v>31.000399999999999</v>
      </c>
      <c r="HI51">
        <v>32.589500000000001</v>
      </c>
      <c r="HJ51">
        <v>30.0001</v>
      </c>
      <c r="HK51">
        <v>32.561700000000002</v>
      </c>
      <c r="HL51">
        <v>32.544800000000002</v>
      </c>
      <c r="HM51">
        <v>14.0669</v>
      </c>
      <c r="HN51">
        <v>23.9451</v>
      </c>
      <c r="HO51">
        <v>100</v>
      </c>
      <c r="HP51">
        <v>31</v>
      </c>
      <c r="HQ51">
        <v>244.31800000000001</v>
      </c>
      <c r="HR51">
        <v>33.085599999999999</v>
      </c>
      <c r="HS51">
        <v>99.445499999999996</v>
      </c>
      <c r="HT51">
        <v>98.506200000000007</v>
      </c>
    </row>
    <row r="52" spans="1:228" x14ac:dyDescent="0.2">
      <c r="A52">
        <v>37</v>
      </c>
      <c r="B52">
        <v>1669309301.5</v>
      </c>
      <c r="C52">
        <v>143.5</v>
      </c>
      <c r="D52" t="s">
        <v>432</v>
      </c>
      <c r="E52" t="s">
        <v>433</v>
      </c>
      <c r="F52">
        <v>4</v>
      </c>
      <c r="G52">
        <v>1669309299.1875</v>
      </c>
      <c r="H52">
        <f t="shared" si="0"/>
        <v>3.7389629379982509E-3</v>
      </c>
      <c r="I52">
        <f t="shared" si="1"/>
        <v>3.738962937998251</v>
      </c>
      <c r="J52">
        <f t="shared" si="2"/>
        <v>7.8817486636013889</v>
      </c>
      <c r="K52">
        <f t="shared" si="3"/>
        <v>217.414625</v>
      </c>
      <c r="L52">
        <f t="shared" si="4"/>
        <v>155.91216440921249</v>
      </c>
      <c r="M52">
        <f t="shared" si="5"/>
        <v>15.767577089852368</v>
      </c>
      <c r="N52">
        <f t="shared" si="6"/>
        <v>21.987391895550424</v>
      </c>
      <c r="O52">
        <f t="shared" si="7"/>
        <v>0.23420686821009129</v>
      </c>
      <c r="P52">
        <f t="shared" si="8"/>
        <v>2.2510764862226589</v>
      </c>
      <c r="Q52">
        <f t="shared" si="9"/>
        <v>0.22146263758219284</v>
      </c>
      <c r="R52">
        <f t="shared" si="10"/>
        <v>0.13950134833415115</v>
      </c>
      <c r="S52">
        <f t="shared" si="11"/>
        <v>226.11288973222693</v>
      </c>
      <c r="T52">
        <f t="shared" si="12"/>
        <v>33.399463073633974</v>
      </c>
      <c r="U52">
        <f t="shared" si="13"/>
        <v>33.417362500000003</v>
      </c>
      <c r="V52">
        <f t="shared" si="14"/>
        <v>5.171798666715782</v>
      </c>
      <c r="W52">
        <f t="shared" si="15"/>
        <v>70.259077565682418</v>
      </c>
      <c r="X52">
        <f t="shared" si="16"/>
        <v>3.5379204574466399</v>
      </c>
      <c r="Y52">
        <f t="shared" si="17"/>
        <v>5.0355350227010582</v>
      </c>
      <c r="Z52">
        <f t="shared" si="18"/>
        <v>1.6338782092691422</v>
      </c>
      <c r="AA52">
        <f t="shared" si="19"/>
        <v>-164.88826556572286</v>
      </c>
      <c r="AB52">
        <f t="shared" si="20"/>
        <v>-57.746138903795462</v>
      </c>
      <c r="AC52">
        <f t="shared" si="21"/>
        <v>-5.8853498657882337</v>
      </c>
      <c r="AD52">
        <f t="shared" si="22"/>
        <v>-2.406864603079633</v>
      </c>
      <c r="AE52">
        <f t="shared" si="23"/>
        <v>31.900237852522885</v>
      </c>
      <c r="AF52">
        <f t="shared" si="24"/>
        <v>3.6397474736743707</v>
      </c>
      <c r="AG52">
        <f t="shared" si="25"/>
        <v>7.8817486636013889</v>
      </c>
      <c r="AH52">
        <v>241.91144531495399</v>
      </c>
      <c r="AI52">
        <v>228.42601818181811</v>
      </c>
      <c r="AJ52">
        <v>1.7235877877858219</v>
      </c>
      <c r="AK52">
        <v>66.40094759506924</v>
      </c>
      <c r="AL52">
        <f t="shared" si="26"/>
        <v>3.738962937998251</v>
      </c>
      <c r="AM52">
        <v>33.08574800023807</v>
      </c>
      <c r="AN52">
        <v>34.989989696969673</v>
      </c>
      <c r="AO52">
        <v>6.8489588020024927E-3</v>
      </c>
      <c r="AP52">
        <v>80.257766337732434</v>
      </c>
      <c r="AQ52">
        <v>124</v>
      </c>
      <c r="AR52">
        <v>25</v>
      </c>
      <c r="AS52">
        <f t="shared" si="27"/>
        <v>1</v>
      </c>
      <c r="AT52">
        <f t="shared" si="28"/>
        <v>0</v>
      </c>
      <c r="AU52">
        <f t="shared" si="29"/>
        <v>22339.777421250747</v>
      </c>
      <c r="AV52">
        <f t="shared" si="30"/>
        <v>1200.0050000000001</v>
      </c>
      <c r="AW52">
        <f t="shared" si="31"/>
        <v>1025.9275635918275</v>
      </c>
      <c r="AX52">
        <f t="shared" si="32"/>
        <v>0.85493607409288086</v>
      </c>
      <c r="AY52">
        <f t="shared" si="33"/>
        <v>0.18842662299925994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1669309299.1875</v>
      </c>
      <c r="BF52">
        <v>217.414625</v>
      </c>
      <c r="BG52">
        <v>235.06337500000001</v>
      </c>
      <c r="BH52">
        <v>34.983487500000003</v>
      </c>
      <c r="BI52">
        <v>33.087287500000002</v>
      </c>
      <c r="BJ52">
        <v>220.48775000000001</v>
      </c>
      <c r="BK52">
        <v>34.876800000000003</v>
      </c>
      <c r="BL52">
        <v>500.13312500000001</v>
      </c>
      <c r="BM52">
        <v>101.031125</v>
      </c>
      <c r="BN52">
        <v>0.100028875</v>
      </c>
      <c r="BO52">
        <v>32.941537500000003</v>
      </c>
      <c r="BP52">
        <v>33.417362500000003</v>
      </c>
      <c r="BQ52">
        <v>999.9</v>
      </c>
      <c r="BR52">
        <v>0</v>
      </c>
      <c r="BS52">
        <v>0</v>
      </c>
      <c r="BT52">
        <v>4500.15625</v>
      </c>
      <c r="BU52">
        <v>0</v>
      </c>
      <c r="BV52">
        <v>48.522837499999987</v>
      </c>
      <c r="BW52">
        <v>-17.648724999999999</v>
      </c>
      <c r="BX52">
        <v>225.29624999999999</v>
      </c>
      <c r="BY52">
        <v>243.107</v>
      </c>
      <c r="BZ52">
        <v>1.8961950000000001</v>
      </c>
      <c r="CA52">
        <v>235.06337500000001</v>
      </c>
      <c r="CB52">
        <v>33.087287500000002</v>
      </c>
      <c r="CC52">
        <v>3.53441625</v>
      </c>
      <c r="CD52">
        <v>3.3428437500000001</v>
      </c>
      <c r="CE52">
        <v>26.785987500000001</v>
      </c>
      <c r="CF52">
        <v>25.842025</v>
      </c>
      <c r="CG52">
        <v>1200.0050000000001</v>
      </c>
      <c r="CH52">
        <v>0.50004700000000002</v>
      </c>
      <c r="CI52">
        <v>0.49995299999999998</v>
      </c>
      <c r="CJ52">
        <v>0</v>
      </c>
      <c r="CK52">
        <v>1208.9949999999999</v>
      </c>
      <c r="CL52">
        <v>4.9990899999999998</v>
      </c>
      <c r="CM52">
        <v>13149.7875</v>
      </c>
      <c r="CN52">
        <v>9558.0650000000005</v>
      </c>
      <c r="CO52">
        <v>42.125</v>
      </c>
      <c r="CP52">
        <v>43.625</v>
      </c>
      <c r="CQ52">
        <v>42.843499999999999</v>
      </c>
      <c r="CR52">
        <v>42.875</v>
      </c>
      <c r="CS52">
        <v>43.5</v>
      </c>
      <c r="CT52">
        <v>597.55999999999995</v>
      </c>
      <c r="CU52">
        <v>597.44500000000005</v>
      </c>
      <c r="CV52">
        <v>0</v>
      </c>
      <c r="CW52">
        <v>1669309310.3</v>
      </c>
      <c r="CX52">
        <v>0</v>
      </c>
      <c r="CY52">
        <v>1669308648.5</v>
      </c>
      <c r="CZ52" t="s">
        <v>356</v>
      </c>
      <c r="DA52">
        <v>1669308648.5</v>
      </c>
      <c r="DB52">
        <v>1669308647</v>
      </c>
      <c r="DC52">
        <v>8</v>
      </c>
      <c r="DD52">
        <v>-0.14699999999999999</v>
      </c>
      <c r="DE52">
        <v>-4.1000000000000002E-2</v>
      </c>
      <c r="DF52">
        <v>-3.427</v>
      </c>
      <c r="DG52">
        <v>0.10100000000000001</v>
      </c>
      <c r="DH52">
        <v>415</v>
      </c>
      <c r="DI52">
        <v>34</v>
      </c>
      <c r="DJ52">
        <v>0.7</v>
      </c>
      <c r="DK52">
        <v>0.14000000000000001</v>
      </c>
      <c r="DL52">
        <v>-17.256055</v>
      </c>
      <c r="DM52">
        <v>-2.6414003752344701</v>
      </c>
      <c r="DN52">
        <v>0.25923426369791469</v>
      </c>
      <c r="DO52">
        <v>0</v>
      </c>
      <c r="DP52">
        <v>1.879753</v>
      </c>
      <c r="DQ52">
        <v>0.1057161726078762</v>
      </c>
      <c r="DR52">
        <v>1.0506002141633129E-2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367</v>
      </c>
      <c r="EA52">
        <v>2.9489800000000002</v>
      </c>
      <c r="EB52">
        <v>2.5974300000000001</v>
      </c>
      <c r="EC52">
        <v>6.1191500000000003E-2</v>
      </c>
      <c r="ED52">
        <v>6.4044500000000004E-2</v>
      </c>
      <c r="EE52">
        <v>0.14225599999999999</v>
      </c>
      <c r="EF52">
        <v>0.135377</v>
      </c>
      <c r="EG52">
        <v>28486.3</v>
      </c>
      <c r="EH52">
        <v>28914.1</v>
      </c>
      <c r="EI52">
        <v>28227</v>
      </c>
      <c r="EJ52">
        <v>29729.4</v>
      </c>
      <c r="EK52">
        <v>33305.199999999997</v>
      </c>
      <c r="EL52">
        <v>35665.1</v>
      </c>
      <c r="EM52">
        <v>39831.9</v>
      </c>
      <c r="EN52">
        <v>42471.1</v>
      </c>
      <c r="EO52">
        <v>1.7155499999999999</v>
      </c>
      <c r="EP52">
        <v>1.91882</v>
      </c>
      <c r="EQ52">
        <v>0.18224099999999999</v>
      </c>
      <c r="ER52">
        <v>0</v>
      </c>
      <c r="ES52">
        <v>30.475100000000001</v>
      </c>
      <c r="ET52">
        <v>999.9</v>
      </c>
      <c r="EU52">
        <v>72.099999999999994</v>
      </c>
      <c r="EV52">
        <v>34.4</v>
      </c>
      <c r="EW52">
        <v>38.987699999999997</v>
      </c>
      <c r="EX52">
        <v>29.0245</v>
      </c>
      <c r="EY52">
        <v>1.5504800000000001</v>
      </c>
      <c r="EZ52">
        <v>1</v>
      </c>
      <c r="FA52">
        <v>0.40997</v>
      </c>
      <c r="FB52">
        <v>8.4912900000000003E-3</v>
      </c>
      <c r="FC52">
        <v>20.277000000000001</v>
      </c>
      <c r="FD52">
        <v>5.2198399999999996</v>
      </c>
      <c r="FE52">
        <v>12.004</v>
      </c>
      <c r="FF52">
        <v>4.9873500000000002</v>
      </c>
      <c r="FG52">
        <v>3.2846500000000001</v>
      </c>
      <c r="FH52">
        <v>9999</v>
      </c>
      <c r="FI52">
        <v>9999</v>
      </c>
      <c r="FJ52">
        <v>9999</v>
      </c>
      <c r="FK52">
        <v>999.9</v>
      </c>
      <c r="FL52">
        <v>1.86571</v>
      </c>
      <c r="FM52">
        <v>1.86206</v>
      </c>
      <c r="FN52">
        <v>1.86416</v>
      </c>
      <c r="FO52">
        <v>1.8602000000000001</v>
      </c>
      <c r="FP52">
        <v>1.8609599999999999</v>
      </c>
      <c r="FQ52">
        <v>1.86005</v>
      </c>
      <c r="FR52">
        <v>1.86174</v>
      </c>
      <c r="FS52">
        <v>1.8583499999999999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-3.0819999999999999</v>
      </c>
      <c r="GH52">
        <v>0.10680000000000001</v>
      </c>
      <c r="GI52">
        <v>-2.5571797791580848</v>
      </c>
      <c r="GJ52">
        <v>-2.6733286237328562E-3</v>
      </c>
      <c r="GK52">
        <v>1.605855145177713E-6</v>
      </c>
      <c r="GL52">
        <v>-4.4594414151306022E-10</v>
      </c>
      <c r="GM52">
        <v>-0.1643235244888594</v>
      </c>
      <c r="GN52">
        <v>8.2927637995010707E-4</v>
      </c>
      <c r="GO52">
        <v>4.5700164417846682E-4</v>
      </c>
      <c r="GP52">
        <v>-7.3971344136228166E-6</v>
      </c>
      <c r="GQ52">
        <v>4</v>
      </c>
      <c r="GR52">
        <v>2095</v>
      </c>
      <c r="GS52">
        <v>4</v>
      </c>
      <c r="GT52">
        <v>35</v>
      </c>
      <c r="GU52">
        <v>10.9</v>
      </c>
      <c r="GV52">
        <v>10.9</v>
      </c>
      <c r="GW52">
        <v>0.71411100000000005</v>
      </c>
      <c r="GX52">
        <v>2.5976599999999999</v>
      </c>
      <c r="GY52">
        <v>1.4489700000000001</v>
      </c>
      <c r="GZ52">
        <v>2.32544</v>
      </c>
      <c r="HA52">
        <v>1.5478499999999999</v>
      </c>
      <c r="HB52">
        <v>2.35107</v>
      </c>
      <c r="HC52">
        <v>38.796399999999998</v>
      </c>
      <c r="HD52">
        <v>14.420999999999999</v>
      </c>
      <c r="HE52">
        <v>18</v>
      </c>
      <c r="HF52">
        <v>364.71199999999999</v>
      </c>
      <c r="HG52">
        <v>519.23</v>
      </c>
      <c r="HH52">
        <v>31.000399999999999</v>
      </c>
      <c r="HI52">
        <v>32.589500000000001</v>
      </c>
      <c r="HJ52">
        <v>30.0001</v>
      </c>
      <c r="HK52">
        <v>32.561700000000002</v>
      </c>
      <c r="HL52">
        <v>32.544800000000002</v>
      </c>
      <c r="HM52">
        <v>14.371600000000001</v>
      </c>
      <c r="HN52">
        <v>23.9451</v>
      </c>
      <c r="HO52">
        <v>100</v>
      </c>
      <c r="HP52">
        <v>31</v>
      </c>
      <c r="HQ52">
        <v>250.99600000000001</v>
      </c>
      <c r="HR52">
        <v>33.086500000000001</v>
      </c>
      <c r="HS52">
        <v>99.447000000000003</v>
      </c>
      <c r="HT52">
        <v>98.508300000000006</v>
      </c>
    </row>
    <row r="53" spans="1:228" x14ac:dyDescent="0.2">
      <c r="A53">
        <v>38</v>
      </c>
      <c r="B53">
        <v>1669309305.5</v>
      </c>
      <c r="C53">
        <v>147.5</v>
      </c>
      <c r="D53" t="s">
        <v>434</v>
      </c>
      <c r="E53" t="s">
        <v>435</v>
      </c>
      <c r="F53">
        <v>4</v>
      </c>
      <c r="G53">
        <v>1669309303.5</v>
      </c>
      <c r="H53">
        <f t="shared" si="0"/>
        <v>3.6572847781241686E-3</v>
      </c>
      <c r="I53">
        <f t="shared" si="1"/>
        <v>3.6572847781241684</v>
      </c>
      <c r="J53">
        <f t="shared" si="2"/>
        <v>8.5818710904446167</v>
      </c>
      <c r="K53">
        <f t="shared" si="3"/>
        <v>224.52857142857141</v>
      </c>
      <c r="L53">
        <f t="shared" si="4"/>
        <v>156.40753646830751</v>
      </c>
      <c r="M53">
        <f t="shared" si="5"/>
        <v>15.817562061785919</v>
      </c>
      <c r="N53">
        <f t="shared" si="6"/>
        <v>22.706671899631843</v>
      </c>
      <c r="O53">
        <f t="shared" si="7"/>
        <v>0.22840671669099327</v>
      </c>
      <c r="P53">
        <f t="shared" si="8"/>
        <v>2.2514734112687749</v>
      </c>
      <c r="Q53">
        <f t="shared" si="9"/>
        <v>0.21627034677136775</v>
      </c>
      <c r="R53">
        <f t="shared" si="10"/>
        <v>0.13620560830118708</v>
      </c>
      <c r="S53">
        <f t="shared" si="11"/>
        <v>226.11188494646512</v>
      </c>
      <c r="T53">
        <f t="shared" si="12"/>
        <v>33.427909316085781</v>
      </c>
      <c r="U53">
        <f t="shared" si="13"/>
        <v>33.429185714285708</v>
      </c>
      <c r="V53">
        <f t="shared" si="14"/>
        <v>5.175224961490593</v>
      </c>
      <c r="W53">
        <f t="shared" si="15"/>
        <v>70.268613942225272</v>
      </c>
      <c r="X53">
        <f t="shared" si="16"/>
        <v>3.5387171430739275</v>
      </c>
      <c r="Y53">
        <f t="shared" si="17"/>
        <v>5.0359854059217026</v>
      </c>
      <c r="Z53">
        <f t="shared" si="18"/>
        <v>1.6365078184166655</v>
      </c>
      <c r="AA53">
        <f t="shared" si="19"/>
        <v>-161.28625871527584</v>
      </c>
      <c r="AB53">
        <f t="shared" si="20"/>
        <v>-58.9983132724578</v>
      </c>
      <c r="AC53">
        <f t="shared" si="21"/>
        <v>-6.0123037102143275</v>
      </c>
      <c r="AD53">
        <f t="shared" si="22"/>
        <v>-0.18499075148283595</v>
      </c>
      <c r="AE53">
        <f t="shared" si="23"/>
        <v>32.077760557055818</v>
      </c>
      <c r="AF53">
        <f t="shared" si="24"/>
        <v>3.6512898065595003</v>
      </c>
      <c r="AG53">
        <f t="shared" si="25"/>
        <v>8.5818710904446167</v>
      </c>
      <c r="AH53">
        <v>248.8619848315972</v>
      </c>
      <c r="AI53">
        <v>235.18887272727261</v>
      </c>
      <c r="AJ53">
        <v>1.685067595878758</v>
      </c>
      <c r="AK53">
        <v>66.40094759506924</v>
      </c>
      <c r="AL53">
        <f t="shared" si="26"/>
        <v>3.6572847781241684</v>
      </c>
      <c r="AM53">
        <v>33.088902763187512</v>
      </c>
      <c r="AN53">
        <v>34.994383030303027</v>
      </c>
      <c r="AO53">
        <v>-2.7761922665821049E-5</v>
      </c>
      <c r="AP53">
        <v>80.257766337732434</v>
      </c>
      <c r="AQ53">
        <v>124</v>
      </c>
      <c r="AR53">
        <v>25</v>
      </c>
      <c r="AS53">
        <f t="shared" si="27"/>
        <v>1</v>
      </c>
      <c r="AT53">
        <f t="shared" si="28"/>
        <v>0</v>
      </c>
      <c r="AU53">
        <f t="shared" si="29"/>
        <v>22346.538163056819</v>
      </c>
      <c r="AV53">
        <f t="shared" si="30"/>
        <v>1200</v>
      </c>
      <c r="AW53">
        <f t="shared" si="31"/>
        <v>1025.9232564489457</v>
      </c>
      <c r="AX53">
        <f t="shared" si="32"/>
        <v>0.85493604704078807</v>
      </c>
      <c r="AY53">
        <f t="shared" si="33"/>
        <v>0.18842657078872094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1669309303.5</v>
      </c>
      <c r="BF53">
        <v>224.52857142857141</v>
      </c>
      <c r="BG53">
        <v>242.2884285714286</v>
      </c>
      <c r="BH53">
        <v>34.991614285714277</v>
      </c>
      <c r="BI53">
        <v>33.08942857142857</v>
      </c>
      <c r="BJ53">
        <v>227.61614285714279</v>
      </c>
      <c r="BK53">
        <v>34.884885714285723</v>
      </c>
      <c r="BL53">
        <v>500.13614285714277</v>
      </c>
      <c r="BM53">
        <v>101.0304285714286</v>
      </c>
      <c r="BN53">
        <v>0.1000055428571428</v>
      </c>
      <c r="BO53">
        <v>32.943128571428574</v>
      </c>
      <c r="BP53">
        <v>33.429185714285708</v>
      </c>
      <c r="BQ53">
        <v>999.89999999999986</v>
      </c>
      <c r="BR53">
        <v>0</v>
      </c>
      <c r="BS53">
        <v>0</v>
      </c>
      <c r="BT53">
        <v>4501.34</v>
      </c>
      <c r="BU53">
        <v>0</v>
      </c>
      <c r="BV53">
        <v>48.593299999999999</v>
      </c>
      <c r="BW53">
        <v>-17.760071428571429</v>
      </c>
      <c r="BX53">
        <v>232.6695714285714</v>
      </c>
      <c r="BY53">
        <v>250.57985714285721</v>
      </c>
      <c r="BZ53">
        <v>1.9021885714285709</v>
      </c>
      <c r="CA53">
        <v>242.2884285714286</v>
      </c>
      <c r="CB53">
        <v>33.08942857142857</v>
      </c>
      <c r="CC53">
        <v>3.535214285714285</v>
      </c>
      <c r="CD53">
        <v>3.343035714285715</v>
      </c>
      <c r="CE53">
        <v>26.7898</v>
      </c>
      <c r="CF53">
        <v>25.842971428571431</v>
      </c>
      <c r="CG53">
        <v>1200</v>
      </c>
      <c r="CH53">
        <v>0.50004700000000002</v>
      </c>
      <c r="CI53">
        <v>0.49995299999999998</v>
      </c>
      <c r="CJ53">
        <v>0</v>
      </c>
      <c r="CK53">
        <v>1208.1171428571431</v>
      </c>
      <c r="CL53">
        <v>4.9990899999999998</v>
      </c>
      <c r="CM53">
        <v>13143.82857142857</v>
      </c>
      <c r="CN53">
        <v>9558.0185714285726</v>
      </c>
      <c r="CO53">
        <v>42.125</v>
      </c>
      <c r="CP53">
        <v>43.625</v>
      </c>
      <c r="CQ53">
        <v>42.875</v>
      </c>
      <c r="CR53">
        <v>42.875</v>
      </c>
      <c r="CS53">
        <v>43.5</v>
      </c>
      <c r="CT53">
        <v>597.55857142857144</v>
      </c>
      <c r="CU53">
        <v>597.44142857142856</v>
      </c>
      <c r="CV53">
        <v>0</v>
      </c>
      <c r="CW53">
        <v>1669309314.5</v>
      </c>
      <c r="CX53">
        <v>0</v>
      </c>
      <c r="CY53">
        <v>1669308648.5</v>
      </c>
      <c r="CZ53" t="s">
        <v>356</v>
      </c>
      <c r="DA53">
        <v>1669308648.5</v>
      </c>
      <c r="DB53">
        <v>1669308647</v>
      </c>
      <c r="DC53">
        <v>8</v>
      </c>
      <c r="DD53">
        <v>-0.14699999999999999</v>
      </c>
      <c r="DE53">
        <v>-4.1000000000000002E-2</v>
      </c>
      <c r="DF53">
        <v>-3.427</v>
      </c>
      <c r="DG53">
        <v>0.10100000000000001</v>
      </c>
      <c r="DH53">
        <v>415</v>
      </c>
      <c r="DI53">
        <v>34</v>
      </c>
      <c r="DJ53">
        <v>0.7</v>
      </c>
      <c r="DK53">
        <v>0.14000000000000001</v>
      </c>
      <c r="DL53">
        <v>-17.410900000000002</v>
      </c>
      <c r="DM53">
        <v>-2.7299819887429591</v>
      </c>
      <c r="DN53">
        <v>0.26624698777638789</v>
      </c>
      <c r="DO53">
        <v>0</v>
      </c>
      <c r="DP53">
        <v>1.8871042499999999</v>
      </c>
      <c r="DQ53">
        <v>0.10404551594746669</v>
      </c>
      <c r="DR53">
        <v>1.030061257583741E-2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367</v>
      </c>
      <c r="EA53">
        <v>2.9489100000000001</v>
      </c>
      <c r="EB53">
        <v>2.5974400000000002</v>
      </c>
      <c r="EC53">
        <v>6.2728500000000006E-2</v>
      </c>
      <c r="ED53">
        <v>6.5569600000000006E-2</v>
      </c>
      <c r="EE53">
        <v>0.14227600000000001</v>
      </c>
      <c r="EF53">
        <v>0.135378</v>
      </c>
      <c r="EG53">
        <v>28439.3</v>
      </c>
      <c r="EH53">
        <v>28867.1</v>
      </c>
      <c r="EI53">
        <v>28226.7</v>
      </c>
      <c r="EJ53">
        <v>29729.4</v>
      </c>
      <c r="EK53">
        <v>33304.6</v>
      </c>
      <c r="EL53">
        <v>35665.300000000003</v>
      </c>
      <c r="EM53">
        <v>39831.9</v>
      </c>
      <c r="EN53">
        <v>42471.199999999997</v>
      </c>
      <c r="EO53">
        <v>1.7161299999999999</v>
      </c>
      <c r="EP53">
        <v>1.9188000000000001</v>
      </c>
      <c r="EQ53">
        <v>0.18133199999999999</v>
      </c>
      <c r="ER53">
        <v>0</v>
      </c>
      <c r="ES53">
        <v>30.482299999999999</v>
      </c>
      <c r="ET53">
        <v>999.9</v>
      </c>
      <c r="EU53">
        <v>72.099999999999994</v>
      </c>
      <c r="EV53">
        <v>34.4</v>
      </c>
      <c r="EW53">
        <v>38.988199999999999</v>
      </c>
      <c r="EX53">
        <v>29.1145</v>
      </c>
      <c r="EY53">
        <v>1.4382999999999999</v>
      </c>
      <c r="EZ53">
        <v>1</v>
      </c>
      <c r="FA53">
        <v>0.40998499999999999</v>
      </c>
      <c r="FB53">
        <v>9.0087099999999996E-3</v>
      </c>
      <c r="FC53">
        <v>20.276900000000001</v>
      </c>
      <c r="FD53">
        <v>5.2195400000000003</v>
      </c>
      <c r="FE53">
        <v>12.004099999999999</v>
      </c>
      <c r="FF53">
        <v>4.9872500000000004</v>
      </c>
      <c r="FG53">
        <v>3.2844799999999998</v>
      </c>
      <c r="FH53">
        <v>9999</v>
      </c>
      <c r="FI53">
        <v>9999</v>
      </c>
      <c r="FJ53">
        <v>9999</v>
      </c>
      <c r="FK53">
        <v>999.9</v>
      </c>
      <c r="FL53">
        <v>1.8657300000000001</v>
      </c>
      <c r="FM53">
        <v>1.8620699999999999</v>
      </c>
      <c r="FN53">
        <v>1.8641700000000001</v>
      </c>
      <c r="FO53">
        <v>1.8602000000000001</v>
      </c>
      <c r="FP53">
        <v>1.8609599999999999</v>
      </c>
      <c r="FQ53">
        <v>1.86005</v>
      </c>
      <c r="FR53">
        <v>1.86174</v>
      </c>
      <c r="FS53">
        <v>1.85836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-3.0939999999999999</v>
      </c>
      <c r="GH53">
        <v>0.1067</v>
      </c>
      <c r="GI53">
        <v>-2.5571797791580848</v>
      </c>
      <c r="GJ53">
        <v>-2.6733286237328562E-3</v>
      </c>
      <c r="GK53">
        <v>1.605855145177713E-6</v>
      </c>
      <c r="GL53">
        <v>-4.4594414151306022E-10</v>
      </c>
      <c r="GM53">
        <v>-0.1643235244888594</v>
      </c>
      <c r="GN53">
        <v>8.2927637995010707E-4</v>
      </c>
      <c r="GO53">
        <v>4.5700164417846682E-4</v>
      </c>
      <c r="GP53">
        <v>-7.3971344136228166E-6</v>
      </c>
      <c r="GQ53">
        <v>4</v>
      </c>
      <c r="GR53">
        <v>2095</v>
      </c>
      <c r="GS53">
        <v>4</v>
      </c>
      <c r="GT53">
        <v>35</v>
      </c>
      <c r="GU53">
        <v>10.9</v>
      </c>
      <c r="GV53">
        <v>11</v>
      </c>
      <c r="GW53">
        <v>0.72997999999999996</v>
      </c>
      <c r="GX53">
        <v>2.5976599999999999</v>
      </c>
      <c r="GY53">
        <v>1.4489700000000001</v>
      </c>
      <c r="GZ53">
        <v>2.32544</v>
      </c>
      <c r="HA53">
        <v>1.5478499999999999</v>
      </c>
      <c r="HB53">
        <v>2.36328</v>
      </c>
      <c r="HC53">
        <v>38.821100000000001</v>
      </c>
      <c r="HD53">
        <v>14.420999999999999</v>
      </c>
      <c r="HE53">
        <v>18</v>
      </c>
      <c r="HF53">
        <v>364.99200000000002</v>
      </c>
      <c r="HG53">
        <v>519.21100000000001</v>
      </c>
      <c r="HH53">
        <v>31.000299999999999</v>
      </c>
      <c r="HI53">
        <v>32.589500000000001</v>
      </c>
      <c r="HJ53">
        <v>30.0001</v>
      </c>
      <c r="HK53">
        <v>32.559699999999999</v>
      </c>
      <c r="HL53">
        <v>32.544800000000002</v>
      </c>
      <c r="HM53">
        <v>14.677899999999999</v>
      </c>
      <c r="HN53">
        <v>23.9451</v>
      </c>
      <c r="HO53">
        <v>100</v>
      </c>
      <c r="HP53">
        <v>31</v>
      </c>
      <c r="HQ53">
        <v>257.67500000000001</v>
      </c>
      <c r="HR53">
        <v>33.0749</v>
      </c>
      <c r="HS53">
        <v>99.446399999999997</v>
      </c>
      <c r="HT53">
        <v>98.508499999999998</v>
      </c>
    </row>
    <row r="54" spans="1:228" x14ac:dyDescent="0.2">
      <c r="A54">
        <v>39</v>
      </c>
      <c r="B54">
        <v>1669309309.5</v>
      </c>
      <c r="C54">
        <v>151.5</v>
      </c>
      <c r="D54" t="s">
        <v>436</v>
      </c>
      <c r="E54" t="s">
        <v>437</v>
      </c>
      <c r="F54">
        <v>4</v>
      </c>
      <c r="G54">
        <v>1669309307.1875</v>
      </c>
      <c r="H54">
        <f t="shared" si="0"/>
        <v>3.6746885067112491E-3</v>
      </c>
      <c r="I54">
        <f t="shared" si="1"/>
        <v>3.6746885067112491</v>
      </c>
      <c r="J54">
        <f t="shared" si="2"/>
        <v>8.5701245220265729</v>
      </c>
      <c r="K54">
        <f t="shared" si="3"/>
        <v>230.53</v>
      </c>
      <c r="L54">
        <f t="shared" si="4"/>
        <v>162.64697400633275</v>
      </c>
      <c r="M54">
        <f t="shared" si="5"/>
        <v>16.448579030897037</v>
      </c>
      <c r="N54">
        <f t="shared" si="6"/>
        <v>23.313627241814252</v>
      </c>
      <c r="O54">
        <f t="shared" si="7"/>
        <v>0.22960248196721778</v>
      </c>
      <c r="P54">
        <f t="shared" si="8"/>
        <v>2.2530322348555574</v>
      </c>
      <c r="Q54">
        <f t="shared" si="9"/>
        <v>0.21735036445695025</v>
      </c>
      <c r="R54">
        <f t="shared" si="10"/>
        <v>0.13689027322729772</v>
      </c>
      <c r="S54">
        <f t="shared" si="11"/>
        <v>226.11214648219917</v>
      </c>
      <c r="T54">
        <f t="shared" si="12"/>
        <v>33.421929729934853</v>
      </c>
      <c r="U54">
        <f t="shared" si="13"/>
        <v>33.430374999999998</v>
      </c>
      <c r="V54">
        <f t="shared" si="14"/>
        <v>5.1755697184474929</v>
      </c>
      <c r="W54">
        <f t="shared" si="15"/>
        <v>70.282971683429835</v>
      </c>
      <c r="X54">
        <f t="shared" si="16"/>
        <v>3.5394519211028075</v>
      </c>
      <c r="Y54">
        <f t="shared" si="17"/>
        <v>5.036002087454821</v>
      </c>
      <c r="Z54">
        <f t="shared" si="18"/>
        <v>1.6361177973446854</v>
      </c>
      <c r="AA54">
        <f t="shared" si="19"/>
        <v>-162.05376314596609</v>
      </c>
      <c r="AB54">
        <f t="shared" si="20"/>
        <v>-59.176460539120214</v>
      </c>
      <c r="AC54">
        <f t="shared" si="21"/>
        <v>-6.0263225774683749</v>
      </c>
      <c r="AD54">
        <f t="shared" si="22"/>
        <v>-1.1443997803554993</v>
      </c>
      <c r="AE54">
        <f t="shared" si="23"/>
        <v>32.325372900937211</v>
      </c>
      <c r="AF54">
        <f t="shared" si="24"/>
        <v>3.6656056489105815</v>
      </c>
      <c r="AG54">
        <f t="shared" si="25"/>
        <v>8.5701245220265729</v>
      </c>
      <c r="AH54">
        <v>255.7270249696117</v>
      </c>
      <c r="AI54">
        <v>241.97809696969679</v>
      </c>
      <c r="AJ54">
        <v>1.7004775820461231</v>
      </c>
      <c r="AK54">
        <v>66.40094759506924</v>
      </c>
      <c r="AL54">
        <f t="shared" si="26"/>
        <v>3.6746885067112491</v>
      </c>
      <c r="AM54">
        <v>33.090336968226097</v>
      </c>
      <c r="AN54">
        <v>35.001528484848471</v>
      </c>
      <c r="AO54">
        <v>5.2153575766232855E-4</v>
      </c>
      <c r="AP54">
        <v>80.257766337732434</v>
      </c>
      <c r="AQ54">
        <v>124</v>
      </c>
      <c r="AR54">
        <v>25</v>
      </c>
      <c r="AS54">
        <f t="shared" si="27"/>
        <v>1</v>
      </c>
      <c r="AT54">
        <f t="shared" si="28"/>
        <v>0</v>
      </c>
      <c r="AU54">
        <f t="shared" si="29"/>
        <v>22373.414153361307</v>
      </c>
      <c r="AV54">
        <f t="shared" si="30"/>
        <v>1200.00125</v>
      </c>
      <c r="AW54">
        <f t="shared" si="31"/>
        <v>1025.9243385918132</v>
      </c>
      <c r="AX54">
        <f t="shared" si="32"/>
        <v>0.85493605826811692</v>
      </c>
      <c r="AY54">
        <f t="shared" si="33"/>
        <v>0.18842659245746549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1669309307.1875</v>
      </c>
      <c r="BF54">
        <v>230.53</v>
      </c>
      <c r="BG54">
        <v>248.438625</v>
      </c>
      <c r="BH54">
        <v>34.9988375</v>
      </c>
      <c r="BI54">
        <v>33.08905</v>
      </c>
      <c r="BJ54">
        <v>233.629875</v>
      </c>
      <c r="BK54">
        <v>34.892074999999998</v>
      </c>
      <c r="BL54">
        <v>500.09474999999998</v>
      </c>
      <c r="BM54">
        <v>101.030625</v>
      </c>
      <c r="BN54">
        <v>9.9931724999999999E-2</v>
      </c>
      <c r="BO54">
        <v>32.943187500000001</v>
      </c>
      <c r="BP54">
        <v>33.430374999999998</v>
      </c>
      <c r="BQ54">
        <v>999.9</v>
      </c>
      <c r="BR54">
        <v>0</v>
      </c>
      <c r="BS54">
        <v>0</v>
      </c>
      <c r="BT54">
        <v>4505.8587499999994</v>
      </c>
      <c r="BU54">
        <v>0</v>
      </c>
      <c r="BV54">
        <v>48.631749999999997</v>
      </c>
      <c r="BW54">
        <v>-17.908650000000002</v>
      </c>
      <c r="BX54">
        <v>238.89075</v>
      </c>
      <c r="BY54">
        <v>256.94062500000001</v>
      </c>
      <c r="BZ54">
        <v>1.90978125</v>
      </c>
      <c r="CA54">
        <v>248.438625</v>
      </c>
      <c r="CB54">
        <v>33.08905</v>
      </c>
      <c r="CC54">
        <v>3.5359625000000001</v>
      </c>
      <c r="CD54">
        <v>3.3430149999999998</v>
      </c>
      <c r="CE54">
        <v>26.793399999999998</v>
      </c>
      <c r="CF54">
        <v>25.8428875</v>
      </c>
      <c r="CG54">
        <v>1200.00125</v>
      </c>
      <c r="CH54">
        <v>0.50004700000000002</v>
      </c>
      <c r="CI54">
        <v>0.49995299999999998</v>
      </c>
      <c r="CJ54">
        <v>0</v>
      </c>
      <c r="CK54">
        <v>1207.50125</v>
      </c>
      <c r="CL54">
        <v>4.9990899999999998</v>
      </c>
      <c r="CM54">
        <v>13139.3</v>
      </c>
      <c r="CN54">
        <v>9558.0325000000012</v>
      </c>
      <c r="CO54">
        <v>42.125</v>
      </c>
      <c r="CP54">
        <v>43.625</v>
      </c>
      <c r="CQ54">
        <v>42.875</v>
      </c>
      <c r="CR54">
        <v>42.859250000000003</v>
      </c>
      <c r="CS54">
        <v>43.5</v>
      </c>
      <c r="CT54">
        <v>597.55874999999992</v>
      </c>
      <c r="CU54">
        <v>597.44250000000011</v>
      </c>
      <c r="CV54">
        <v>0</v>
      </c>
      <c r="CW54">
        <v>1669309318.7</v>
      </c>
      <c r="CX54">
        <v>0</v>
      </c>
      <c r="CY54">
        <v>1669308648.5</v>
      </c>
      <c r="CZ54" t="s">
        <v>356</v>
      </c>
      <c r="DA54">
        <v>1669308648.5</v>
      </c>
      <c r="DB54">
        <v>1669308647</v>
      </c>
      <c r="DC54">
        <v>8</v>
      </c>
      <c r="DD54">
        <v>-0.14699999999999999</v>
      </c>
      <c r="DE54">
        <v>-4.1000000000000002E-2</v>
      </c>
      <c r="DF54">
        <v>-3.427</v>
      </c>
      <c r="DG54">
        <v>0.10100000000000001</v>
      </c>
      <c r="DH54">
        <v>415</v>
      </c>
      <c r="DI54">
        <v>34</v>
      </c>
      <c r="DJ54">
        <v>0.7</v>
      </c>
      <c r="DK54">
        <v>0.14000000000000001</v>
      </c>
      <c r="DL54">
        <v>-17.580862499999999</v>
      </c>
      <c r="DM54">
        <v>-2.501445028142578</v>
      </c>
      <c r="DN54">
        <v>0.2446151004000979</v>
      </c>
      <c r="DO54">
        <v>0</v>
      </c>
      <c r="DP54">
        <v>1.8941485</v>
      </c>
      <c r="DQ54">
        <v>0.1074844277673512</v>
      </c>
      <c r="DR54">
        <v>1.057817908479528E-2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367</v>
      </c>
      <c r="EA54">
        <v>2.9484699999999999</v>
      </c>
      <c r="EB54">
        <v>2.5970800000000001</v>
      </c>
      <c r="EC54">
        <v>6.4263600000000004E-2</v>
      </c>
      <c r="ED54">
        <v>6.7107299999999995E-2</v>
      </c>
      <c r="EE54">
        <v>0.142294</v>
      </c>
      <c r="EF54">
        <v>0.13537199999999999</v>
      </c>
      <c r="EG54">
        <v>28393.4</v>
      </c>
      <c r="EH54">
        <v>28819.5</v>
      </c>
      <c r="EI54">
        <v>28227.3</v>
      </c>
      <c r="EJ54">
        <v>29729.4</v>
      </c>
      <c r="EK54">
        <v>33304.699999999997</v>
      </c>
      <c r="EL54">
        <v>35665.4</v>
      </c>
      <c r="EM54">
        <v>39832.699999999997</v>
      </c>
      <c r="EN54">
        <v>42470.9</v>
      </c>
      <c r="EO54">
        <v>1.7149300000000001</v>
      </c>
      <c r="EP54">
        <v>1.91903</v>
      </c>
      <c r="EQ54">
        <v>0.18204699999999999</v>
      </c>
      <c r="ER54">
        <v>0</v>
      </c>
      <c r="ES54">
        <v>30.488499999999998</v>
      </c>
      <c r="ET54">
        <v>999.9</v>
      </c>
      <c r="EU54">
        <v>72.099999999999994</v>
      </c>
      <c r="EV54">
        <v>34.4</v>
      </c>
      <c r="EW54">
        <v>38.983699999999999</v>
      </c>
      <c r="EX54">
        <v>28.994499999999999</v>
      </c>
      <c r="EY54">
        <v>1.6466400000000001</v>
      </c>
      <c r="EZ54">
        <v>1</v>
      </c>
      <c r="FA54">
        <v>0.41006900000000002</v>
      </c>
      <c r="FB54">
        <v>9.0931399999999996E-3</v>
      </c>
      <c r="FC54">
        <v>20.276800000000001</v>
      </c>
      <c r="FD54">
        <v>5.2181899999999999</v>
      </c>
      <c r="FE54">
        <v>12.004099999999999</v>
      </c>
      <c r="FF54">
        <v>4.9859999999999998</v>
      </c>
      <c r="FG54">
        <v>3.2844799999999998</v>
      </c>
      <c r="FH54">
        <v>9999</v>
      </c>
      <c r="FI54">
        <v>9999</v>
      </c>
      <c r="FJ54">
        <v>9999</v>
      </c>
      <c r="FK54">
        <v>999.9</v>
      </c>
      <c r="FL54">
        <v>1.86572</v>
      </c>
      <c r="FM54">
        <v>1.8621000000000001</v>
      </c>
      <c r="FN54">
        <v>1.8641700000000001</v>
      </c>
      <c r="FO54">
        <v>1.8602000000000001</v>
      </c>
      <c r="FP54">
        <v>1.8609599999999999</v>
      </c>
      <c r="FQ54">
        <v>1.86005</v>
      </c>
      <c r="FR54">
        <v>1.86174</v>
      </c>
      <c r="FS54">
        <v>1.8583499999999999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-3.1080000000000001</v>
      </c>
      <c r="GH54">
        <v>0.10680000000000001</v>
      </c>
      <c r="GI54">
        <v>-2.5571797791580848</v>
      </c>
      <c r="GJ54">
        <v>-2.6733286237328562E-3</v>
      </c>
      <c r="GK54">
        <v>1.605855145177713E-6</v>
      </c>
      <c r="GL54">
        <v>-4.4594414151306022E-10</v>
      </c>
      <c r="GM54">
        <v>-0.1643235244888594</v>
      </c>
      <c r="GN54">
        <v>8.2927637995010707E-4</v>
      </c>
      <c r="GO54">
        <v>4.5700164417846682E-4</v>
      </c>
      <c r="GP54">
        <v>-7.3971344136228166E-6</v>
      </c>
      <c r="GQ54">
        <v>4</v>
      </c>
      <c r="GR54">
        <v>2095</v>
      </c>
      <c r="GS54">
        <v>4</v>
      </c>
      <c r="GT54">
        <v>35</v>
      </c>
      <c r="GU54">
        <v>11</v>
      </c>
      <c r="GV54">
        <v>11</v>
      </c>
      <c r="GW54">
        <v>0.74462899999999999</v>
      </c>
      <c r="GX54">
        <v>2.5891099999999998</v>
      </c>
      <c r="GY54">
        <v>1.4489700000000001</v>
      </c>
      <c r="GZ54">
        <v>2.32544</v>
      </c>
      <c r="HA54">
        <v>1.5478499999999999</v>
      </c>
      <c r="HB54">
        <v>2.36084</v>
      </c>
      <c r="HC54">
        <v>38.821100000000001</v>
      </c>
      <c r="HD54">
        <v>14.4297</v>
      </c>
      <c r="HE54">
        <v>18</v>
      </c>
      <c r="HF54">
        <v>364.38099999999997</v>
      </c>
      <c r="HG54">
        <v>519.375</v>
      </c>
      <c r="HH54">
        <v>31.0001</v>
      </c>
      <c r="HI54">
        <v>32.589500000000001</v>
      </c>
      <c r="HJ54">
        <v>30.0002</v>
      </c>
      <c r="HK54">
        <v>32.558900000000001</v>
      </c>
      <c r="HL54">
        <v>32.544800000000002</v>
      </c>
      <c r="HM54">
        <v>14.979699999999999</v>
      </c>
      <c r="HN54">
        <v>23.9451</v>
      </c>
      <c r="HO54">
        <v>100</v>
      </c>
      <c r="HP54">
        <v>31</v>
      </c>
      <c r="HQ54">
        <v>264.35300000000001</v>
      </c>
      <c r="HR54">
        <v>33.069200000000002</v>
      </c>
      <c r="HS54">
        <v>99.448499999999996</v>
      </c>
      <c r="HT54">
        <v>98.508099999999999</v>
      </c>
    </row>
    <row r="55" spans="1:228" x14ac:dyDescent="0.2">
      <c r="A55">
        <v>40</v>
      </c>
      <c r="B55">
        <v>1669309313.5</v>
      </c>
      <c r="C55">
        <v>155.5</v>
      </c>
      <c r="D55" t="s">
        <v>438</v>
      </c>
      <c r="E55" t="s">
        <v>439</v>
      </c>
      <c r="F55">
        <v>4</v>
      </c>
      <c r="G55">
        <v>1669309311.5</v>
      </c>
      <c r="H55">
        <f t="shared" si="0"/>
        <v>3.6882993212736144E-3</v>
      </c>
      <c r="I55">
        <f t="shared" si="1"/>
        <v>3.6882993212736146</v>
      </c>
      <c r="J55">
        <f t="shared" si="2"/>
        <v>8.784823145785273</v>
      </c>
      <c r="K55">
        <f t="shared" si="3"/>
        <v>237.61585714285721</v>
      </c>
      <c r="L55">
        <f t="shared" si="4"/>
        <v>168.11256839117456</v>
      </c>
      <c r="M55">
        <f t="shared" si="5"/>
        <v>17.001542811648452</v>
      </c>
      <c r="N55">
        <f t="shared" si="6"/>
        <v>24.030542193256437</v>
      </c>
      <c r="O55">
        <f t="shared" si="7"/>
        <v>0.23006595272747496</v>
      </c>
      <c r="P55">
        <f t="shared" si="8"/>
        <v>2.2550936524606993</v>
      </c>
      <c r="Q55">
        <f t="shared" si="9"/>
        <v>0.21777634318028136</v>
      </c>
      <c r="R55">
        <f t="shared" si="10"/>
        <v>0.13715965467625127</v>
      </c>
      <c r="S55">
        <f t="shared" si="11"/>
        <v>226.11281708941681</v>
      </c>
      <c r="T55">
        <f t="shared" si="12"/>
        <v>33.420780462044199</v>
      </c>
      <c r="U55">
        <f t="shared" si="13"/>
        <v>33.442414285714293</v>
      </c>
      <c r="V55">
        <f t="shared" si="14"/>
        <v>5.1790608604982848</v>
      </c>
      <c r="W55">
        <f t="shared" si="15"/>
        <v>70.281266652219159</v>
      </c>
      <c r="X55">
        <f t="shared" si="16"/>
        <v>3.5401075780671185</v>
      </c>
      <c r="Y55">
        <f t="shared" si="17"/>
        <v>5.0370571657238878</v>
      </c>
      <c r="Z55">
        <f t="shared" si="18"/>
        <v>1.6389532824311663</v>
      </c>
      <c r="AA55">
        <f t="shared" si="19"/>
        <v>-162.6540000681664</v>
      </c>
      <c r="AB55">
        <f t="shared" si="20"/>
        <v>-60.241209755270745</v>
      </c>
      <c r="AC55">
        <f t="shared" si="21"/>
        <v>-6.1296185607407478</v>
      </c>
      <c r="AD55">
        <f t="shared" si="22"/>
        <v>-2.9120112947610721</v>
      </c>
      <c r="AE55">
        <f t="shared" si="23"/>
        <v>32.669344706815728</v>
      </c>
      <c r="AF55">
        <f t="shared" si="24"/>
        <v>3.677513584843914</v>
      </c>
      <c r="AG55">
        <f t="shared" si="25"/>
        <v>8.784823145785273</v>
      </c>
      <c r="AH55">
        <v>262.75081386039602</v>
      </c>
      <c r="AI55">
        <v>248.8145939393938</v>
      </c>
      <c r="AJ55">
        <v>1.7130384744671869</v>
      </c>
      <c r="AK55">
        <v>66.40094759506924</v>
      </c>
      <c r="AL55">
        <f t="shared" si="26"/>
        <v>3.6882993212736146</v>
      </c>
      <c r="AM55">
        <v>33.086941336442727</v>
      </c>
      <c r="AN55">
        <v>35.006936969696959</v>
      </c>
      <c r="AO55">
        <v>2.7667478740032271E-4</v>
      </c>
      <c r="AP55">
        <v>80.257766337732434</v>
      </c>
      <c r="AQ55">
        <v>125</v>
      </c>
      <c r="AR55">
        <v>25</v>
      </c>
      <c r="AS55">
        <f t="shared" si="27"/>
        <v>1</v>
      </c>
      <c r="AT55">
        <f t="shared" si="28"/>
        <v>0</v>
      </c>
      <c r="AU55">
        <f t="shared" si="29"/>
        <v>22408.640557286184</v>
      </c>
      <c r="AV55">
        <f t="shared" si="30"/>
        <v>1200.004285714286</v>
      </c>
      <c r="AW55">
        <f t="shared" si="31"/>
        <v>1025.9269850204234</v>
      </c>
      <c r="AX55">
        <f t="shared" si="32"/>
        <v>0.85493610084046878</v>
      </c>
      <c r="AY55">
        <f t="shared" si="33"/>
        <v>0.18842667462210461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1669309311.5</v>
      </c>
      <c r="BF55">
        <v>237.61585714285721</v>
      </c>
      <c r="BG55">
        <v>255.7272857142857</v>
      </c>
      <c r="BH55">
        <v>35.004857142857148</v>
      </c>
      <c r="BI55">
        <v>33.088714285714289</v>
      </c>
      <c r="BJ55">
        <v>240.72971428571429</v>
      </c>
      <c r="BK55">
        <v>34.898057142857148</v>
      </c>
      <c r="BL55">
        <v>500.05214285714288</v>
      </c>
      <c r="BM55">
        <v>101.032</v>
      </c>
      <c r="BN55">
        <v>9.9896171428571434E-2</v>
      </c>
      <c r="BO55">
        <v>32.946914285714278</v>
      </c>
      <c r="BP55">
        <v>33.442414285714293</v>
      </c>
      <c r="BQ55">
        <v>999.89999999999986</v>
      </c>
      <c r="BR55">
        <v>0</v>
      </c>
      <c r="BS55">
        <v>0</v>
      </c>
      <c r="BT55">
        <v>4511.7857142857147</v>
      </c>
      <c r="BU55">
        <v>0</v>
      </c>
      <c r="BV55">
        <v>48.685642857142859</v>
      </c>
      <c r="BW55">
        <v>-18.111542857142862</v>
      </c>
      <c r="BX55">
        <v>246.2354285714286</v>
      </c>
      <c r="BY55">
        <v>264.47871428571432</v>
      </c>
      <c r="BZ55">
        <v>1.916131428571429</v>
      </c>
      <c r="CA55">
        <v>255.7272857142857</v>
      </c>
      <c r="CB55">
        <v>33.088714285714289</v>
      </c>
      <c r="CC55">
        <v>3.5366057142857139</v>
      </c>
      <c r="CD55">
        <v>3.343015714285714</v>
      </c>
      <c r="CE55">
        <v>26.796500000000009</v>
      </c>
      <c r="CF55">
        <v>25.8429</v>
      </c>
      <c r="CG55">
        <v>1200.004285714286</v>
      </c>
      <c r="CH55">
        <v>0.50004700000000002</v>
      </c>
      <c r="CI55">
        <v>0.49995299999999998</v>
      </c>
      <c r="CJ55">
        <v>0</v>
      </c>
      <c r="CK55">
        <v>1206.711428571429</v>
      </c>
      <c r="CL55">
        <v>4.9990899999999998</v>
      </c>
      <c r="CM55">
        <v>13133.857142857139</v>
      </c>
      <c r="CN55">
        <v>9558.0385714285694</v>
      </c>
      <c r="CO55">
        <v>42.125</v>
      </c>
      <c r="CP55">
        <v>43.625</v>
      </c>
      <c r="CQ55">
        <v>42.875</v>
      </c>
      <c r="CR55">
        <v>42.83</v>
      </c>
      <c r="CS55">
        <v>43.517714285714291</v>
      </c>
      <c r="CT55">
        <v>597.55857142857144</v>
      </c>
      <c r="CU55">
        <v>597.4457142857143</v>
      </c>
      <c r="CV55">
        <v>0</v>
      </c>
      <c r="CW55">
        <v>1669309322.3</v>
      </c>
      <c r="CX55">
        <v>0</v>
      </c>
      <c r="CY55">
        <v>1669308648.5</v>
      </c>
      <c r="CZ55" t="s">
        <v>356</v>
      </c>
      <c r="DA55">
        <v>1669308648.5</v>
      </c>
      <c r="DB55">
        <v>1669308647</v>
      </c>
      <c r="DC55">
        <v>8</v>
      </c>
      <c r="DD55">
        <v>-0.14699999999999999</v>
      </c>
      <c r="DE55">
        <v>-4.1000000000000002E-2</v>
      </c>
      <c r="DF55">
        <v>-3.427</v>
      </c>
      <c r="DG55">
        <v>0.10100000000000001</v>
      </c>
      <c r="DH55">
        <v>415</v>
      </c>
      <c r="DI55">
        <v>34</v>
      </c>
      <c r="DJ55">
        <v>0.7</v>
      </c>
      <c r="DK55">
        <v>0.14000000000000001</v>
      </c>
      <c r="DL55">
        <v>-17.7580375</v>
      </c>
      <c r="DM55">
        <v>-2.3112078799249058</v>
      </c>
      <c r="DN55">
        <v>0.2242720275552659</v>
      </c>
      <c r="DO55">
        <v>0</v>
      </c>
      <c r="DP55">
        <v>1.90097</v>
      </c>
      <c r="DQ55">
        <v>0.1159636772983114</v>
      </c>
      <c r="DR55">
        <v>1.130719107470993E-2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367</v>
      </c>
      <c r="EA55">
        <v>2.9492799999999999</v>
      </c>
      <c r="EB55">
        <v>2.5977899999999998</v>
      </c>
      <c r="EC55">
        <v>6.5792100000000006E-2</v>
      </c>
      <c r="ED55">
        <v>6.8610199999999996E-2</v>
      </c>
      <c r="EE55">
        <v>0.14230999999999999</v>
      </c>
      <c r="EF55">
        <v>0.13538600000000001</v>
      </c>
      <c r="EG55">
        <v>28346.799999999999</v>
      </c>
      <c r="EH55">
        <v>28772.6</v>
      </c>
      <c r="EI55">
        <v>28227.1</v>
      </c>
      <c r="EJ55">
        <v>29728.799999999999</v>
      </c>
      <c r="EK55">
        <v>33303.4</v>
      </c>
      <c r="EL55">
        <v>35664.6</v>
      </c>
      <c r="EM55">
        <v>39831.800000000003</v>
      </c>
      <c r="EN55">
        <v>42470.5</v>
      </c>
      <c r="EO55">
        <v>1.71485</v>
      </c>
      <c r="EP55">
        <v>1.9186799999999999</v>
      </c>
      <c r="EQ55">
        <v>0.181533</v>
      </c>
      <c r="ER55">
        <v>0</v>
      </c>
      <c r="ES55">
        <v>30.4956</v>
      </c>
      <c r="ET55">
        <v>999.9</v>
      </c>
      <c r="EU55">
        <v>72.2</v>
      </c>
      <c r="EV55">
        <v>34.4</v>
      </c>
      <c r="EW55">
        <v>39.045000000000002</v>
      </c>
      <c r="EX55">
        <v>29.0245</v>
      </c>
      <c r="EY55">
        <v>1.67869</v>
      </c>
      <c r="EZ55">
        <v>1</v>
      </c>
      <c r="FA55">
        <v>0.4103</v>
      </c>
      <c r="FB55">
        <v>9.6677599999999992E-3</v>
      </c>
      <c r="FC55">
        <v>20.276900000000001</v>
      </c>
      <c r="FD55">
        <v>5.2192400000000001</v>
      </c>
      <c r="FE55">
        <v>12.004</v>
      </c>
      <c r="FF55">
        <v>4.9868499999999996</v>
      </c>
      <c r="FG55">
        <v>3.2845</v>
      </c>
      <c r="FH55">
        <v>9999</v>
      </c>
      <c r="FI55">
        <v>9999</v>
      </c>
      <c r="FJ55">
        <v>9999</v>
      </c>
      <c r="FK55">
        <v>999.9</v>
      </c>
      <c r="FL55">
        <v>1.8657300000000001</v>
      </c>
      <c r="FM55">
        <v>1.8621000000000001</v>
      </c>
      <c r="FN55">
        <v>1.8641700000000001</v>
      </c>
      <c r="FO55">
        <v>1.8602099999999999</v>
      </c>
      <c r="FP55">
        <v>1.8609599999999999</v>
      </c>
      <c r="FQ55">
        <v>1.86005</v>
      </c>
      <c r="FR55">
        <v>1.86174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-3.12</v>
      </c>
      <c r="GH55">
        <v>0.1069</v>
      </c>
      <c r="GI55">
        <v>-2.5571797791580848</v>
      </c>
      <c r="GJ55">
        <v>-2.6733286237328562E-3</v>
      </c>
      <c r="GK55">
        <v>1.605855145177713E-6</v>
      </c>
      <c r="GL55">
        <v>-4.4594414151306022E-10</v>
      </c>
      <c r="GM55">
        <v>-0.1643235244888594</v>
      </c>
      <c r="GN55">
        <v>8.2927637995010707E-4</v>
      </c>
      <c r="GO55">
        <v>4.5700164417846682E-4</v>
      </c>
      <c r="GP55">
        <v>-7.3971344136228166E-6</v>
      </c>
      <c r="GQ55">
        <v>4</v>
      </c>
      <c r="GR55">
        <v>2095</v>
      </c>
      <c r="GS55">
        <v>4</v>
      </c>
      <c r="GT55">
        <v>35</v>
      </c>
      <c r="GU55">
        <v>11.1</v>
      </c>
      <c r="GV55">
        <v>11.1</v>
      </c>
      <c r="GW55">
        <v>0.75927699999999998</v>
      </c>
      <c r="GX55">
        <v>2.5952099999999998</v>
      </c>
      <c r="GY55">
        <v>1.4489700000000001</v>
      </c>
      <c r="GZ55">
        <v>2.32544</v>
      </c>
      <c r="HA55">
        <v>1.5478499999999999</v>
      </c>
      <c r="HB55">
        <v>2.34741</v>
      </c>
      <c r="HC55">
        <v>38.796399999999998</v>
      </c>
      <c r="HD55">
        <v>14.420999999999999</v>
      </c>
      <c r="HE55">
        <v>18</v>
      </c>
      <c r="HF55">
        <v>364.34300000000002</v>
      </c>
      <c r="HG55">
        <v>519.10900000000004</v>
      </c>
      <c r="HH55">
        <v>31.0002</v>
      </c>
      <c r="HI55">
        <v>32.589500000000001</v>
      </c>
      <c r="HJ55">
        <v>30.0002</v>
      </c>
      <c r="HK55">
        <v>32.558900000000001</v>
      </c>
      <c r="HL55">
        <v>32.543399999999998</v>
      </c>
      <c r="HM55">
        <v>15.283300000000001</v>
      </c>
      <c r="HN55">
        <v>23.9451</v>
      </c>
      <c r="HO55">
        <v>100</v>
      </c>
      <c r="HP55">
        <v>31</v>
      </c>
      <c r="HQ55">
        <v>271.03300000000002</v>
      </c>
      <c r="HR55">
        <v>33.055100000000003</v>
      </c>
      <c r="HS55">
        <v>99.447000000000003</v>
      </c>
      <c r="HT55">
        <v>98.506799999999998</v>
      </c>
    </row>
    <row r="56" spans="1:228" x14ac:dyDescent="0.2">
      <c r="A56">
        <v>41</v>
      </c>
      <c r="B56">
        <v>1669309317.5</v>
      </c>
      <c r="C56">
        <v>159.5</v>
      </c>
      <c r="D56" t="s">
        <v>440</v>
      </c>
      <c r="E56" t="s">
        <v>441</v>
      </c>
      <c r="F56">
        <v>4</v>
      </c>
      <c r="G56">
        <v>1669309315.1875</v>
      </c>
      <c r="H56">
        <f t="shared" si="0"/>
        <v>3.6918519954006472E-3</v>
      </c>
      <c r="I56">
        <f t="shared" si="1"/>
        <v>3.691851995400647</v>
      </c>
      <c r="J56">
        <f t="shared" si="2"/>
        <v>9.2621255033751311</v>
      </c>
      <c r="K56">
        <f t="shared" si="3"/>
        <v>243.70175</v>
      </c>
      <c r="L56">
        <f t="shared" si="4"/>
        <v>170.74397969116671</v>
      </c>
      <c r="M56">
        <f t="shared" si="5"/>
        <v>17.267537689619019</v>
      </c>
      <c r="N56">
        <f t="shared" si="6"/>
        <v>24.645842042352346</v>
      </c>
      <c r="O56">
        <f t="shared" si="7"/>
        <v>0.23056731721345794</v>
      </c>
      <c r="P56">
        <f t="shared" si="8"/>
        <v>2.2526351831581763</v>
      </c>
      <c r="Q56">
        <f t="shared" si="9"/>
        <v>0.21821293413918788</v>
      </c>
      <c r="R56">
        <f t="shared" si="10"/>
        <v>0.13743788506697155</v>
      </c>
      <c r="S56">
        <f t="shared" si="11"/>
        <v>226.11376010717251</v>
      </c>
      <c r="T56">
        <f t="shared" si="12"/>
        <v>33.417760098952748</v>
      </c>
      <c r="U56">
        <f t="shared" si="13"/>
        <v>33.438412499999998</v>
      </c>
      <c r="V56">
        <f t="shared" si="14"/>
        <v>5.1779001987907236</v>
      </c>
      <c r="W56">
        <f t="shared" si="15"/>
        <v>70.301382840600652</v>
      </c>
      <c r="X56">
        <f t="shared" si="16"/>
        <v>3.540657730672343</v>
      </c>
      <c r="Y56">
        <f t="shared" si="17"/>
        <v>5.0363984143815914</v>
      </c>
      <c r="Z56">
        <f t="shared" si="18"/>
        <v>1.6372424681183806</v>
      </c>
      <c r="AA56">
        <f t="shared" si="19"/>
        <v>-162.81067299716855</v>
      </c>
      <c r="AB56">
        <f t="shared" si="20"/>
        <v>-59.972116877346366</v>
      </c>
      <c r="AC56">
        <f t="shared" si="21"/>
        <v>-6.1087084349875367</v>
      </c>
      <c r="AD56">
        <f t="shared" si="22"/>
        <v>-2.7777382023299424</v>
      </c>
      <c r="AE56">
        <f t="shared" si="23"/>
        <v>32.822116774861122</v>
      </c>
      <c r="AF56">
        <f t="shared" si="24"/>
        <v>3.6848335667697021</v>
      </c>
      <c r="AG56">
        <f t="shared" si="25"/>
        <v>9.2621255033751311</v>
      </c>
      <c r="AH56">
        <v>269.68024297564278</v>
      </c>
      <c r="AI56">
        <v>255.59954545454551</v>
      </c>
      <c r="AJ56">
        <v>1.690871567916661</v>
      </c>
      <c r="AK56">
        <v>66.40094759506924</v>
      </c>
      <c r="AL56">
        <f t="shared" si="26"/>
        <v>3.691851995400647</v>
      </c>
      <c r="AM56">
        <v>33.091912404421031</v>
      </c>
      <c r="AN56">
        <v>35.013601212121181</v>
      </c>
      <c r="AO56">
        <v>1.8810874571954231E-4</v>
      </c>
      <c r="AP56">
        <v>80.257766337732434</v>
      </c>
      <c r="AQ56">
        <v>124</v>
      </c>
      <c r="AR56">
        <v>25</v>
      </c>
      <c r="AS56">
        <f t="shared" si="27"/>
        <v>1</v>
      </c>
      <c r="AT56">
        <f t="shared" si="28"/>
        <v>0</v>
      </c>
      <c r="AU56">
        <f t="shared" si="29"/>
        <v>22366.44656442256</v>
      </c>
      <c r="AV56">
        <f t="shared" si="30"/>
        <v>1200.01</v>
      </c>
      <c r="AW56">
        <f t="shared" si="31"/>
        <v>1025.9318010917993</v>
      </c>
      <c r="AX56">
        <f t="shared" si="32"/>
        <v>0.85493604310947346</v>
      </c>
      <c r="AY56">
        <f t="shared" si="33"/>
        <v>0.18842656320128376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1669309315.1875</v>
      </c>
      <c r="BF56">
        <v>243.70175</v>
      </c>
      <c r="BG56">
        <v>261.90199999999999</v>
      </c>
      <c r="BH56">
        <v>35.010549999999988</v>
      </c>
      <c r="BI56">
        <v>33.091312500000001</v>
      </c>
      <c r="BJ56">
        <v>246.82762500000001</v>
      </c>
      <c r="BK56">
        <v>34.903737500000013</v>
      </c>
      <c r="BL56">
        <v>500.236625</v>
      </c>
      <c r="BM56">
        <v>101.03100000000001</v>
      </c>
      <c r="BN56">
        <v>0.10016562499999999</v>
      </c>
      <c r="BO56">
        <v>32.944587499999997</v>
      </c>
      <c r="BP56">
        <v>33.438412499999998</v>
      </c>
      <c r="BQ56">
        <v>999.9</v>
      </c>
      <c r="BR56">
        <v>0</v>
      </c>
      <c r="BS56">
        <v>0</v>
      </c>
      <c r="BT56">
        <v>4504.6887500000003</v>
      </c>
      <c r="BU56">
        <v>0</v>
      </c>
      <c r="BV56">
        <v>48.706274999999998</v>
      </c>
      <c r="BW56">
        <v>-18.2002375</v>
      </c>
      <c r="BX56">
        <v>252.54349999999999</v>
      </c>
      <c r="BY56">
        <v>270.8655</v>
      </c>
      <c r="BZ56">
        <v>1.9192175</v>
      </c>
      <c r="CA56">
        <v>261.90199999999999</v>
      </c>
      <c r="CB56">
        <v>33.091312500000001</v>
      </c>
      <c r="CC56">
        <v>3.5371524999999999</v>
      </c>
      <c r="CD56">
        <v>3.3432512499999998</v>
      </c>
      <c r="CE56">
        <v>26.799125</v>
      </c>
      <c r="CF56">
        <v>25.844075</v>
      </c>
      <c r="CG56">
        <v>1200.01</v>
      </c>
      <c r="CH56">
        <v>0.50004700000000002</v>
      </c>
      <c r="CI56">
        <v>0.49995299999999998</v>
      </c>
      <c r="CJ56">
        <v>0</v>
      </c>
      <c r="CK56">
        <v>1206.2474999999999</v>
      </c>
      <c r="CL56">
        <v>4.9990899999999998</v>
      </c>
      <c r="CM56">
        <v>13129.85</v>
      </c>
      <c r="CN56">
        <v>9558.088749999999</v>
      </c>
      <c r="CO56">
        <v>42.125</v>
      </c>
      <c r="CP56">
        <v>43.625</v>
      </c>
      <c r="CQ56">
        <v>42.875</v>
      </c>
      <c r="CR56">
        <v>42.811999999999998</v>
      </c>
      <c r="CS56">
        <v>43.5</v>
      </c>
      <c r="CT56">
        <v>597.56375000000003</v>
      </c>
      <c r="CU56">
        <v>597.44625000000008</v>
      </c>
      <c r="CV56">
        <v>0</v>
      </c>
      <c r="CW56">
        <v>1669309326.5</v>
      </c>
      <c r="CX56">
        <v>0</v>
      </c>
      <c r="CY56">
        <v>1669308648.5</v>
      </c>
      <c r="CZ56" t="s">
        <v>356</v>
      </c>
      <c r="DA56">
        <v>1669308648.5</v>
      </c>
      <c r="DB56">
        <v>1669308647</v>
      </c>
      <c r="DC56">
        <v>8</v>
      </c>
      <c r="DD56">
        <v>-0.14699999999999999</v>
      </c>
      <c r="DE56">
        <v>-4.1000000000000002E-2</v>
      </c>
      <c r="DF56">
        <v>-3.427</v>
      </c>
      <c r="DG56">
        <v>0.10100000000000001</v>
      </c>
      <c r="DH56">
        <v>415</v>
      </c>
      <c r="DI56">
        <v>34</v>
      </c>
      <c r="DJ56">
        <v>0.7</v>
      </c>
      <c r="DK56">
        <v>0.14000000000000001</v>
      </c>
      <c r="DL56">
        <v>-17.906107500000001</v>
      </c>
      <c r="DM56">
        <v>-2.162169230769222</v>
      </c>
      <c r="DN56">
        <v>0.2100661055328773</v>
      </c>
      <c r="DO56">
        <v>0</v>
      </c>
      <c r="DP56">
        <v>1.9078124999999999</v>
      </c>
      <c r="DQ56">
        <v>9.2764052532824395E-2</v>
      </c>
      <c r="DR56">
        <v>9.1465167550275599E-3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2.94889</v>
      </c>
      <c r="EB56">
        <v>2.5974599999999999</v>
      </c>
      <c r="EC56">
        <v>6.7293800000000001E-2</v>
      </c>
      <c r="ED56">
        <v>7.0101700000000003E-2</v>
      </c>
      <c r="EE56">
        <v>0.142322</v>
      </c>
      <c r="EF56">
        <v>0.135376</v>
      </c>
      <c r="EG56">
        <v>28300.7</v>
      </c>
      <c r="EH56">
        <v>28726.9</v>
      </c>
      <c r="EI56">
        <v>28226.6</v>
      </c>
      <c r="EJ56">
        <v>29729.3</v>
      </c>
      <c r="EK56">
        <v>33302.800000000003</v>
      </c>
      <c r="EL56">
        <v>35665.4</v>
      </c>
      <c r="EM56">
        <v>39831.5</v>
      </c>
      <c r="EN56">
        <v>42471</v>
      </c>
      <c r="EO56">
        <v>1.71672</v>
      </c>
      <c r="EP56">
        <v>1.9187700000000001</v>
      </c>
      <c r="EQ56">
        <v>0.180982</v>
      </c>
      <c r="ER56">
        <v>0</v>
      </c>
      <c r="ES56">
        <v>30.501799999999999</v>
      </c>
      <c r="ET56">
        <v>999.9</v>
      </c>
      <c r="EU56">
        <v>72.2</v>
      </c>
      <c r="EV56">
        <v>34.4</v>
      </c>
      <c r="EW56">
        <v>39.045000000000002</v>
      </c>
      <c r="EX56">
        <v>28.964500000000001</v>
      </c>
      <c r="EY56">
        <v>1.92709</v>
      </c>
      <c r="EZ56">
        <v>1</v>
      </c>
      <c r="FA56">
        <v>0.41013500000000003</v>
      </c>
      <c r="FB56">
        <v>7.9738599999999993E-3</v>
      </c>
      <c r="FC56">
        <v>20.276800000000001</v>
      </c>
      <c r="FD56">
        <v>5.2193899999999998</v>
      </c>
      <c r="FE56">
        <v>12.004</v>
      </c>
      <c r="FF56">
        <v>4.9873000000000003</v>
      </c>
      <c r="FG56">
        <v>3.2845</v>
      </c>
      <c r="FH56">
        <v>9999</v>
      </c>
      <c r="FI56">
        <v>9999</v>
      </c>
      <c r="FJ56">
        <v>9999</v>
      </c>
      <c r="FK56">
        <v>999.9</v>
      </c>
      <c r="FL56">
        <v>1.8657300000000001</v>
      </c>
      <c r="FM56">
        <v>1.86212</v>
      </c>
      <c r="FN56">
        <v>1.86416</v>
      </c>
      <c r="FO56">
        <v>1.8602099999999999</v>
      </c>
      <c r="FP56">
        <v>1.8609599999999999</v>
      </c>
      <c r="FQ56">
        <v>1.86005</v>
      </c>
      <c r="FR56">
        <v>1.8617300000000001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-3.133</v>
      </c>
      <c r="GH56">
        <v>0.10680000000000001</v>
      </c>
      <c r="GI56">
        <v>-2.5571797791580848</v>
      </c>
      <c r="GJ56">
        <v>-2.6733286237328562E-3</v>
      </c>
      <c r="GK56">
        <v>1.605855145177713E-6</v>
      </c>
      <c r="GL56">
        <v>-4.4594414151306022E-10</v>
      </c>
      <c r="GM56">
        <v>-0.1643235244888594</v>
      </c>
      <c r="GN56">
        <v>8.2927637995010707E-4</v>
      </c>
      <c r="GO56">
        <v>4.5700164417846682E-4</v>
      </c>
      <c r="GP56">
        <v>-7.3971344136228166E-6</v>
      </c>
      <c r="GQ56">
        <v>4</v>
      </c>
      <c r="GR56">
        <v>2095</v>
      </c>
      <c r="GS56">
        <v>4</v>
      </c>
      <c r="GT56">
        <v>35</v>
      </c>
      <c r="GU56">
        <v>11.2</v>
      </c>
      <c r="GV56">
        <v>11.2</v>
      </c>
      <c r="GW56">
        <v>0.775146</v>
      </c>
      <c r="GX56">
        <v>2.5903299999999998</v>
      </c>
      <c r="GY56">
        <v>1.4489700000000001</v>
      </c>
      <c r="GZ56">
        <v>2.32666</v>
      </c>
      <c r="HA56">
        <v>1.5478499999999999</v>
      </c>
      <c r="HB56">
        <v>2.2875999999999999</v>
      </c>
      <c r="HC56">
        <v>38.796399999999998</v>
      </c>
      <c r="HD56">
        <v>14.420999999999999</v>
      </c>
      <c r="HE56">
        <v>18</v>
      </c>
      <c r="HF56">
        <v>365.29</v>
      </c>
      <c r="HG56">
        <v>519.17200000000003</v>
      </c>
      <c r="HH56">
        <v>30.9998</v>
      </c>
      <c r="HI56">
        <v>32.589500000000001</v>
      </c>
      <c r="HJ56">
        <v>30</v>
      </c>
      <c r="HK56">
        <v>32.558900000000001</v>
      </c>
      <c r="HL56">
        <v>32.542200000000001</v>
      </c>
      <c r="HM56">
        <v>15.5871</v>
      </c>
      <c r="HN56">
        <v>23.9451</v>
      </c>
      <c r="HO56">
        <v>100</v>
      </c>
      <c r="HP56">
        <v>31</v>
      </c>
      <c r="HQ56">
        <v>277.71100000000001</v>
      </c>
      <c r="HR56">
        <v>33.054099999999998</v>
      </c>
      <c r="HS56">
        <v>99.445700000000002</v>
      </c>
      <c r="HT56">
        <v>98.507999999999996</v>
      </c>
    </row>
    <row r="57" spans="1:228" x14ac:dyDescent="0.2">
      <c r="A57">
        <v>42</v>
      </c>
      <c r="B57">
        <v>1669309321.5</v>
      </c>
      <c r="C57">
        <v>163.5</v>
      </c>
      <c r="D57" t="s">
        <v>442</v>
      </c>
      <c r="E57" t="s">
        <v>443</v>
      </c>
      <c r="F57">
        <v>4</v>
      </c>
      <c r="G57">
        <v>1669309319.5</v>
      </c>
      <c r="H57">
        <f t="shared" si="0"/>
        <v>3.691135150468529E-3</v>
      </c>
      <c r="I57">
        <f t="shared" si="1"/>
        <v>3.6911351504685292</v>
      </c>
      <c r="J57">
        <f t="shared" si="2"/>
        <v>9.507433011914241</v>
      </c>
      <c r="K57">
        <f t="shared" si="3"/>
        <v>250.71685714285721</v>
      </c>
      <c r="L57">
        <f t="shared" si="4"/>
        <v>175.86625905533782</v>
      </c>
      <c r="M57">
        <f t="shared" si="5"/>
        <v>17.785787796169362</v>
      </c>
      <c r="N57">
        <f t="shared" si="6"/>
        <v>25.355613077902809</v>
      </c>
      <c r="O57">
        <f t="shared" si="7"/>
        <v>0.23074406247945772</v>
      </c>
      <c r="P57">
        <f t="shared" si="8"/>
        <v>2.2521179722424689</v>
      </c>
      <c r="Q57">
        <f t="shared" si="9"/>
        <v>0.2183685991224045</v>
      </c>
      <c r="R57">
        <f t="shared" si="10"/>
        <v>0.13753692344949436</v>
      </c>
      <c r="S57">
        <f t="shared" si="11"/>
        <v>226.10814780648971</v>
      </c>
      <c r="T57">
        <f t="shared" si="12"/>
        <v>33.417080329951773</v>
      </c>
      <c r="U57">
        <f t="shared" si="13"/>
        <v>33.434428571428569</v>
      </c>
      <c r="V57">
        <f t="shared" si="14"/>
        <v>5.1767449410545039</v>
      </c>
      <c r="W57">
        <f t="shared" si="15"/>
        <v>70.311193561296577</v>
      </c>
      <c r="X57">
        <f t="shared" si="16"/>
        <v>3.5409581227559004</v>
      </c>
      <c r="Y57">
        <f t="shared" si="17"/>
        <v>5.0361229036297468</v>
      </c>
      <c r="Z57">
        <f t="shared" si="18"/>
        <v>1.6357868182986035</v>
      </c>
      <c r="AA57">
        <f t="shared" si="19"/>
        <v>-162.77906013566212</v>
      </c>
      <c r="AB57">
        <f t="shared" si="20"/>
        <v>-59.592797682784337</v>
      </c>
      <c r="AC57">
        <f t="shared" si="21"/>
        <v>-6.0713178417785185</v>
      </c>
      <c r="AD57">
        <f t="shared" si="22"/>
        <v>-2.3350278537352693</v>
      </c>
      <c r="AE57">
        <f t="shared" si="23"/>
        <v>33.070026533293991</v>
      </c>
      <c r="AF57">
        <f t="shared" si="24"/>
        <v>3.6936995857223502</v>
      </c>
      <c r="AG57">
        <f t="shared" si="25"/>
        <v>9.507433011914241</v>
      </c>
      <c r="AH57">
        <v>276.53758634120629</v>
      </c>
      <c r="AI57">
        <v>262.34253939393932</v>
      </c>
      <c r="AJ57">
        <v>1.68614944606321</v>
      </c>
      <c r="AK57">
        <v>66.40094759506924</v>
      </c>
      <c r="AL57">
        <f t="shared" si="26"/>
        <v>3.6911351504685292</v>
      </c>
      <c r="AM57">
        <v>33.0891917904165</v>
      </c>
      <c r="AN57">
        <v>35.011578181818173</v>
      </c>
      <c r="AO57">
        <v>6.6487788892691206E-5</v>
      </c>
      <c r="AP57">
        <v>80.257766337732434</v>
      </c>
      <c r="AQ57">
        <v>123</v>
      </c>
      <c r="AR57">
        <v>25</v>
      </c>
      <c r="AS57">
        <f t="shared" si="27"/>
        <v>1</v>
      </c>
      <c r="AT57">
        <f t="shared" si="28"/>
        <v>0</v>
      </c>
      <c r="AU57">
        <f t="shared" si="29"/>
        <v>22357.534076528413</v>
      </c>
      <c r="AV57">
        <f t="shared" si="30"/>
        <v>1199.96</v>
      </c>
      <c r="AW57">
        <f t="shared" si="31"/>
        <v>1025.8910278790104</v>
      </c>
      <c r="AX57">
        <f t="shared" si="32"/>
        <v>0.85493768782210267</v>
      </c>
      <c r="AY57">
        <f t="shared" si="33"/>
        <v>0.18842973749665798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1669309319.5</v>
      </c>
      <c r="BF57">
        <v>250.71685714285721</v>
      </c>
      <c r="BG57">
        <v>269.06885714285721</v>
      </c>
      <c r="BH57">
        <v>35.013071428571429</v>
      </c>
      <c r="BI57">
        <v>33.088928571428568</v>
      </c>
      <c r="BJ57">
        <v>253.85657142857141</v>
      </c>
      <c r="BK57">
        <v>34.906200000000013</v>
      </c>
      <c r="BL57">
        <v>500.16057142857147</v>
      </c>
      <c r="BM57">
        <v>101.0324285714286</v>
      </c>
      <c r="BN57">
        <v>0.1000336285714286</v>
      </c>
      <c r="BO57">
        <v>32.943614285714283</v>
      </c>
      <c r="BP57">
        <v>33.434428571428569</v>
      </c>
      <c r="BQ57">
        <v>999.89999999999986</v>
      </c>
      <c r="BR57">
        <v>0</v>
      </c>
      <c r="BS57">
        <v>0</v>
      </c>
      <c r="BT57">
        <v>4503.1228571428574</v>
      </c>
      <c r="BU57">
        <v>0</v>
      </c>
      <c r="BV57">
        <v>48.761371428571422</v>
      </c>
      <c r="BW57">
        <v>-18.352057142857149</v>
      </c>
      <c r="BX57">
        <v>259.81357142857138</v>
      </c>
      <c r="BY57">
        <v>278.27671428571432</v>
      </c>
      <c r="BZ57">
        <v>1.924125714285714</v>
      </c>
      <c r="CA57">
        <v>269.06885714285721</v>
      </c>
      <c r="CB57">
        <v>33.088928571428568</v>
      </c>
      <c r="CC57">
        <v>3.5374542857142859</v>
      </c>
      <c r="CD57">
        <v>3.3430557142857138</v>
      </c>
      <c r="CE57">
        <v>26.80058571428571</v>
      </c>
      <c r="CF57">
        <v>25.84308571428571</v>
      </c>
      <c r="CG57">
        <v>1199.96</v>
      </c>
      <c r="CH57">
        <v>0.49999385714285721</v>
      </c>
      <c r="CI57">
        <v>0.50000614285714273</v>
      </c>
      <c r="CJ57">
        <v>0</v>
      </c>
      <c r="CK57">
        <v>1205.42</v>
      </c>
      <c r="CL57">
        <v>4.9990899999999998</v>
      </c>
      <c r="CM57">
        <v>13125.05714285714</v>
      </c>
      <c r="CN57">
        <v>9557.5242857142857</v>
      </c>
      <c r="CO57">
        <v>42.125</v>
      </c>
      <c r="CP57">
        <v>43.651571428571437</v>
      </c>
      <c r="CQ57">
        <v>42.875</v>
      </c>
      <c r="CR57">
        <v>42.811999999999998</v>
      </c>
      <c r="CS57">
        <v>43.517714285714291</v>
      </c>
      <c r="CT57">
        <v>597.47285714285704</v>
      </c>
      <c r="CU57">
        <v>597.48714285714289</v>
      </c>
      <c r="CV57">
        <v>0</v>
      </c>
      <c r="CW57">
        <v>1669309330.7</v>
      </c>
      <c r="CX57">
        <v>0</v>
      </c>
      <c r="CY57">
        <v>1669308648.5</v>
      </c>
      <c r="CZ57" t="s">
        <v>356</v>
      </c>
      <c r="DA57">
        <v>1669308648.5</v>
      </c>
      <c r="DB57">
        <v>1669308647</v>
      </c>
      <c r="DC57">
        <v>8</v>
      </c>
      <c r="DD57">
        <v>-0.14699999999999999</v>
      </c>
      <c r="DE57">
        <v>-4.1000000000000002E-2</v>
      </c>
      <c r="DF57">
        <v>-3.427</v>
      </c>
      <c r="DG57">
        <v>0.10100000000000001</v>
      </c>
      <c r="DH57">
        <v>415</v>
      </c>
      <c r="DI57">
        <v>34</v>
      </c>
      <c r="DJ57">
        <v>0.7</v>
      </c>
      <c r="DK57">
        <v>0.14000000000000001</v>
      </c>
      <c r="DL57">
        <v>-18.042475</v>
      </c>
      <c r="DM57">
        <v>-2.2068878048780278</v>
      </c>
      <c r="DN57">
        <v>0.214040436308189</v>
      </c>
      <c r="DO57">
        <v>0</v>
      </c>
      <c r="DP57">
        <v>1.9136807499999999</v>
      </c>
      <c r="DQ57">
        <v>8.1362814258904292E-2</v>
      </c>
      <c r="DR57">
        <v>8.0265604051486424E-3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2.9489200000000002</v>
      </c>
      <c r="EB57">
        <v>2.5974499999999998</v>
      </c>
      <c r="EC57">
        <v>6.8775699999999995E-2</v>
      </c>
      <c r="ED57">
        <v>7.1589E-2</v>
      </c>
      <c r="EE57">
        <v>0.14232600000000001</v>
      </c>
      <c r="EF57">
        <v>0.13538</v>
      </c>
      <c r="EG57">
        <v>28255.8</v>
      </c>
      <c r="EH57">
        <v>28680.6</v>
      </c>
      <c r="EI57">
        <v>28226.7</v>
      </c>
      <c r="EJ57">
        <v>29729</v>
      </c>
      <c r="EK57">
        <v>33302.6</v>
      </c>
      <c r="EL57">
        <v>35664.9</v>
      </c>
      <c r="EM57">
        <v>39831.4</v>
      </c>
      <c r="EN57">
        <v>42470.400000000001</v>
      </c>
      <c r="EO57">
        <v>1.7177500000000001</v>
      </c>
      <c r="EP57">
        <v>1.9186799999999999</v>
      </c>
      <c r="EQ57">
        <v>0.17998400000000001</v>
      </c>
      <c r="ER57">
        <v>0</v>
      </c>
      <c r="ES57">
        <v>30.508400000000002</v>
      </c>
      <c r="ET57">
        <v>999.9</v>
      </c>
      <c r="EU57">
        <v>72.2</v>
      </c>
      <c r="EV57">
        <v>34.4</v>
      </c>
      <c r="EW57">
        <v>39.0426</v>
      </c>
      <c r="EX57">
        <v>28.874500000000001</v>
      </c>
      <c r="EY57">
        <v>2.1834899999999999</v>
      </c>
      <c r="EZ57">
        <v>1</v>
      </c>
      <c r="FA57">
        <v>0.41037099999999999</v>
      </c>
      <c r="FB57">
        <v>5.9749499999999997E-3</v>
      </c>
      <c r="FC57">
        <v>20.276900000000001</v>
      </c>
      <c r="FD57">
        <v>5.2196899999999999</v>
      </c>
      <c r="FE57">
        <v>12.004099999999999</v>
      </c>
      <c r="FF57">
        <v>4.9871999999999996</v>
      </c>
      <c r="FG57">
        <v>3.2845</v>
      </c>
      <c r="FH57">
        <v>9999</v>
      </c>
      <c r="FI57">
        <v>9999</v>
      </c>
      <c r="FJ57">
        <v>9999</v>
      </c>
      <c r="FK57">
        <v>999.9</v>
      </c>
      <c r="FL57">
        <v>1.86575</v>
      </c>
      <c r="FM57">
        <v>1.86212</v>
      </c>
      <c r="FN57">
        <v>1.8641700000000001</v>
      </c>
      <c r="FO57">
        <v>1.8602000000000001</v>
      </c>
      <c r="FP57">
        <v>1.8609599999999999</v>
      </c>
      <c r="FQ57">
        <v>1.86006</v>
      </c>
      <c r="FR57">
        <v>1.86174</v>
      </c>
      <c r="FS57">
        <v>1.8583499999999999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-3.1459999999999999</v>
      </c>
      <c r="GH57">
        <v>0.1069</v>
      </c>
      <c r="GI57">
        <v>-2.5571797791580848</v>
      </c>
      <c r="GJ57">
        <v>-2.6733286237328562E-3</v>
      </c>
      <c r="GK57">
        <v>1.605855145177713E-6</v>
      </c>
      <c r="GL57">
        <v>-4.4594414151306022E-10</v>
      </c>
      <c r="GM57">
        <v>-0.1643235244888594</v>
      </c>
      <c r="GN57">
        <v>8.2927637995010707E-4</v>
      </c>
      <c r="GO57">
        <v>4.5700164417846682E-4</v>
      </c>
      <c r="GP57">
        <v>-7.3971344136228166E-6</v>
      </c>
      <c r="GQ57">
        <v>4</v>
      </c>
      <c r="GR57">
        <v>2095</v>
      </c>
      <c r="GS57">
        <v>4</v>
      </c>
      <c r="GT57">
        <v>35</v>
      </c>
      <c r="GU57">
        <v>11.2</v>
      </c>
      <c r="GV57">
        <v>11.2</v>
      </c>
      <c r="GW57">
        <v>0.78979500000000002</v>
      </c>
      <c r="GX57">
        <v>2.5952099999999998</v>
      </c>
      <c r="GY57">
        <v>1.4489700000000001</v>
      </c>
      <c r="GZ57">
        <v>2.32666</v>
      </c>
      <c r="HA57">
        <v>1.5478499999999999</v>
      </c>
      <c r="HB57">
        <v>2.2277800000000001</v>
      </c>
      <c r="HC57">
        <v>38.796399999999998</v>
      </c>
      <c r="HD57">
        <v>14.4122</v>
      </c>
      <c r="HE57">
        <v>18</v>
      </c>
      <c r="HF57">
        <v>365.80900000000003</v>
      </c>
      <c r="HG57">
        <v>519.096</v>
      </c>
      <c r="HH57">
        <v>30.999600000000001</v>
      </c>
      <c r="HI57">
        <v>32.589500000000001</v>
      </c>
      <c r="HJ57">
        <v>30.0002</v>
      </c>
      <c r="HK57">
        <v>32.558900000000001</v>
      </c>
      <c r="HL57">
        <v>32.541899999999998</v>
      </c>
      <c r="HM57">
        <v>15.886799999999999</v>
      </c>
      <c r="HN57">
        <v>23.9451</v>
      </c>
      <c r="HO57">
        <v>100</v>
      </c>
      <c r="HP57">
        <v>31</v>
      </c>
      <c r="HQ57">
        <v>284.39</v>
      </c>
      <c r="HR57">
        <v>33.046700000000001</v>
      </c>
      <c r="HS57">
        <v>99.445700000000002</v>
      </c>
      <c r="HT57">
        <v>98.506699999999995</v>
      </c>
    </row>
    <row r="58" spans="1:228" x14ac:dyDescent="0.2">
      <c r="A58">
        <v>43</v>
      </c>
      <c r="B58">
        <v>1669309325.5</v>
      </c>
      <c r="C58">
        <v>167.5</v>
      </c>
      <c r="D58" t="s">
        <v>444</v>
      </c>
      <c r="E58" t="s">
        <v>445</v>
      </c>
      <c r="F58">
        <v>4</v>
      </c>
      <c r="G58">
        <v>1669309323.1875</v>
      </c>
      <c r="H58">
        <f t="shared" si="0"/>
        <v>3.6971066121257263E-3</v>
      </c>
      <c r="I58">
        <f t="shared" si="1"/>
        <v>3.6971066121257263</v>
      </c>
      <c r="J58">
        <f t="shared" si="2"/>
        <v>9.7460358598787309</v>
      </c>
      <c r="K58">
        <f t="shared" si="3"/>
        <v>256.73862500000001</v>
      </c>
      <c r="L58">
        <f t="shared" si="4"/>
        <v>180.26588782328238</v>
      </c>
      <c r="M58">
        <f t="shared" si="5"/>
        <v>18.230787301203307</v>
      </c>
      <c r="N58">
        <f t="shared" si="6"/>
        <v>25.964686502233945</v>
      </c>
      <c r="O58">
        <f t="shared" si="7"/>
        <v>0.23157179658287749</v>
      </c>
      <c r="P58">
        <f t="shared" si="8"/>
        <v>2.2523659499698807</v>
      </c>
      <c r="Q58">
        <f t="shared" si="9"/>
        <v>0.21911125377287349</v>
      </c>
      <c r="R58">
        <f t="shared" si="10"/>
        <v>0.13800816325475743</v>
      </c>
      <c r="S58">
        <f t="shared" si="11"/>
        <v>226.11613460736567</v>
      </c>
      <c r="T58">
        <f t="shared" si="12"/>
        <v>33.412998220694661</v>
      </c>
      <c r="U58">
        <f t="shared" si="13"/>
        <v>33.424349999999997</v>
      </c>
      <c r="V58">
        <f t="shared" si="14"/>
        <v>5.1738233626686512</v>
      </c>
      <c r="W58">
        <f t="shared" si="15"/>
        <v>70.318711463072404</v>
      </c>
      <c r="X58">
        <f t="shared" si="16"/>
        <v>3.5409133911059483</v>
      </c>
      <c r="Y58">
        <f t="shared" si="17"/>
        <v>5.0355208698120775</v>
      </c>
      <c r="Z58">
        <f t="shared" si="18"/>
        <v>1.6329099715627029</v>
      </c>
      <c r="AA58">
        <f t="shared" si="19"/>
        <v>-163.04240159474452</v>
      </c>
      <c r="AB58">
        <f t="shared" si="20"/>
        <v>-58.633777581225033</v>
      </c>
      <c r="AC58">
        <f t="shared" si="21"/>
        <v>-5.9725978830682864</v>
      </c>
      <c r="AD58">
        <f t="shared" si="22"/>
        <v>-1.5326424516721744</v>
      </c>
      <c r="AE58">
        <f t="shared" si="23"/>
        <v>33.484843444641506</v>
      </c>
      <c r="AF58">
        <f t="shared" si="24"/>
        <v>3.6921159090883613</v>
      </c>
      <c r="AG58">
        <f t="shared" si="25"/>
        <v>9.7460358598787309</v>
      </c>
      <c r="AH58">
        <v>283.55994398174522</v>
      </c>
      <c r="AI58">
        <v>269.14222424242422</v>
      </c>
      <c r="AJ58">
        <v>1.7029902384108231</v>
      </c>
      <c r="AK58">
        <v>66.40094759506924</v>
      </c>
      <c r="AL58">
        <f t="shared" si="26"/>
        <v>3.6971066121257263</v>
      </c>
      <c r="AM58">
        <v>33.088512011695968</v>
      </c>
      <c r="AN58">
        <v>35.015267272727293</v>
      </c>
      <c r="AO58">
        <v>-1.194250441863118E-4</v>
      </c>
      <c r="AP58">
        <v>80.257766337732434</v>
      </c>
      <c r="AQ58">
        <v>123</v>
      </c>
      <c r="AR58">
        <v>25</v>
      </c>
      <c r="AS58">
        <f t="shared" si="27"/>
        <v>1</v>
      </c>
      <c r="AT58">
        <f t="shared" si="28"/>
        <v>0</v>
      </c>
      <c r="AU58">
        <f t="shared" si="29"/>
        <v>22361.953051193486</v>
      </c>
      <c r="AV58">
        <f t="shared" si="30"/>
        <v>1200.02125</v>
      </c>
      <c r="AW58">
        <f t="shared" si="31"/>
        <v>1025.9415510918993</v>
      </c>
      <c r="AX58">
        <f t="shared" si="32"/>
        <v>0.85493615308220527</v>
      </c>
      <c r="AY58">
        <f t="shared" si="33"/>
        <v>0.18842677544865616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1669309323.1875</v>
      </c>
      <c r="BF58">
        <v>256.73862500000001</v>
      </c>
      <c r="BG58">
        <v>275.32712500000002</v>
      </c>
      <c r="BH58">
        <v>35.012524999999997</v>
      </c>
      <c r="BI58">
        <v>33.089125000000003</v>
      </c>
      <c r="BJ58">
        <v>259.89037500000001</v>
      </c>
      <c r="BK58">
        <v>34.905662500000012</v>
      </c>
      <c r="BL58">
        <v>500.1395</v>
      </c>
      <c r="BM58">
        <v>101.03274999999999</v>
      </c>
      <c r="BN58">
        <v>0.10001295</v>
      </c>
      <c r="BO58">
        <v>32.941487500000008</v>
      </c>
      <c r="BP58">
        <v>33.424349999999997</v>
      </c>
      <c r="BQ58">
        <v>999.9</v>
      </c>
      <c r="BR58">
        <v>0</v>
      </c>
      <c r="BS58">
        <v>0</v>
      </c>
      <c r="BT58">
        <v>4503.8287499999997</v>
      </c>
      <c r="BU58">
        <v>0</v>
      </c>
      <c r="BV58">
        <v>48.801149999999993</v>
      </c>
      <c r="BW58">
        <v>-18.588349999999998</v>
      </c>
      <c r="BX58">
        <v>266.05399999999997</v>
      </c>
      <c r="BY58">
        <v>284.74937499999999</v>
      </c>
      <c r="BZ58">
        <v>1.9234087499999999</v>
      </c>
      <c r="CA58">
        <v>275.32712500000002</v>
      </c>
      <c r="CB58">
        <v>33.089125000000003</v>
      </c>
      <c r="CC58">
        <v>3.5374150000000002</v>
      </c>
      <c r="CD58">
        <v>3.3430862499999998</v>
      </c>
      <c r="CE58">
        <v>26.8004125</v>
      </c>
      <c r="CF58">
        <v>25.843250000000001</v>
      </c>
      <c r="CG58">
        <v>1200.02125</v>
      </c>
      <c r="CH58">
        <v>0.50004525000000011</v>
      </c>
      <c r="CI58">
        <v>0.49995475</v>
      </c>
      <c r="CJ58">
        <v>0</v>
      </c>
      <c r="CK58">
        <v>1205.0062499999999</v>
      </c>
      <c r="CL58">
        <v>4.9990899999999998</v>
      </c>
      <c r="CM58">
        <v>13122.7</v>
      </c>
      <c r="CN58">
        <v>9558.192500000001</v>
      </c>
      <c r="CO58">
        <v>42.125</v>
      </c>
      <c r="CP58">
        <v>43.671499999999988</v>
      </c>
      <c r="CQ58">
        <v>42.875</v>
      </c>
      <c r="CR58">
        <v>42.811999999999998</v>
      </c>
      <c r="CS58">
        <v>43.5</v>
      </c>
      <c r="CT58">
        <v>597.56500000000005</v>
      </c>
      <c r="CU58">
        <v>597.45624999999995</v>
      </c>
      <c r="CV58">
        <v>0</v>
      </c>
      <c r="CW58">
        <v>1669309334.3</v>
      </c>
      <c r="CX58">
        <v>0</v>
      </c>
      <c r="CY58">
        <v>1669308648.5</v>
      </c>
      <c r="CZ58" t="s">
        <v>356</v>
      </c>
      <c r="DA58">
        <v>1669308648.5</v>
      </c>
      <c r="DB58">
        <v>1669308647</v>
      </c>
      <c r="DC58">
        <v>8</v>
      </c>
      <c r="DD58">
        <v>-0.14699999999999999</v>
      </c>
      <c r="DE58">
        <v>-4.1000000000000002E-2</v>
      </c>
      <c r="DF58">
        <v>-3.427</v>
      </c>
      <c r="DG58">
        <v>0.10100000000000001</v>
      </c>
      <c r="DH58">
        <v>415</v>
      </c>
      <c r="DI58">
        <v>34</v>
      </c>
      <c r="DJ58">
        <v>0.7</v>
      </c>
      <c r="DK58">
        <v>0.14000000000000001</v>
      </c>
      <c r="DL58">
        <v>-18.209510000000002</v>
      </c>
      <c r="DM58">
        <v>-2.4007992495308939</v>
      </c>
      <c r="DN58">
        <v>0.2343048012738963</v>
      </c>
      <c r="DO58">
        <v>0</v>
      </c>
      <c r="DP58">
        <v>1.918031</v>
      </c>
      <c r="DQ58">
        <v>5.5997223264539008E-2</v>
      </c>
      <c r="DR58">
        <v>5.838566519275076E-3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2.9488400000000001</v>
      </c>
      <c r="EB58">
        <v>2.5973899999999999</v>
      </c>
      <c r="EC58">
        <v>7.0263699999999998E-2</v>
      </c>
      <c r="ED58">
        <v>7.3064799999999999E-2</v>
      </c>
      <c r="EE58">
        <v>0.14233100000000001</v>
      </c>
      <c r="EF58">
        <v>0.135383</v>
      </c>
      <c r="EG58">
        <v>28210.6</v>
      </c>
      <c r="EH58">
        <v>28635</v>
      </c>
      <c r="EI58">
        <v>28226.6</v>
      </c>
      <c r="EJ58">
        <v>29729</v>
      </c>
      <c r="EK58">
        <v>33302.1</v>
      </c>
      <c r="EL58">
        <v>35665</v>
      </c>
      <c r="EM58">
        <v>39830.9</v>
      </c>
      <c r="EN58">
        <v>42470.5</v>
      </c>
      <c r="EO58">
        <v>1.7180800000000001</v>
      </c>
      <c r="EP58">
        <v>1.9188499999999999</v>
      </c>
      <c r="EQ58">
        <v>0.178955</v>
      </c>
      <c r="ER58">
        <v>0</v>
      </c>
      <c r="ES58">
        <v>30.5124</v>
      </c>
      <c r="ET58">
        <v>999.9</v>
      </c>
      <c r="EU58">
        <v>72.2</v>
      </c>
      <c r="EV58">
        <v>34.4</v>
      </c>
      <c r="EW58">
        <v>39.040900000000001</v>
      </c>
      <c r="EX58">
        <v>28.6645</v>
      </c>
      <c r="EY58">
        <v>2.2996799999999999</v>
      </c>
      <c r="EZ58">
        <v>1</v>
      </c>
      <c r="FA58">
        <v>0.41012199999999999</v>
      </c>
      <c r="FB58">
        <v>3.1018500000000002E-3</v>
      </c>
      <c r="FC58">
        <v>20.277100000000001</v>
      </c>
      <c r="FD58">
        <v>5.2195400000000003</v>
      </c>
      <c r="FE58">
        <v>12.004</v>
      </c>
      <c r="FF58">
        <v>4.9872500000000004</v>
      </c>
      <c r="FG58">
        <v>3.2844799999999998</v>
      </c>
      <c r="FH58">
        <v>9999</v>
      </c>
      <c r="FI58">
        <v>9999</v>
      </c>
      <c r="FJ58">
        <v>9999</v>
      </c>
      <c r="FK58">
        <v>999.9</v>
      </c>
      <c r="FL58">
        <v>1.86574</v>
      </c>
      <c r="FM58">
        <v>1.8621300000000001</v>
      </c>
      <c r="FN58">
        <v>1.8641700000000001</v>
      </c>
      <c r="FO58">
        <v>1.8602000000000001</v>
      </c>
      <c r="FP58">
        <v>1.8609599999999999</v>
      </c>
      <c r="FQ58">
        <v>1.86005</v>
      </c>
      <c r="FR58">
        <v>1.8617699999999999</v>
      </c>
      <c r="FS58">
        <v>1.8583499999999999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-3.1579999999999999</v>
      </c>
      <c r="GH58">
        <v>0.10680000000000001</v>
      </c>
      <c r="GI58">
        <v>-2.5571797791580848</v>
      </c>
      <c r="GJ58">
        <v>-2.6733286237328562E-3</v>
      </c>
      <c r="GK58">
        <v>1.605855145177713E-6</v>
      </c>
      <c r="GL58">
        <v>-4.4594414151306022E-10</v>
      </c>
      <c r="GM58">
        <v>-0.1643235244888594</v>
      </c>
      <c r="GN58">
        <v>8.2927637995010707E-4</v>
      </c>
      <c r="GO58">
        <v>4.5700164417846682E-4</v>
      </c>
      <c r="GP58">
        <v>-7.3971344136228166E-6</v>
      </c>
      <c r="GQ58">
        <v>4</v>
      </c>
      <c r="GR58">
        <v>2095</v>
      </c>
      <c r="GS58">
        <v>4</v>
      </c>
      <c r="GT58">
        <v>35</v>
      </c>
      <c r="GU58">
        <v>11.3</v>
      </c>
      <c r="GV58">
        <v>11.3</v>
      </c>
      <c r="GW58">
        <v>0.80444300000000002</v>
      </c>
      <c r="GX58">
        <v>2.6000999999999999</v>
      </c>
      <c r="GY58">
        <v>1.4489700000000001</v>
      </c>
      <c r="GZ58">
        <v>2.32544</v>
      </c>
      <c r="HA58">
        <v>1.5478499999999999</v>
      </c>
      <c r="HB58">
        <v>2.2314500000000002</v>
      </c>
      <c r="HC58">
        <v>38.796399999999998</v>
      </c>
      <c r="HD58">
        <v>14.403499999999999</v>
      </c>
      <c r="HE58">
        <v>18</v>
      </c>
      <c r="HF58">
        <v>365.97399999999999</v>
      </c>
      <c r="HG58">
        <v>519.22299999999996</v>
      </c>
      <c r="HH58">
        <v>30.999400000000001</v>
      </c>
      <c r="HI58">
        <v>32.589500000000001</v>
      </c>
      <c r="HJ58">
        <v>30</v>
      </c>
      <c r="HK58">
        <v>32.558900000000001</v>
      </c>
      <c r="HL58">
        <v>32.541899999999998</v>
      </c>
      <c r="HM58">
        <v>16.1859</v>
      </c>
      <c r="HN58">
        <v>23.9451</v>
      </c>
      <c r="HO58">
        <v>100</v>
      </c>
      <c r="HP58">
        <v>31</v>
      </c>
      <c r="HQ58">
        <v>291.06799999999998</v>
      </c>
      <c r="HR58">
        <v>33.036099999999998</v>
      </c>
      <c r="HS58">
        <v>99.444800000000001</v>
      </c>
      <c r="HT58">
        <v>98.506900000000002</v>
      </c>
    </row>
    <row r="59" spans="1:228" x14ac:dyDescent="0.2">
      <c r="A59">
        <v>44</v>
      </c>
      <c r="B59">
        <v>1669309329.5</v>
      </c>
      <c r="C59">
        <v>171.5</v>
      </c>
      <c r="D59" t="s">
        <v>446</v>
      </c>
      <c r="E59" t="s">
        <v>447</v>
      </c>
      <c r="F59">
        <v>4</v>
      </c>
      <c r="G59">
        <v>1669309327.5</v>
      </c>
      <c r="H59">
        <f t="shared" si="0"/>
        <v>3.6933831022323851E-3</v>
      </c>
      <c r="I59">
        <f t="shared" si="1"/>
        <v>3.6933831022323851</v>
      </c>
      <c r="J59">
        <f t="shared" si="2"/>
        <v>10.117240486713188</v>
      </c>
      <c r="K59">
        <f t="shared" si="3"/>
        <v>263.81571428571431</v>
      </c>
      <c r="L59">
        <f t="shared" si="4"/>
        <v>184.77166336354267</v>
      </c>
      <c r="M59">
        <f t="shared" si="5"/>
        <v>18.686425489989116</v>
      </c>
      <c r="N59">
        <f t="shared" si="6"/>
        <v>26.680350213597482</v>
      </c>
      <c r="O59">
        <f t="shared" si="7"/>
        <v>0.23238966513156209</v>
      </c>
      <c r="P59">
        <f t="shared" si="8"/>
        <v>2.2531663260454637</v>
      </c>
      <c r="Q59">
        <f t="shared" si="9"/>
        <v>0.21984770889917407</v>
      </c>
      <c r="R59">
        <f t="shared" si="10"/>
        <v>0.13847522842336024</v>
      </c>
      <c r="S59">
        <f t="shared" si="11"/>
        <v>226.10500162181216</v>
      </c>
      <c r="T59">
        <f t="shared" si="12"/>
        <v>33.409518813527356</v>
      </c>
      <c r="U59">
        <f t="shared" si="13"/>
        <v>33.400671428571428</v>
      </c>
      <c r="V59">
        <f t="shared" si="14"/>
        <v>5.1669650560678413</v>
      </c>
      <c r="W59">
        <f t="shared" si="15"/>
        <v>70.340343452095695</v>
      </c>
      <c r="X59">
        <f t="shared" si="16"/>
        <v>3.5411121389136189</v>
      </c>
      <c r="Y59">
        <f t="shared" si="17"/>
        <v>5.034254831759875</v>
      </c>
      <c r="Z59">
        <f t="shared" si="18"/>
        <v>1.6258529171542224</v>
      </c>
      <c r="AA59">
        <f t="shared" si="19"/>
        <v>-162.87819480844817</v>
      </c>
      <c r="AB59">
        <f t="shared" si="20"/>
        <v>-56.32168639409575</v>
      </c>
      <c r="AC59">
        <f t="shared" si="21"/>
        <v>-5.7342527733913986</v>
      </c>
      <c r="AD59">
        <f t="shared" si="22"/>
        <v>1.1708676458768394</v>
      </c>
      <c r="AE59">
        <f t="shared" si="23"/>
        <v>33.663182001601818</v>
      </c>
      <c r="AF59">
        <f t="shared" si="24"/>
        <v>3.6941249681882726</v>
      </c>
      <c r="AG59">
        <f t="shared" si="25"/>
        <v>10.117240486713188</v>
      </c>
      <c r="AH59">
        <v>290.47020944384752</v>
      </c>
      <c r="AI59">
        <v>275.91793939393932</v>
      </c>
      <c r="AJ59">
        <v>1.6890304896243791</v>
      </c>
      <c r="AK59">
        <v>66.40094759506924</v>
      </c>
      <c r="AL59">
        <f t="shared" si="26"/>
        <v>3.6933831022323851</v>
      </c>
      <c r="AM59">
        <v>33.090215643527827</v>
      </c>
      <c r="AN59">
        <v>35.014393333333338</v>
      </c>
      <c r="AO59">
        <v>-3.2914043727889681E-6</v>
      </c>
      <c r="AP59">
        <v>80.257766337732434</v>
      </c>
      <c r="AQ59">
        <v>123</v>
      </c>
      <c r="AR59">
        <v>25</v>
      </c>
      <c r="AS59">
        <f t="shared" si="27"/>
        <v>1</v>
      </c>
      <c r="AT59">
        <f t="shared" si="28"/>
        <v>0</v>
      </c>
      <c r="AU59">
        <f t="shared" si="29"/>
        <v>22376.094194990626</v>
      </c>
      <c r="AV59">
        <f t="shared" si="30"/>
        <v>1199.951428571429</v>
      </c>
      <c r="AW59">
        <f t="shared" si="31"/>
        <v>1025.8829065397995</v>
      </c>
      <c r="AX59">
        <f t="shared" si="32"/>
        <v>0.85493702671043748</v>
      </c>
      <c r="AY59">
        <f t="shared" si="33"/>
        <v>0.18842846155114429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1669309327.5</v>
      </c>
      <c r="BF59">
        <v>263.81571428571431</v>
      </c>
      <c r="BG59">
        <v>282.5158571428571</v>
      </c>
      <c r="BH59">
        <v>35.014571428571422</v>
      </c>
      <c r="BI59">
        <v>33.090028571428569</v>
      </c>
      <c r="BJ59">
        <v>266.98042857142849</v>
      </c>
      <c r="BK59">
        <v>34.907699999999998</v>
      </c>
      <c r="BL59">
        <v>500.11342857142853</v>
      </c>
      <c r="BM59">
        <v>101.0325714285714</v>
      </c>
      <c r="BN59">
        <v>9.9956957142857128E-2</v>
      </c>
      <c r="BO59">
        <v>32.937014285714277</v>
      </c>
      <c r="BP59">
        <v>33.400671428571428</v>
      </c>
      <c r="BQ59">
        <v>999.89999999999986</v>
      </c>
      <c r="BR59">
        <v>0</v>
      </c>
      <c r="BS59">
        <v>0</v>
      </c>
      <c r="BT59">
        <v>4506.1614285714286</v>
      </c>
      <c r="BU59">
        <v>0</v>
      </c>
      <c r="BV59">
        <v>48.823899999999988</v>
      </c>
      <c r="BW59">
        <v>-18.700428571428571</v>
      </c>
      <c r="BX59">
        <v>273.3882857142857</v>
      </c>
      <c r="BY59">
        <v>292.18442857142861</v>
      </c>
      <c r="BZ59">
        <v>1.924545714285715</v>
      </c>
      <c r="CA59">
        <v>282.5158571428571</v>
      </c>
      <c r="CB59">
        <v>33.090028571428569</v>
      </c>
      <c r="CC59">
        <v>3.5376085714285712</v>
      </c>
      <c r="CD59">
        <v>3.3431657142857141</v>
      </c>
      <c r="CE59">
        <v>26.801314285714291</v>
      </c>
      <c r="CF59">
        <v>25.843642857142861</v>
      </c>
      <c r="CG59">
        <v>1199.951428571429</v>
      </c>
      <c r="CH59">
        <v>0.50001542857142856</v>
      </c>
      <c r="CI59">
        <v>0.49998457142857139</v>
      </c>
      <c r="CJ59">
        <v>0</v>
      </c>
      <c r="CK59">
        <v>1204.3014285714289</v>
      </c>
      <c r="CL59">
        <v>4.9990899999999998</v>
      </c>
      <c r="CM59">
        <v>13118.157142857141</v>
      </c>
      <c r="CN59">
        <v>9557.5257142857154</v>
      </c>
      <c r="CO59">
        <v>42.125</v>
      </c>
      <c r="CP59">
        <v>43.669285714285706</v>
      </c>
      <c r="CQ59">
        <v>42.875</v>
      </c>
      <c r="CR59">
        <v>42.811999999999998</v>
      </c>
      <c r="CS59">
        <v>43.5</v>
      </c>
      <c r="CT59">
        <v>597.49571428571437</v>
      </c>
      <c r="CU59">
        <v>597.45714285714291</v>
      </c>
      <c r="CV59">
        <v>0</v>
      </c>
      <c r="CW59">
        <v>1669309338.5</v>
      </c>
      <c r="CX59">
        <v>0</v>
      </c>
      <c r="CY59">
        <v>1669308648.5</v>
      </c>
      <c r="CZ59" t="s">
        <v>356</v>
      </c>
      <c r="DA59">
        <v>1669308648.5</v>
      </c>
      <c r="DB59">
        <v>1669308647</v>
      </c>
      <c r="DC59">
        <v>8</v>
      </c>
      <c r="DD59">
        <v>-0.14699999999999999</v>
      </c>
      <c r="DE59">
        <v>-4.1000000000000002E-2</v>
      </c>
      <c r="DF59">
        <v>-3.427</v>
      </c>
      <c r="DG59">
        <v>0.10100000000000001</v>
      </c>
      <c r="DH59">
        <v>415</v>
      </c>
      <c r="DI59">
        <v>34</v>
      </c>
      <c r="DJ59">
        <v>0.7</v>
      </c>
      <c r="DK59">
        <v>0.14000000000000001</v>
      </c>
      <c r="DL59">
        <v>-18.368902500000001</v>
      </c>
      <c r="DM59">
        <v>-2.3602502814258131</v>
      </c>
      <c r="DN59">
        <v>0.23052110910662821</v>
      </c>
      <c r="DO59">
        <v>0</v>
      </c>
      <c r="DP59">
        <v>1.92120175</v>
      </c>
      <c r="DQ59">
        <v>3.3933996247653968E-2</v>
      </c>
      <c r="DR59">
        <v>3.738386608886265E-3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2.9488799999999999</v>
      </c>
      <c r="EB59">
        <v>2.5974400000000002</v>
      </c>
      <c r="EC59">
        <v>7.1718500000000004E-2</v>
      </c>
      <c r="ED59">
        <v>7.4501499999999998E-2</v>
      </c>
      <c r="EE59">
        <v>0.14233199999999999</v>
      </c>
      <c r="EF59">
        <v>0.135381</v>
      </c>
      <c r="EG59">
        <v>28166.400000000001</v>
      </c>
      <c r="EH59">
        <v>28590.1</v>
      </c>
      <c r="EI59">
        <v>28226.5</v>
      </c>
      <c r="EJ59">
        <v>29728.400000000001</v>
      </c>
      <c r="EK59">
        <v>33302.400000000001</v>
      </c>
      <c r="EL59">
        <v>35664.400000000001</v>
      </c>
      <c r="EM59">
        <v>39831.199999999997</v>
      </c>
      <c r="EN59">
        <v>42469.599999999999</v>
      </c>
      <c r="EO59">
        <v>1.7178800000000001</v>
      </c>
      <c r="EP59">
        <v>1.9189000000000001</v>
      </c>
      <c r="EQ59">
        <v>0.17700299999999999</v>
      </c>
      <c r="ER59">
        <v>0</v>
      </c>
      <c r="ES59">
        <v>30.517299999999999</v>
      </c>
      <c r="ET59">
        <v>999.9</v>
      </c>
      <c r="EU59">
        <v>72.2</v>
      </c>
      <c r="EV59">
        <v>34.4</v>
      </c>
      <c r="EW59">
        <v>39.0426</v>
      </c>
      <c r="EX59">
        <v>28.964500000000001</v>
      </c>
      <c r="EY59">
        <v>2.2716400000000001</v>
      </c>
      <c r="EZ59">
        <v>1</v>
      </c>
      <c r="FA59">
        <v>0.41059200000000001</v>
      </c>
      <c r="FB59">
        <v>-1.3916099999999999E-3</v>
      </c>
      <c r="FC59">
        <v>20.277100000000001</v>
      </c>
      <c r="FD59">
        <v>5.2189399999999999</v>
      </c>
      <c r="FE59">
        <v>12.004099999999999</v>
      </c>
      <c r="FF59">
        <v>4.9871499999999997</v>
      </c>
      <c r="FG59">
        <v>3.2843800000000001</v>
      </c>
      <c r="FH59">
        <v>9999</v>
      </c>
      <c r="FI59">
        <v>9999</v>
      </c>
      <c r="FJ59">
        <v>9999</v>
      </c>
      <c r="FK59">
        <v>999.9</v>
      </c>
      <c r="FL59">
        <v>1.86575</v>
      </c>
      <c r="FM59">
        <v>1.8621099999999999</v>
      </c>
      <c r="FN59">
        <v>1.8641700000000001</v>
      </c>
      <c r="FO59">
        <v>1.8602000000000001</v>
      </c>
      <c r="FP59">
        <v>1.8609500000000001</v>
      </c>
      <c r="FQ59">
        <v>1.86005</v>
      </c>
      <c r="FR59">
        <v>1.86175</v>
      </c>
      <c r="FS59">
        <v>1.8583499999999999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-3.1709999999999998</v>
      </c>
      <c r="GH59">
        <v>0.1069</v>
      </c>
      <c r="GI59">
        <v>-2.5571797791580848</v>
      </c>
      <c r="GJ59">
        <v>-2.6733286237328562E-3</v>
      </c>
      <c r="GK59">
        <v>1.605855145177713E-6</v>
      </c>
      <c r="GL59">
        <v>-4.4594414151306022E-10</v>
      </c>
      <c r="GM59">
        <v>-0.1643235244888594</v>
      </c>
      <c r="GN59">
        <v>8.2927637995010707E-4</v>
      </c>
      <c r="GO59">
        <v>4.5700164417846682E-4</v>
      </c>
      <c r="GP59">
        <v>-7.3971344136228166E-6</v>
      </c>
      <c r="GQ59">
        <v>4</v>
      </c>
      <c r="GR59">
        <v>2095</v>
      </c>
      <c r="GS59">
        <v>4</v>
      </c>
      <c r="GT59">
        <v>35</v>
      </c>
      <c r="GU59">
        <v>11.3</v>
      </c>
      <c r="GV59">
        <v>11.4</v>
      </c>
      <c r="GW59">
        <v>0.82031200000000004</v>
      </c>
      <c r="GX59">
        <v>2.5976599999999999</v>
      </c>
      <c r="GY59">
        <v>1.4489700000000001</v>
      </c>
      <c r="GZ59">
        <v>2.32666</v>
      </c>
      <c r="HA59">
        <v>1.5478499999999999</v>
      </c>
      <c r="HB59">
        <v>2.2558600000000002</v>
      </c>
      <c r="HC59">
        <v>38.796399999999998</v>
      </c>
      <c r="HD59">
        <v>14.403499999999999</v>
      </c>
      <c r="HE59">
        <v>18</v>
      </c>
      <c r="HF59">
        <v>365.87200000000001</v>
      </c>
      <c r="HG59">
        <v>519.25900000000001</v>
      </c>
      <c r="HH59">
        <v>30.998999999999999</v>
      </c>
      <c r="HI59">
        <v>32.5916</v>
      </c>
      <c r="HJ59">
        <v>30.0002</v>
      </c>
      <c r="HK59">
        <v>32.558900000000001</v>
      </c>
      <c r="HL59">
        <v>32.541899999999998</v>
      </c>
      <c r="HM59">
        <v>16.4876</v>
      </c>
      <c r="HN59">
        <v>23.9451</v>
      </c>
      <c r="HO59">
        <v>100</v>
      </c>
      <c r="HP59">
        <v>31</v>
      </c>
      <c r="HQ59">
        <v>297.74599999999998</v>
      </c>
      <c r="HR59">
        <v>33.024000000000001</v>
      </c>
      <c r="HS59">
        <v>99.445300000000003</v>
      </c>
      <c r="HT59">
        <v>98.504900000000006</v>
      </c>
    </row>
    <row r="60" spans="1:228" x14ac:dyDescent="0.2">
      <c r="A60">
        <v>45</v>
      </c>
      <c r="B60">
        <v>1669309333.5</v>
      </c>
      <c r="C60">
        <v>175.5</v>
      </c>
      <c r="D60" t="s">
        <v>448</v>
      </c>
      <c r="E60" t="s">
        <v>449</v>
      </c>
      <c r="F60">
        <v>4</v>
      </c>
      <c r="G60">
        <v>1669309331.1875</v>
      </c>
      <c r="H60">
        <f t="shared" si="0"/>
        <v>3.7100617969959121E-3</v>
      </c>
      <c r="I60">
        <f t="shared" si="1"/>
        <v>3.710061796995912</v>
      </c>
      <c r="J60">
        <f t="shared" si="2"/>
        <v>10.351249241843325</v>
      </c>
      <c r="K60">
        <f t="shared" si="3"/>
        <v>269.83137499999998</v>
      </c>
      <c r="L60">
        <f t="shared" si="4"/>
        <v>189.43231478272193</v>
      </c>
      <c r="M60">
        <f t="shared" si="5"/>
        <v>19.157905345908009</v>
      </c>
      <c r="N60">
        <f t="shared" si="6"/>
        <v>27.288923473988547</v>
      </c>
      <c r="O60">
        <f t="shared" si="7"/>
        <v>0.23393414486950093</v>
      </c>
      <c r="P60">
        <f t="shared" si="8"/>
        <v>2.2505172087363414</v>
      </c>
      <c r="Q60">
        <f t="shared" si="9"/>
        <v>0.22121573657007162</v>
      </c>
      <c r="R60">
        <f t="shared" si="10"/>
        <v>0.13934488222464131</v>
      </c>
      <c r="S60">
        <f t="shared" si="11"/>
        <v>226.11658835717395</v>
      </c>
      <c r="T60">
        <f t="shared" si="12"/>
        <v>33.402319412179011</v>
      </c>
      <c r="U60">
        <f t="shared" si="13"/>
        <v>33.392737500000003</v>
      </c>
      <c r="V60">
        <f t="shared" si="14"/>
        <v>5.1646688273984696</v>
      </c>
      <c r="W60">
        <f t="shared" si="15"/>
        <v>70.358016214450728</v>
      </c>
      <c r="X60">
        <f t="shared" si="16"/>
        <v>3.5415460365858453</v>
      </c>
      <c r="Y60">
        <f t="shared" si="17"/>
        <v>5.0336070104524246</v>
      </c>
      <c r="Z60">
        <f t="shared" si="18"/>
        <v>1.6231227908126242</v>
      </c>
      <c r="AA60">
        <f t="shared" si="19"/>
        <v>-163.61372524751974</v>
      </c>
      <c r="AB60">
        <f t="shared" si="20"/>
        <v>-55.570603384433539</v>
      </c>
      <c r="AC60">
        <f t="shared" si="21"/>
        <v>-5.664159196898467</v>
      </c>
      <c r="AD60">
        <f t="shared" si="22"/>
        <v>1.2681005283221936</v>
      </c>
      <c r="AE60">
        <f t="shared" si="23"/>
        <v>33.939376235853807</v>
      </c>
      <c r="AF60">
        <f t="shared" si="24"/>
        <v>3.7049947342896363</v>
      </c>
      <c r="AG60">
        <f t="shared" si="25"/>
        <v>10.351249241843325</v>
      </c>
      <c r="AH60">
        <v>297.36800171841412</v>
      </c>
      <c r="AI60">
        <v>282.68224242424219</v>
      </c>
      <c r="AJ60">
        <v>1.689649910669214</v>
      </c>
      <c r="AK60">
        <v>66.40094759506924</v>
      </c>
      <c r="AL60">
        <f t="shared" si="26"/>
        <v>3.710061796995912</v>
      </c>
      <c r="AM60">
        <v>33.089338022647411</v>
      </c>
      <c r="AN60">
        <v>35.021006060606027</v>
      </c>
      <c r="AO60">
        <v>1.7137764743321081E-4</v>
      </c>
      <c r="AP60">
        <v>80.257766337732434</v>
      </c>
      <c r="AQ60">
        <v>123</v>
      </c>
      <c r="AR60">
        <v>25</v>
      </c>
      <c r="AS60">
        <f t="shared" si="27"/>
        <v>1</v>
      </c>
      <c r="AT60">
        <f t="shared" si="28"/>
        <v>0</v>
      </c>
      <c r="AU60">
        <f t="shared" si="29"/>
        <v>22330.535170704978</v>
      </c>
      <c r="AV60">
        <f t="shared" si="30"/>
        <v>1200.0250000000001</v>
      </c>
      <c r="AW60">
        <f t="shared" si="31"/>
        <v>1025.9446260918</v>
      </c>
      <c r="AX60">
        <f t="shared" si="32"/>
        <v>0.85493604390891853</v>
      </c>
      <c r="AY60">
        <f t="shared" si="33"/>
        <v>0.18842656474421277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1669309331.1875</v>
      </c>
      <c r="BF60">
        <v>269.83137499999998</v>
      </c>
      <c r="BG60">
        <v>288.69349999999997</v>
      </c>
      <c r="BH60">
        <v>35.018612500000003</v>
      </c>
      <c r="BI60">
        <v>33.088487499999999</v>
      </c>
      <c r="BJ60">
        <v>273.00787500000001</v>
      </c>
      <c r="BK60">
        <v>34.911724999999997</v>
      </c>
      <c r="BL60">
        <v>500.13225</v>
      </c>
      <c r="BM60">
        <v>101.03325</v>
      </c>
      <c r="BN60">
        <v>9.9998400000000001E-2</v>
      </c>
      <c r="BO60">
        <v>32.934725</v>
      </c>
      <c r="BP60">
        <v>33.392737500000003</v>
      </c>
      <c r="BQ60">
        <v>999.9</v>
      </c>
      <c r="BR60">
        <v>0</v>
      </c>
      <c r="BS60">
        <v>0</v>
      </c>
      <c r="BT60">
        <v>4498.4375</v>
      </c>
      <c r="BU60">
        <v>0</v>
      </c>
      <c r="BV60">
        <v>48.861312499999997</v>
      </c>
      <c r="BW60">
        <v>-18.862100000000002</v>
      </c>
      <c r="BX60">
        <v>279.623625</v>
      </c>
      <c r="BY60">
        <v>298.57287500000001</v>
      </c>
      <c r="BZ60">
        <v>1.93013875</v>
      </c>
      <c r="CA60">
        <v>288.69349999999997</v>
      </c>
      <c r="CB60">
        <v>33.088487499999999</v>
      </c>
      <c r="CC60">
        <v>3.5380437499999999</v>
      </c>
      <c r="CD60">
        <v>3.3430374999999999</v>
      </c>
      <c r="CE60">
        <v>26.803425000000001</v>
      </c>
      <c r="CF60">
        <v>25.8429875</v>
      </c>
      <c r="CG60">
        <v>1200.0250000000001</v>
      </c>
      <c r="CH60">
        <v>0.50004887500000006</v>
      </c>
      <c r="CI60">
        <v>0.499951125</v>
      </c>
      <c r="CJ60">
        <v>0</v>
      </c>
      <c r="CK60">
        <v>1203.885</v>
      </c>
      <c r="CL60">
        <v>4.9990899999999998</v>
      </c>
      <c r="CM60">
        <v>13116.125</v>
      </c>
      <c r="CN60">
        <v>9558.23</v>
      </c>
      <c r="CO60">
        <v>42.125</v>
      </c>
      <c r="CP60">
        <v>43.679250000000003</v>
      </c>
      <c r="CQ60">
        <v>42.875</v>
      </c>
      <c r="CR60">
        <v>42.811999999999998</v>
      </c>
      <c r="CS60">
        <v>43.5</v>
      </c>
      <c r="CT60">
        <v>597.57124999999996</v>
      </c>
      <c r="CU60">
        <v>597.45375000000001</v>
      </c>
      <c r="CV60">
        <v>0</v>
      </c>
      <c r="CW60">
        <v>1669309342.7</v>
      </c>
      <c r="CX60">
        <v>0</v>
      </c>
      <c r="CY60">
        <v>1669308648.5</v>
      </c>
      <c r="CZ60" t="s">
        <v>356</v>
      </c>
      <c r="DA60">
        <v>1669308648.5</v>
      </c>
      <c r="DB60">
        <v>1669308647</v>
      </c>
      <c r="DC60">
        <v>8</v>
      </c>
      <c r="DD60">
        <v>-0.14699999999999999</v>
      </c>
      <c r="DE60">
        <v>-4.1000000000000002E-2</v>
      </c>
      <c r="DF60">
        <v>-3.427</v>
      </c>
      <c r="DG60">
        <v>0.10100000000000001</v>
      </c>
      <c r="DH60">
        <v>415</v>
      </c>
      <c r="DI60">
        <v>34</v>
      </c>
      <c r="DJ60">
        <v>0.7</v>
      </c>
      <c r="DK60">
        <v>0.14000000000000001</v>
      </c>
      <c r="DL60">
        <v>-18.518202500000001</v>
      </c>
      <c r="DM60">
        <v>-2.5054570356472441</v>
      </c>
      <c r="DN60">
        <v>0.24335759130084669</v>
      </c>
      <c r="DO60">
        <v>0</v>
      </c>
      <c r="DP60">
        <v>1.9238807499999999</v>
      </c>
      <c r="DQ60">
        <v>3.4321913696056791E-2</v>
      </c>
      <c r="DR60">
        <v>3.882800141328429E-3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2.9489999999999998</v>
      </c>
      <c r="EB60">
        <v>2.59741</v>
      </c>
      <c r="EC60">
        <v>7.3163599999999995E-2</v>
      </c>
      <c r="ED60">
        <v>7.5960200000000005E-2</v>
      </c>
      <c r="EE60">
        <v>0.14235300000000001</v>
      </c>
      <c r="EF60">
        <v>0.135376</v>
      </c>
      <c r="EG60">
        <v>28122.3</v>
      </c>
      <c r="EH60">
        <v>28544.9</v>
      </c>
      <c r="EI60">
        <v>28226.3</v>
      </c>
      <c r="EJ60">
        <v>29728.3</v>
      </c>
      <c r="EK60">
        <v>33301.1</v>
      </c>
      <c r="EL60">
        <v>35664.5</v>
      </c>
      <c r="EM60">
        <v>39830.5</v>
      </c>
      <c r="EN60">
        <v>42469.3</v>
      </c>
      <c r="EO60">
        <v>1.7177500000000001</v>
      </c>
      <c r="EP60">
        <v>1.91893</v>
      </c>
      <c r="EQ60">
        <v>0.17766699999999999</v>
      </c>
      <c r="ER60">
        <v>0</v>
      </c>
      <c r="ES60">
        <v>30.521000000000001</v>
      </c>
      <c r="ET60">
        <v>999.9</v>
      </c>
      <c r="EU60">
        <v>72.2</v>
      </c>
      <c r="EV60">
        <v>34.4</v>
      </c>
      <c r="EW60">
        <v>39.043300000000002</v>
      </c>
      <c r="EX60">
        <v>28.9345</v>
      </c>
      <c r="EY60">
        <v>2.15144</v>
      </c>
      <c r="EZ60">
        <v>1</v>
      </c>
      <c r="FA60">
        <v>0.41045199999999998</v>
      </c>
      <c r="FB60">
        <v>-6.05392E-3</v>
      </c>
      <c r="FC60">
        <v>20.277000000000001</v>
      </c>
      <c r="FD60">
        <v>5.2189399999999999</v>
      </c>
      <c r="FE60">
        <v>12.004</v>
      </c>
      <c r="FF60">
        <v>4.9872500000000004</v>
      </c>
      <c r="FG60">
        <v>3.2844500000000001</v>
      </c>
      <c r="FH60">
        <v>9999</v>
      </c>
      <c r="FI60">
        <v>9999</v>
      </c>
      <c r="FJ60">
        <v>9999</v>
      </c>
      <c r="FK60">
        <v>999.9</v>
      </c>
      <c r="FL60">
        <v>1.86574</v>
      </c>
      <c r="FM60">
        <v>1.86212</v>
      </c>
      <c r="FN60">
        <v>1.86415</v>
      </c>
      <c r="FO60">
        <v>1.8602000000000001</v>
      </c>
      <c r="FP60">
        <v>1.8609599999999999</v>
      </c>
      <c r="FQ60">
        <v>1.86008</v>
      </c>
      <c r="FR60">
        <v>1.86175</v>
      </c>
      <c r="FS60">
        <v>1.85836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-3.1829999999999998</v>
      </c>
      <c r="GH60">
        <v>0.1069</v>
      </c>
      <c r="GI60">
        <v>-2.5571797791580848</v>
      </c>
      <c r="GJ60">
        <v>-2.6733286237328562E-3</v>
      </c>
      <c r="GK60">
        <v>1.605855145177713E-6</v>
      </c>
      <c r="GL60">
        <v>-4.4594414151306022E-10</v>
      </c>
      <c r="GM60">
        <v>-0.1643235244888594</v>
      </c>
      <c r="GN60">
        <v>8.2927637995010707E-4</v>
      </c>
      <c r="GO60">
        <v>4.5700164417846682E-4</v>
      </c>
      <c r="GP60">
        <v>-7.3971344136228166E-6</v>
      </c>
      <c r="GQ60">
        <v>4</v>
      </c>
      <c r="GR60">
        <v>2095</v>
      </c>
      <c r="GS60">
        <v>4</v>
      </c>
      <c r="GT60">
        <v>35</v>
      </c>
      <c r="GU60">
        <v>11.4</v>
      </c>
      <c r="GV60">
        <v>11.4</v>
      </c>
      <c r="GW60">
        <v>0.83496099999999995</v>
      </c>
      <c r="GX60">
        <v>2.5927699999999998</v>
      </c>
      <c r="GY60">
        <v>1.4489700000000001</v>
      </c>
      <c r="GZ60">
        <v>2.32544</v>
      </c>
      <c r="HA60">
        <v>1.5478499999999999</v>
      </c>
      <c r="HB60">
        <v>2.2839399999999999</v>
      </c>
      <c r="HC60">
        <v>38.796399999999998</v>
      </c>
      <c r="HD60">
        <v>14.403499999999999</v>
      </c>
      <c r="HE60">
        <v>18</v>
      </c>
      <c r="HF60">
        <v>365.80900000000003</v>
      </c>
      <c r="HG60">
        <v>519.27700000000004</v>
      </c>
      <c r="HH60">
        <v>30.998799999999999</v>
      </c>
      <c r="HI60">
        <v>32.592500000000001</v>
      </c>
      <c r="HJ60">
        <v>30</v>
      </c>
      <c r="HK60">
        <v>32.558900000000001</v>
      </c>
      <c r="HL60">
        <v>32.541899999999998</v>
      </c>
      <c r="HM60">
        <v>16.784700000000001</v>
      </c>
      <c r="HN60">
        <v>23.9451</v>
      </c>
      <c r="HO60">
        <v>100</v>
      </c>
      <c r="HP60">
        <v>31</v>
      </c>
      <c r="HQ60">
        <v>304.42500000000001</v>
      </c>
      <c r="HR60">
        <v>33.008200000000002</v>
      </c>
      <c r="HS60">
        <v>99.443899999999999</v>
      </c>
      <c r="HT60">
        <v>98.504400000000004</v>
      </c>
    </row>
    <row r="61" spans="1:228" x14ac:dyDescent="0.2">
      <c r="A61">
        <v>46</v>
      </c>
      <c r="B61">
        <v>1669309337.5</v>
      </c>
      <c r="C61">
        <v>179.5</v>
      </c>
      <c r="D61" t="s">
        <v>450</v>
      </c>
      <c r="E61" t="s">
        <v>451</v>
      </c>
      <c r="F61">
        <v>4</v>
      </c>
      <c r="G61">
        <v>1669309335.5</v>
      </c>
      <c r="H61">
        <f t="shared" si="0"/>
        <v>3.7179867389778771E-3</v>
      </c>
      <c r="I61">
        <f t="shared" si="1"/>
        <v>3.7179867389778769</v>
      </c>
      <c r="J61">
        <f t="shared" si="2"/>
        <v>10.588123935432927</v>
      </c>
      <c r="K61">
        <f t="shared" si="3"/>
        <v>276.86714285714288</v>
      </c>
      <c r="L61">
        <f t="shared" si="4"/>
        <v>194.49703432334456</v>
      </c>
      <c r="M61">
        <f t="shared" si="5"/>
        <v>19.670209135229513</v>
      </c>
      <c r="N61">
        <f t="shared" si="6"/>
        <v>28.000604850455577</v>
      </c>
      <c r="O61">
        <f t="shared" si="7"/>
        <v>0.2336359607147796</v>
      </c>
      <c r="P61">
        <f t="shared" si="8"/>
        <v>2.2525380849179757</v>
      </c>
      <c r="Q61">
        <f t="shared" si="9"/>
        <v>0.22095972981743955</v>
      </c>
      <c r="R61">
        <f t="shared" si="10"/>
        <v>0.13918139746922834</v>
      </c>
      <c r="S61">
        <f t="shared" si="11"/>
        <v>226.09822419279595</v>
      </c>
      <c r="T61">
        <f t="shared" si="12"/>
        <v>33.398449888460497</v>
      </c>
      <c r="U61">
        <f t="shared" si="13"/>
        <v>33.412728571428573</v>
      </c>
      <c r="V61">
        <f t="shared" si="14"/>
        <v>5.1704563210662942</v>
      </c>
      <c r="W61">
        <f t="shared" si="15"/>
        <v>70.370487716969834</v>
      </c>
      <c r="X61">
        <f t="shared" si="16"/>
        <v>3.5420265968666405</v>
      </c>
      <c r="Y61">
        <f t="shared" si="17"/>
        <v>5.0333978231224927</v>
      </c>
      <c r="Z61">
        <f t="shared" si="18"/>
        <v>1.6284297241996537</v>
      </c>
      <c r="AA61">
        <f t="shared" si="19"/>
        <v>-163.96321518892438</v>
      </c>
      <c r="AB61">
        <f t="shared" si="20"/>
        <v>-58.137973990586723</v>
      </c>
      <c r="AC61">
        <f t="shared" si="21"/>
        <v>-5.9210865941021602</v>
      </c>
      <c r="AD61">
        <f t="shared" si="22"/>
        <v>-1.9240515808172987</v>
      </c>
      <c r="AE61">
        <f t="shared" si="23"/>
        <v>34.368862431209898</v>
      </c>
      <c r="AF61">
        <f t="shared" si="24"/>
        <v>3.7160422304965519</v>
      </c>
      <c r="AG61">
        <f t="shared" si="25"/>
        <v>10.588123935432927</v>
      </c>
      <c r="AH61">
        <v>304.35094030145012</v>
      </c>
      <c r="AI61">
        <v>289.47265454545447</v>
      </c>
      <c r="AJ61">
        <v>1.701073099485316</v>
      </c>
      <c r="AK61">
        <v>66.40094759506924</v>
      </c>
      <c r="AL61">
        <f t="shared" si="26"/>
        <v>3.7179867389778769</v>
      </c>
      <c r="AM61">
        <v>33.087494163270669</v>
      </c>
      <c r="AN61">
        <v>35.024242424242424</v>
      </c>
      <c r="AO61">
        <v>2.104274794725293E-5</v>
      </c>
      <c r="AP61">
        <v>80.257766337732434</v>
      </c>
      <c r="AQ61">
        <v>123</v>
      </c>
      <c r="AR61">
        <v>25</v>
      </c>
      <c r="AS61">
        <f t="shared" si="27"/>
        <v>1</v>
      </c>
      <c r="AT61">
        <f t="shared" si="28"/>
        <v>0</v>
      </c>
      <c r="AU61">
        <f t="shared" si="29"/>
        <v>22365.428856390863</v>
      </c>
      <c r="AV61">
        <f t="shared" si="30"/>
        <v>1199.9100000000001</v>
      </c>
      <c r="AW61">
        <f t="shared" si="31"/>
        <v>1025.8480208252829</v>
      </c>
      <c r="AX61">
        <f t="shared" si="32"/>
        <v>0.8549374709980605</v>
      </c>
      <c r="AY61">
        <f t="shared" si="33"/>
        <v>0.18842931902625693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1669309335.5</v>
      </c>
      <c r="BF61">
        <v>276.86714285714288</v>
      </c>
      <c r="BG61">
        <v>295.97685714285723</v>
      </c>
      <c r="BH61">
        <v>35.023200000000003</v>
      </c>
      <c r="BI61">
        <v>33.087328571428579</v>
      </c>
      <c r="BJ61">
        <v>280.05657142857137</v>
      </c>
      <c r="BK61">
        <v>34.9163</v>
      </c>
      <c r="BL61">
        <v>500.13214285714292</v>
      </c>
      <c r="BM61">
        <v>101.0337142857143</v>
      </c>
      <c r="BN61">
        <v>0.1000084142857143</v>
      </c>
      <c r="BO61">
        <v>32.933985714285718</v>
      </c>
      <c r="BP61">
        <v>33.412728571428573</v>
      </c>
      <c r="BQ61">
        <v>999.89999999999986</v>
      </c>
      <c r="BR61">
        <v>0</v>
      </c>
      <c r="BS61">
        <v>0</v>
      </c>
      <c r="BT61">
        <v>4504.2857142857147</v>
      </c>
      <c r="BU61">
        <v>0</v>
      </c>
      <c r="BV61">
        <v>48.917014285714288</v>
      </c>
      <c r="BW61">
        <v>-19.10997142857142</v>
      </c>
      <c r="BX61">
        <v>286.91542857142861</v>
      </c>
      <c r="BY61">
        <v>306.10485714285721</v>
      </c>
      <c r="BZ61">
        <v>1.935881428571429</v>
      </c>
      <c r="CA61">
        <v>295.97685714285723</v>
      </c>
      <c r="CB61">
        <v>33.087328571428579</v>
      </c>
      <c r="CC61">
        <v>3.538531428571428</v>
      </c>
      <c r="CD61">
        <v>3.34294</v>
      </c>
      <c r="CE61">
        <v>26.80572857142857</v>
      </c>
      <c r="CF61">
        <v>25.84252857142857</v>
      </c>
      <c r="CG61">
        <v>1199.9100000000001</v>
      </c>
      <c r="CH61">
        <v>0.50000171428571427</v>
      </c>
      <c r="CI61">
        <v>0.49999828571428578</v>
      </c>
      <c r="CJ61">
        <v>0</v>
      </c>
      <c r="CK61">
        <v>1203.285714285714</v>
      </c>
      <c r="CL61">
        <v>4.9990899999999998</v>
      </c>
      <c r="CM61">
        <v>13111.17142857143</v>
      </c>
      <c r="CN61">
        <v>9557.1428571428569</v>
      </c>
      <c r="CO61">
        <v>42.125</v>
      </c>
      <c r="CP61">
        <v>43.686999999999998</v>
      </c>
      <c r="CQ61">
        <v>42.875</v>
      </c>
      <c r="CR61">
        <v>42.811999999999998</v>
      </c>
      <c r="CS61">
        <v>43.5</v>
      </c>
      <c r="CT61">
        <v>597.45714285714291</v>
      </c>
      <c r="CU61">
        <v>597.45428571428579</v>
      </c>
      <c r="CV61">
        <v>0</v>
      </c>
      <c r="CW61">
        <v>1669309346.3</v>
      </c>
      <c r="CX61">
        <v>0</v>
      </c>
      <c r="CY61">
        <v>1669308648.5</v>
      </c>
      <c r="CZ61" t="s">
        <v>356</v>
      </c>
      <c r="DA61">
        <v>1669308648.5</v>
      </c>
      <c r="DB61">
        <v>1669308647</v>
      </c>
      <c r="DC61">
        <v>8</v>
      </c>
      <c r="DD61">
        <v>-0.14699999999999999</v>
      </c>
      <c r="DE61">
        <v>-4.1000000000000002E-2</v>
      </c>
      <c r="DF61">
        <v>-3.427</v>
      </c>
      <c r="DG61">
        <v>0.10100000000000001</v>
      </c>
      <c r="DH61">
        <v>415</v>
      </c>
      <c r="DI61">
        <v>34</v>
      </c>
      <c r="DJ61">
        <v>0.7</v>
      </c>
      <c r="DK61">
        <v>0.14000000000000001</v>
      </c>
      <c r="DL61">
        <v>-18.696280000000002</v>
      </c>
      <c r="DM61">
        <v>-2.6555189493433251</v>
      </c>
      <c r="DN61">
        <v>0.25819089662495848</v>
      </c>
      <c r="DO61">
        <v>0</v>
      </c>
      <c r="DP61">
        <v>1.9272935</v>
      </c>
      <c r="DQ61">
        <v>4.2073846153843922E-2</v>
      </c>
      <c r="DR61">
        <v>4.7095379550439968E-3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2.94902</v>
      </c>
      <c r="EB61">
        <v>2.5974699999999999</v>
      </c>
      <c r="EC61">
        <v>7.4607800000000002E-2</v>
      </c>
      <c r="ED61">
        <v>7.7397300000000002E-2</v>
      </c>
      <c r="EE61">
        <v>0.14236399999999999</v>
      </c>
      <c r="EF61">
        <v>0.135377</v>
      </c>
      <c r="EG61">
        <v>28079.1</v>
      </c>
      <c r="EH61">
        <v>28500.400000000001</v>
      </c>
      <c r="EI61">
        <v>28226.9</v>
      </c>
      <c r="EJ61">
        <v>29728.2</v>
      </c>
      <c r="EK61">
        <v>33301.1</v>
      </c>
      <c r="EL61">
        <v>35664.5</v>
      </c>
      <c r="EM61">
        <v>39830.9</v>
      </c>
      <c r="EN61">
        <v>42469.3</v>
      </c>
      <c r="EO61">
        <v>1.7183299999999999</v>
      </c>
      <c r="EP61">
        <v>1.9188700000000001</v>
      </c>
      <c r="EQ61">
        <v>0.17869499999999999</v>
      </c>
      <c r="ER61">
        <v>0</v>
      </c>
      <c r="ES61">
        <v>30.525300000000001</v>
      </c>
      <c r="ET61">
        <v>999.9</v>
      </c>
      <c r="EU61">
        <v>72.2</v>
      </c>
      <c r="EV61">
        <v>34.4</v>
      </c>
      <c r="EW61">
        <v>39.0411</v>
      </c>
      <c r="EX61">
        <v>28.904499999999999</v>
      </c>
      <c r="EY61">
        <v>1.8669899999999999</v>
      </c>
      <c r="EZ61">
        <v>1</v>
      </c>
      <c r="FA61">
        <v>0.41051799999999999</v>
      </c>
      <c r="FB61">
        <v>-1.06672E-2</v>
      </c>
      <c r="FC61">
        <v>20.277000000000001</v>
      </c>
      <c r="FD61">
        <v>5.2193899999999998</v>
      </c>
      <c r="FE61">
        <v>12.004</v>
      </c>
      <c r="FF61">
        <v>4.98705</v>
      </c>
      <c r="FG61">
        <v>3.2844000000000002</v>
      </c>
      <c r="FH61">
        <v>9999</v>
      </c>
      <c r="FI61">
        <v>9999</v>
      </c>
      <c r="FJ61">
        <v>9999</v>
      </c>
      <c r="FK61">
        <v>999.9</v>
      </c>
      <c r="FL61">
        <v>1.8657300000000001</v>
      </c>
      <c r="FM61">
        <v>1.86208</v>
      </c>
      <c r="FN61">
        <v>1.86416</v>
      </c>
      <c r="FO61">
        <v>1.8602000000000001</v>
      </c>
      <c r="FP61">
        <v>1.8609599999999999</v>
      </c>
      <c r="FQ61">
        <v>1.86005</v>
      </c>
      <c r="FR61">
        <v>1.8617300000000001</v>
      </c>
      <c r="FS61">
        <v>1.8583499999999999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-3.1960000000000002</v>
      </c>
      <c r="GH61">
        <v>0.1069</v>
      </c>
      <c r="GI61">
        <v>-2.5571797791580848</v>
      </c>
      <c r="GJ61">
        <v>-2.6733286237328562E-3</v>
      </c>
      <c r="GK61">
        <v>1.605855145177713E-6</v>
      </c>
      <c r="GL61">
        <v>-4.4594414151306022E-10</v>
      </c>
      <c r="GM61">
        <v>-0.1643235244888594</v>
      </c>
      <c r="GN61">
        <v>8.2927637995010707E-4</v>
      </c>
      <c r="GO61">
        <v>4.5700164417846682E-4</v>
      </c>
      <c r="GP61">
        <v>-7.3971344136228166E-6</v>
      </c>
      <c r="GQ61">
        <v>4</v>
      </c>
      <c r="GR61">
        <v>2095</v>
      </c>
      <c r="GS61">
        <v>4</v>
      </c>
      <c r="GT61">
        <v>35</v>
      </c>
      <c r="GU61">
        <v>11.5</v>
      </c>
      <c r="GV61">
        <v>11.5</v>
      </c>
      <c r="GW61">
        <v>0.84960899999999995</v>
      </c>
      <c r="GX61">
        <v>2.5915499999999998</v>
      </c>
      <c r="GY61">
        <v>1.4489700000000001</v>
      </c>
      <c r="GZ61">
        <v>2.32666</v>
      </c>
      <c r="HA61">
        <v>1.5478499999999999</v>
      </c>
      <c r="HB61">
        <v>2.32666</v>
      </c>
      <c r="HC61">
        <v>38.796399999999998</v>
      </c>
      <c r="HD61">
        <v>14.403499999999999</v>
      </c>
      <c r="HE61">
        <v>18</v>
      </c>
      <c r="HF61">
        <v>366.1</v>
      </c>
      <c r="HG61">
        <v>519.24099999999999</v>
      </c>
      <c r="HH61">
        <v>30.998699999999999</v>
      </c>
      <c r="HI61">
        <v>32.592500000000001</v>
      </c>
      <c r="HJ61">
        <v>30.0001</v>
      </c>
      <c r="HK61">
        <v>32.558900000000001</v>
      </c>
      <c r="HL61">
        <v>32.541899999999998</v>
      </c>
      <c r="HM61">
        <v>17.081099999999999</v>
      </c>
      <c r="HN61">
        <v>23.9451</v>
      </c>
      <c r="HO61">
        <v>100</v>
      </c>
      <c r="HP61">
        <v>31</v>
      </c>
      <c r="HQ61">
        <v>311.10300000000001</v>
      </c>
      <c r="HR61">
        <v>32.9953</v>
      </c>
      <c r="HS61">
        <v>99.445499999999996</v>
      </c>
      <c r="HT61">
        <v>98.504199999999997</v>
      </c>
    </row>
    <row r="62" spans="1:228" x14ac:dyDescent="0.2">
      <c r="A62">
        <v>47</v>
      </c>
      <c r="B62">
        <v>1669309341.5</v>
      </c>
      <c r="C62">
        <v>183.5</v>
      </c>
      <c r="D62" t="s">
        <v>452</v>
      </c>
      <c r="E62" t="s">
        <v>453</v>
      </c>
      <c r="F62">
        <v>4</v>
      </c>
      <c r="G62">
        <v>1669309339.1875</v>
      </c>
      <c r="H62">
        <f t="shared" si="0"/>
        <v>3.7460513873276507E-3</v>
      </c>
      <c r="I62">
        <f t="shared" si="1"/>
        <v>3.7460513873276509</v>
      </c>
      <c r="J62">
        <f t="shared" si="2"/>
        <v>10.861733223755222</v>
      </c>
      <c r="K62">
        <f t="shared" si="3"/>
        <v>282.91950000000003</v>
      </c>
      <c r="L62">
        <f t="shared" si="4"/>
        <v>198.75758269718841</v>
      </c>
      <c r="M62">
        <f t="shared" si="5"/>
        <v>20.10117916722804</v>
      </c>
      <c r="N62">
        <f t="shared" si="6"/>
        <v>28.61282312970604</v>
      </c>
      <c r="O62">
        <f t="shared" si="7"/>
        <v>0.23469247378032793</v>
      </c>
      <c r="P62">
        <f t="shared" si="8"/>
        <v>2.25117630477386</v>
      </c>
      <c r="Q62">
        <f t="shared" si="9"/>
        <v>0.22189742470226329</v>
      </c>
      <c r="R62">
        <f t="shared" si="10"/>
        <v>0.13977731440420849</v>
      </c>
      <c r="S62">
        <f t="shared" si="11"/>
        <v>226.11595085829799</v>
      </c>
      <c r="T62">
        <f t="shared" si="12"/>
        <v>33.386746338446628</v>
      </c>
      <c r="U62">
        <f t="shared" si="13"/>
        <v>33.433812500000002</v>
      </c>
      <c r="V62">
        <f t="shared" si="14"/>
        <v>5.176566312969296</v>
      </c>
      <c r="W62">
        <f t="shared" si="15"/>
        <v>70.397653448893976</v>
      </c>
      <c r="X62">
        <f t="shared" si="16"/>
        <v>3.5428291418457998</v>
      </c>
      <c r="Y62">
        <f t="shared" si="17"/>
        <v>5.0325955032261973</v>
      </c>
      <c r="Z62">
        <f t="shared" si="18"/>
        <v>1.6337371711234963</v>
      </c>
      <c r="AA62">
        <f t="shared" si="19"/>
        <v>-165.20086618114939</v>
      </c>
      <c r="AB62">
        <f t="shared" si="20"/>
        <v>-61.005843894094767</v>
      </c>
      <c r="AC62">
        <f t="shared" si="21"/>
        <v>-6.2174806911938898</v>
      </c>
      <c r="AD62">
        <f t="shared" si="22"/>
        <v>-6.3082399081400524</v>
      </c>
      <c r="AE62">
        <f t="shared" si="23"/>
        <v>34.562500970568287</v>
      </c>
      <c r="AF62">
        <f t="shared" si="24"/>
        <v>3.7333876112588413</v>
      </c>
      <c r="AG62">
        <f t="shared" si="25"/>
        <v>10.861733223755222</v>
      </c>
      <c r="AH62">
        <v>311.31466508793312</v>
      </c>
      <c r="AI62">
        <v>296.27516969696973</v>
      </c>
      <c r="AJ62">
        <v>1.7026603155258551</v>
      </c>
      <c r="AK62">
        <v>66.40094759506924</v>
      </c>
      <c r="AL62">
        <f t="shared" si="26"/>
        <v>3.7460513873276509</v>
      </c>
      <c r="AM62">
        <v>33.086513779405799</v>
      </c>
      <c r="AN62">
        <v>35.037193333333313</v>
      </c>
      <c r="AO62">
        <v>1.2439047903028749E-4</v>
      </c>
      <c r="AP62">
        <v>80.257766337732434</v>
      </c>
      <c r="AQ62">
        <v>123</v>
      </c>
      <c r="AR62">
        <v>25</v>
      </c>
      <c r="AS62">
        <f t="shared" si="27"/>
        <v>1</v>
      </c>
      <c r="AT62">
        <f t="shared" si="28"/>
        <v>0</v>
      </c>
      <c r="AU62">
        <f t="shared" si="29"/>
        <v>22342.127451815773</v>
      </c>
      <c r="AV62">
        <f t="shared" si="30"/>
        <v>1200.0137500000001</v>
      </c>
      <c r="AW62">
        <f t="shared" si="31"/>
        <v>1025.9357760923824</v>
      </c>
      <c r="AX62">
        <f t="shared" si="32"/>
        <v>0.85493668392748201</v>
      </c>
      <c r="AY62">
        <f t="shared" si="33"/>
        <v>0.18842779998004022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1669309339.1875</v>
      </c>
      <c r="BF62">
        <v>282.91950000000003</v>
      </c>
      <c r="BG62">
        <v>302.14850000000001</v>
      </c>
      <c r="BH62">
        <v>35.030987499999988</v>
      </c>
      <c r="BI62">
        <v>33.086100000000002</v>
      </c>
      <c r="BJ62">
        <v>286.12037500000002</v>
      </c>
      <c r="BK62">
        <v>34.924062499999998</v>
      </c>
      <c r="BL62">
        <v>500.13324999999998</v>
      </c>
      <c r="BM62">
        <v>101.034125</v>
      </c>
      <c r="BN62">
        <v>0.100024925</v>
      </c>
      <c r="BO62">
        <v>32.931150000000002</v>
      </c>
      <c r="BP62">
        <v>33.433812500000002</v>
      </c>
      <c r="BQ62">
        <v>999.9</v>
      </c>
      <c r="BR62">
        <v>0</v>
      </c>
      <c r="BS62">
        <v>0</v>
      </c>
      <c r="BT62">
        <v>4500.3125</v>
      </c>
      <c r="BU62">
        <v>0</v>
      </c>
      <c r="BV62">
        <v>49.038125000000001</v>
      </c>
      <c r="BW62">
        <v>-19.2290375</v>
      </c>
      <c r="BX62">
        <v>293.19024999999999</v>
      </c>
      <c r="BY62">
        <v>312.48750000000001</v>
      </c>
      <c r="BZ62">
        <v>1.9449112500000001</v>
      </c>
      <c r="CA62">
        <v>302.14850000000001</v>
      </c>
      <c r="CB62">
        <v>33.086100000000002</v>
      </c>
      <c r="CC62">
        <v>3.5393337499999999</v>
      </c>
      <c r="CD62">
        <v>3.3428300000000002</v>
      </c>
      <c r="CE62">
        <v>26.809625</v>
      </c>
      <c r="CF62">
        <v>25.841950000000001</v>
      </c>
      <c r="CG62">
        <v>1200.0137500000001</v>
      </c>
      <c r="CH62">
        <v>0.50002799999999992</v>
      </c>
      <c r="CI62">
        <v>0.49997200000000003</v>
      </c>
      <c r="CJ62">
        <v>0</v>
      </c>
      <c r="CK62">
        <v>1202.8787500000001</v>
      </c>
      <c r="CL62">
        <v>4.9990899999999998</v>
      </c>
      <c r="CM62">
        <v>13110.262500000001</v>
      </c>
      <c r="CN62">
        <v>9558.0524999999998</v>
      </c>
      <c r="CO62">
        <v>42.125</v>
      </c>
      <c r="CP62">
        <v>43.686999999999998</v>
      </c>
      <c r="CQ62">
        <v>42.875</v>
      </c>
      <c r="CR62">
        <v>42.811999999999998</v>
      </c>
      <c r="CS62">
        <v>43.5</v>
      </c>
      <c r="CT62">
        <v>597.54</v>
      </c>
      <c r="CU62">
        <v>597.47375</v>
      </c>
      <c r="CV62">
        <v>0</v>
      </c>
      <c r="CW62">
        <v>1669309350.5</v>
      </c>
      <c r="CX62">
        <v>0</v>
      </c>
      <c r="CY62">
        <v>1669308648.5</v>
      </c>
      <c r="CZ62" t="s">
        <v>356</v>
      </c>
      <c r="DA62">
        <v>1669308648.5</v>
      </c>
      <c r="DB62">
        <v>1669308647</v>
      </c>
      <c r="DC62">
        <v>8</v>
      </c>
      <c r="DD62">
        <v>-0.14699999999999999</v>
      </c>
      <c r="DE62">
        <v>-4.1000000000000002E-2</v>
      </c>
      <c r="DF62">
        <v>-3.427</v>
      </c>
      <c r="DG62">
        <v>0.10100000000000001</v>
      </c>
      <c r="DH62">
        <v>415</v>
      </c>
      <c r="DI62">
        <v>34</v>
      </c>
      <c r="DJ62">
        <v>0.7</v>
      </c>
      <c r="DK62">
        <v>0.14000000000000001</v>
      </c>
      <c r="DL62">
        <v>-18.876457500000001</v>
      </c>
      <c r="DM62">
        <v>-2.5357452157597971</v>
      </c>
      <c r="DN62">
        <v>0.24684308364576479</v>
      </c>
      <c r="DO62">
        <v>0</v>
      </c>
      <c r="DP62">
        <v>1.93114125</v>
      </c>
      <c r="DQ62">
        <v>7.6322138836767764E-2</v>
      </c>
      <c r="DR62">
        <v>7.738459532587845E-3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2.9489700000000001</v>
      </c>
      <c r="EB62">
        <v>2.5974400000000002</v>
      </c>
      <c r="EC62">
        <v>7.6034299999999999E-2</v>
      </c>
      <c r="ED62">
        <v>7.8798199999999999E-2</v>
      </c>
      <c r="EE62">
        <v>0.14239599999999999</v>
      </c>
      <c r="EF62">
        <v>0.13537199999999999</v>
      </c>
      <c r="EG62">
        <v>28035.7</v>
      </c>
      <c r="EH62">
        <v>28456.799999999999</v>
      </c>
      <c r="EI62">
        <v>28226.799999999999</v>
      </c>
      <c r="EJ62">
        <v>29727.9</v>
      </c>
      <c r="EK62">
        <v>33300.199999999997</v>
      </c>
      <c r="EL62">
        <v>35664.6</v>
      </c>
      <c r="EM62">
        <v>39831.199999999997</v>
      </c>
      <c r="EN62">
        <v>42469</v>
      </c>
      <c r="EO62">
        <v>1.7188699999999999</v>
      </c>
      <c r="EP62">
        <v>1.91882</v>
      </c>
      <c r="EQ62">
        <v>0.17958099999999999</v>
      </c>
      <c r="ER62">
        <v>0</v>
      </c>
      <c r="ES62">
        <v>30.528600000000001</v>
      </c>
      <c r="ET62">
        <v>999.9</v>
      </c>
      <c r="EU62">
        <v>72.2</v>
      </c>
      <c r="EV62">
        <v>34.4</v>
      </c>
      <c r="EW62">
        <v>39.047199999999997</v>
      </c>
      <c r="EX62">
        <v>28.994499999999999</v>
      </c>
      <c r="EY62">
        <v>1.6105799999999999</v>
      </c>
      <c r="EZ62">
        <v>1</v>
      </c>
      <c r="FA62">
        <v>0.410493</v>
      </c>
      <c r="FB62">
        <v>-1.40359E-2</v>
      </c>
      <c r="FC62">
        <v>20.276900000000001</v>
      </c>
      <c r="FD62">
        <v>5.2198399999999996</v>
      </c>
      <c r="FE62">
        <v>12.004</v>
      </c>
      <c r="FF62">
        <v>4.9871499999999997</v>
      </c>
      <c r="FG62">
        <v>3.2845300000000002</v>
      </c>
      <c r="FH62">
        <v>9999</v>
      </c>
      <c r="FI62">
        <v>9999</v>
      </c>
      <c r="FJ62">
        <v>9999</v>
      </c>
      <c r="FK62">
        <v>999.9</v>
      </c>
      <c r="FL62">
        <v>1.86572</v>
      </c>
      <c r="FM62">
        <v>1.8621000000000001</v>
      </c>
      <c r="FN62">
        <v>1.86416</v>
      </c>
      <c r="FO62">
        <v>1.8602000000000001</v>
      </c>
      <c r="FP62">
        <v>1.8609599999999999</v>
      </c>
      <c r="FQ62">
        <v>1.86005</v>
      </c>
      <c r="FR62">
        <v>1.86174</v>
      </c>
      <c r="FS62">
        <v>1.8583400000000001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-3.2090000000000001</v>
      </c>
      <c r="GH62">
        <v>0.107</v>
      </c>
      <c r="GI62">
        <v>-2.5571797791580848</v>
      </c>
      <c r="GJ62">
        <v>-2.6733286237328562E-3</v>
      </c>
      <c r="GK62">
        <v>1.605855145177713E-6</v>
      </c>
      <c r="GL62">
        <v>-4.4594414151306022E-10</v>
      </c>
      <c r="GM62">
        <v>-0.1643235244888594</v>
      </c>
      <c r="GN62">
        <v>8.2927637995010707E-4</v>
      </c>
      <c r="GO62">
        <v>4.5700164417846682E-4</v>
      </c>
      <c r="GP62">
        <v>-7.3971344136228166E-6</v>
      </c>
      <c r="GQ62">
        <v>4</v>
      </c>
      <c r="GR62">
        <v>2095</v>
      </c>
      <c r="GS62">
        <v>4</v>
      </c>
      <c r="GT62">
        <v>35</v>
      </c>
      <c r="GU62">
        <v>11.6</v>
      </c>
      <c r="GV62">
        <v>11.6</v>
      </c>
      <c r="GW62">
        <v>0.86425799999999997</v>
      </c>
      <c r="GX62">
        <v>2.5866699999999998</v>
      </c>
      <c r="GY62">
        <v>1.4489700000000001</v>
      </c>
      <c r="GZ62">
        <v>2.32544</v>
      </c>
      <c r="HA62">
        <v>1.5478499999999999</v>
      </c>
      <c r="HB62">
        <v>2.34497</v>
      </c>
      <c r="HC62">
        <v>38.796399999999998</v>
      </c>
      <c r="HD62">
        <v>14.4122</v>
      </c>
      <c r="HE62">
        <v>18</v>
      </c>
      <c r="HF62">
        <v>366.37900000000002</v>
      </c>
      <c r="HG62">
        <v>519.20500000000004</v>
      </c>
      <c r="HH62">
        <v>30.998899999999999</v>
      </c>
      <c r="HI62">
        <v>32.592500000000001</v>
      </c>
      <c r="HJ62">
        <v>30.0001</v>
      </c>
      <c r="HK62">
        <v>32.558900000000001</v>
      </c>
      <c r="HL62">
        <v>32.541899999999998</v>
      </c>
      <c r="HM62">
        <v>17.378</v>
      </c>
      <c r="HN62">
        <v>24.2239</v>
      </c>
      <c r="HO62">
        <v>100</v>
      </c>
      <c r="HP62">
        <v>31</v>
      </c>
      <c r="HQ62">
        <v>317.78199999999998</v>
      </c>
      <c r="HR62">
        <v>32.972099999999998</v>
      </c>
      <c r="HS62">
        <v>99.445700000000002</v>
      </c>
      <c r="HT62">
        <v>98.503399999999999</v>
      </c>
    </row>
    <row r="63" spans="1:228" x14ac:dyDescent="0.2">
      <c r="A63">
        <v>48</v>
      </c>
      <c r="B63">
        <v>1669309345.5</v>
      </c>
      <c r="C63">
        <v>187.5</v>
      </c>
      <c r="D63" t="s">
        <v>454</v>
      </c>
      <c r="E63" t="s">
        <v>455</v>
      </c>
      <c r="F63">
        <v>4</v>
      </c>
      <c r="G63">
        <v>1669309343.5</v>
      </c>
      <c r="H63">
        <f t="shared" si="0"/>
        <v>3.75727708715947E-3</v>
      </c>
      <c r="I63">
        <f t="shared" si="1"/>
        <v>3.7572770871594701</v>
      </c>
      <c r="J63">
        <f t="shared" si="2"/>
        <v>11.350926415977437</v>
      </c>
      <c r="K63">
        <f t="shared" si="3"/>
        <v>289.94642857142861</v>
      </c>
      <c r="L63">
        <f t="shared" si="4"/>
        <v>202.31360820608882</v>
      </c>
      <c r="M63">
        <f t="shared" si="5"/>
        <v>20.46081429935219</v>
      </c>
      <c r="N63">
        <f t="shared" si="6"/>
        <v>29.323484882525271</v>
      </c>
      <c r="O63">
        <f t="shared" si="7"/>
        <v>0.23522436135705471</v>
      </c>
      <c r="P63">
        <f t="shared" si="8"/>
        <v>2.2518373414858197</v>
      </c>
      <c r="Q63">
        <f t="shared" si="9"/>
        <v>0.22237650754235472</v>
      </c>
      <c r="R63">
        <f t="shared" si="10"/>
        <v>0.14008113676308076</v>
      </c>
      <c r="S63">
        <f t="shared" si="11"/>
        <v>226.11211080439156</v>
      </c>
      <c r="T63">
        <f t="shared" si="12"/>
        <v>33.384986605548754</v>
      </c>
      <c r="U63">
        <f t="shared" si="13"/>
        <v>33.441385714285722</v>
      </c>
      <c r="V63">
        <f t="shared" si="14"/>
        <v>5.1787625162035384</v>
      </c>
      <c r="W63">
        <f t="shared" si="15"/>
        <v>70.406388287252426</v>
      </c>
      <c r="X63">
        <f t="shared" si="16"/>
        <v>3.5436856280067723</v>
      </c>
      <c r="Y63">
        <f t="shared" si="17"/>
        <v>5.0331876328449328</v>
      </c>
      <c r="Z63">
        <f t="shared" si="18"/>
        <v>1.6350768881967661</v>
      </c>
      <c r="AA63">
        <f t="shared" si="19"/>
        <v>-165.69591954373263</v>
      </c>
      <c r="AB63">
        <f t="shared" si="20"/>
        <v>-61.689078822949014</v>
      </c>
      <c r="AC63">
        <f t="shared" si="21"/>
        <v>-6.2855654874134377</v>
      </c>
      <c r="AD63">
        <f t="shared" si="22"/>
        <v>-7.5584530497035161</v>
      </c>
      <c r="AE63">
        <f t="shared" si="23"/>
        <v>34.895206561524454</v>
      </c>
      <c r="AF63">
        <f t="shared" si="24"/>
        <v>3.7707488999173253</v>
      </c>
      <c r="AG63">
        <f t="shared" si="25"/>
        <v>11.350926415977437</v>
      </c>
      <c r="AH63">
        <v>318.21149727215322</v>
      </c>
      <c r="AI63">
        <v>303.00369090909078</v>
      </c>
      <c r="AJ63">
        <v>1.6827440342903139</v>
      </c>
      <c r="AK63">
        <v>66.40094759506924</v>
      </c>
      <c r="AL63">
        <f t="shared" si="26"/>
        <v>3.7572770871594701</v>
      </c>
      <c r="AM63">
        <v>33.086627052249654</v>
      </c>
      <c r="AN63">
        <v>35.039387272727261</v>
      </c>
      <c r="AO63">
        <v>7.2092144219821741E-4</v>
      </c>
      <c r="AP63">
        <v>80.257766337732434</v>
      </c>
      <c r="AQ63">
        <v>122</v>
      </c>
      <c r="AR63">
        <v>24</v>
      </c>
      <c r="AS63">
        <f t="shared" si="27"/>
        <v>1</v>
      </c>
      <c r="AT63">
        <f t="shared" si="28"/>
        <v>0</v>
      </c>
      <c r="AU63">
        <f t="shared" si="29"/>
        <v>22353.376682630958</v>
      </c>
      <c r="AV63">
        <f t="shared" si="30"/>
        <v>1199.995714285714</v>
      </c>
      <c r="AW63">
        <f t="shared" si="31"/>
        <v>1025.9201278779228</v>
      </c>
      <c r="AX63">
        <f t="shared" si="32"/>
        <v>0.8549364932428879</v>
      </c>
      <c r="AY63">
        <f t="shared" si="33"/>
        <v>0.18842743195877382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1669309343.5</v>
      </c>
      <c r="BF63">
        <v>289.94642857142861</v>
      </c>
      <c r="BG63">
        <v>309.37542857142859</v>
      </c>
      <c r="BH63">
        <v>35.039457142857152</v>
      </c>
      <c r="BI63">
        <v>33.075085714285713</v>
      </c>
      <c r="BJ63">
        <v>293.16057142857147</v>
      </c>
      <c r="BK63">
        <v>34.932457142857153</v>
      </c>
      <c r="BL63">
        <v>500.12357142857138</v>
      </c>
      <c r="BM63">
        <v>101.0341428571429</v>
      </c>
      <c r="BN63">
        <v>0.1000046714285714</v>
      </c>
      <c r="BO63">
        <v>32.933242857142851</v>
      </c>
      <c r="BP63">
        <v>33.441385714285722</v>
      </c>
      <c r="BQ63">
        <v>999.89999999999986</v>
      </c>
      <c r="BR63">
        <v>0</v>
      </c>
      <c r="BS63">
        <v>0</v>
      </c>
      <c r="BT63">
        <v>4502.2314285714283</v>
      </c>
      <c r="BU63">
        <v>0</v>
      </c>
      <c r="BV63">
        <v>49.065657142857148</v>
      </c>
      <c r="BW63">
        <v>-19.42897142857143</v>
      </c>
      <c r="BX63">
        <v>300.47471428571419</v>
      </c>
      <c r="BY63">
        <v>319.95800000000003</v>
      </c>
      <c r="BZ63">
        <v>1.964368571428571</v>
      </c>
      <c r="CA63">
        <v>309.37542857142859</v>
      </c>
      <c r="CB63">
        <v>33.075085714285713</v>
      </c>
      <c r="CC63">
        <v>3.540171428571429</v>
      </c>
      <c r="CD63">
        <v>3.341704285714286</v>
      </c>
      <c r="CE63">
        <v>26.81362857142858</v>
      </c>
      <c r="CF63">
        <v>25.836257142857139</v>
      </c>
      <c r="CG63">
        <v>1199.995714285714</v>
      </c>
      <c r="CH63">
        <v>0.50003328571428562</v>
      </c>
      <c r="CI63">
        <v>0.49996671428571432</v>
      </c>
      <c r="CJ63">
        <v>0</v>
      </c>
      <c r="CK63">
        <v>1202.562857142857</v>
      </c>
      <c r="CL63">
        <v>4.9990899999999998</v>
      </c>
      <c r="CM63">
        <v>13108.22857142857</v>
      </c>
      <c r="CN63">
        <v>9557.9414285714283</v>
      </c>
      <c r="CO63">
        <v>42.125</v>
      </c>
      <c r="CP63">
        <v>43.686999999999998</v>
      </c>
      <c r="CQ63">
        <v>42.875</v>
      </c>
      <c r="CR63">
        <v>42.75</v>
      </c>
      <c r="CS63">
        <v>43.5</v>
      </c>
      <c r="CT63">
        <v>597.53857142857146</v>
      </c>
      <c r="CU63">
        <v>597.45714285714291</v>
      </c>
      <c r="CV63">
        <v>0</v>
      </c>
      <c r="CW63">
        <v>1669309354.7</v>
      </c>
      <c r="CX63">
        <v>0</v>
      </c>
      <c r="CY63">
        <v>1669308648.5</v>
      </c>
      <c r="CZ63" t="s">
        <v>356</v>
      </c>
      <c r="DA63">
        <v>1669308648.5</v>
      </c>
      <c r="DB63">
        <v>1669308647</v>
      </c>
      <c r="DC63">
        <v>8</v>
      </c>
      <c r="DD63">
        <v>-0.14699999999999999</v>
      </c>
      <c r="DE63">
        <v>-4.1000000000000002E-2</v>
      </c>
      <c r="DF63">
        <v>-3.427</v>
      </c>
      <c r="DG63">
        <v>0.10100000000000001</v>
      </c>
      <c r="DH63">
        <v>415</v>
      </c>
      <c r="DI63">
        <v>34</v>
      </c>
      <c r="DJ63">
        <v>0.7</v>
      </c>
      <c r="DK63">
        <v>0.14000000000000001</v>
      </c>
      <c r="DL63">
        <v>-19.0379775</v>
      </c>
      <c r="DM63">
        <v>-2.6602255159474342</v>
      </c>
      <c r="DN63">
        <v>0.25846407921363102</v>
      </c>
      <c r="DO63">
        <v>0</v>
      </c>
      <c r="DP63">
        <v>1.93826875</v>
      </c>
      <c r="DQ63">
        <v>0.12509639774859169</v>
      </c>
      <c r="DR63">
        <v>1.2749645718117019E-2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367</v>
      </c>
      <c r="EA63">
        <v>2.9489200000000002</v>
      </c>
      <c r="EB63">
        <v>2.5974499999999998</v>
      </c>
      <c r="EC63">
        <v>7.7436699999999997E-2</v>
      </c>
      <c r="ED63">
        <v>8.0214199999999999E-2</v>
      </c>
      <c r="EE63">
        <v>0.142399</v>
      </c>
      <c r="EF63">
        <v>0.135268</v>
      </c>
      <c r="EG63">
        <v>27993.200000000001</v>
      </c>
      <c r="EH63">
        <v>28413.5</v>
      </c>
      <c r="EI63">
        <v>28226.9</v>
      </c>
      <c r="EJ63">
        <v>29728.3</v>
      </c>
      <c r="EK63">
        <v>33300.1</v>
      </c>
      <c r="EL63">
        <v>35669.5</v>
      </c>
      <c r="EM63">
        <v>39831.1</v>
      </c>
      <c r="EN63">
        <v>42469.599999999999</v>
      </c>
      <c r="EO63">
        <v>1.71933</v>
      </c>
      <c r="EP63">
        <v>1.9187000000000001</v>
      </c>
      <c r="EQ63">
        <v>0.179678</v>
      </c>
      <c r="ER63">
        <v>0</v>
      </c>
      <c r="ES63">
        <v>30.531700000000001</v>
      </c>
      <c r="ET63">
        <v>999.9</v>
      </c>
      <c r="EU63">
        <v>72.2</v>
      </c>
      <c r="EV63">
        <v>34.4</v>
      </c>
      <c r="EW63">
        <v>39.038600000000002</v>
      </c>
      <c r="EX63">
        <v>29.0245</v>
      </c>
      <c r="EY63">
        <v>1.48638</v>
      </c>
      <c r="EZ63">
        <v>1</v>
      </c>
      <c r="FA63">
        <v>0.41044999999999998</v>
      </c>
      <c r="FB63">
        <v>-1.7058799999999999E-2</v>
      </c>
      <c r="FC63">
        <v>20.277000000000001</v>
      </c>
      <c r="FD63">
        <v>5.22058</v>
      </c>
      <c r="FE63">
        <v>12.004099999999999</v>
      </c>
      <c r="FF63">
        <v>4.9875999999999996</v>
      </c>
      <c r="FG63">
        <v>3.2846500000000001</v>
      </c>
      <c r="FH63">
        <v>9999</v>
      </c>
      <c r="FI63">
        <v>9999</v>
      </c>
      <c r="FJ63">
        <v>9999</v>
      </c>
      <c r="FK63">
        <v>999.9</v>
      </c>
      <c r="FL63">
        <v>1.8657300000000001</v>
      </c>
      <c r="FM63">
        <v>1.86208</v>
      </c>
      <c r="FN63">
        <v>1.86415</v>
      </c>
      <c r="FO63">
        <v>1.8602000000000001</v>
      </c>
      <c r="FP63">
        <v>1.8609500000000001</v>
      </c>
      <c r="FQ63">
        <v>1.86005</v>
      </c>
      <c r="FR63">
        <v>1.86175</v>
      </c>
      <c r="FS63">
        <v>1.85833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-3.22</v>
      </c>
      <c r="GH63">
        <v>0.107</v>
      </c>
      <c r="GI63">
        <v>-2.5571797791580848</v>
      </c>
      <c r="GJ63">
        <v>-2.6733286237328562E-3</v>
      </c>
      <c r="GK63">
        <v>1.605855145177713E-6</v>
      </c>
      <c r="GL63">
        <v>-4.4594414151306022E-10</v>
      </c>
      <c r="GM63">
        <v>-0.1643235244888594</v>
      </c>
      <c r="GN63">
        <v>8.2927637995010707E-4</v>
      </c>
      <c r="GO63">
        <v>4.5700164417846682E-4</v>
      </c>
      <c r="GP63">
        <v>-7.3971344136228166E-6</v>
      </c>
      <c r="GQ63">
        <v>4</v>
      </c>
      <c r="GR63">
        <v>2095</v>
      </c>
      <c r="GS63">
        <v>4</v>
      </c>
      <c r="GT63">
        <v>35</v>
      </c>
      <c r="GU63">
        <v>11.6</v>
      </c>
      <c r="GV63">
        <v>11.6</v>
      </c>
      <c r="GW63">
        <v>0.88012699999999999</v>
      </c>
      <c r="GX63">
        <v>2.5878899999999998</v>
      </c>
      <c r="GY63">
        <v>1.4489700000000001</v>
      </c>
      <c r="GZ63">
        <v>2.32544</v>
      </c>
      <c r="HA63">
        <v>1.5478499999999999</v>
      </c>
      <c r="HB63">
        <v>2.36572</v>
      </c>
      <c r="HC63">
        <v>38.796399999999998</v>
      </c>
      <c r="HD63">
        <v>14.4122</v>
      </c>
      <c r="HE63">
        <v>18</v>
      </c>
      <c r="HF63">
        <v>366.608</v>
      </c>
      <c r="HG63">
        <v>519.11099999999999</v>
      </c>
      <c r="HH63">
        <v>30.999099999999999</v>
      </c>
      <c r="HI63">
        <v>32.592500000000001</v>
      </c>
      <c r="HJ63">
        <v>30.0001</v>
      </c>
      <c r="HK63">
        <v>32.558900000000001</v>
      </c>
      <c r="HL63">
        <v>32.541499999999999</v>
      </c>
      <c r="HM63">
        <v>17.672499999999999</v>
      </c>
      <c r="HN63">
        <v>24.2239</v>
      </c>
      <c r="HO63">
        <v>100</v>
      </c>
      <c r="HP63">
        <v>31</v>
      </c>
      <c r="HQ63">
        <v>324.45999999999998</v>
      </c>
      <c r="HR63">
        <v>32.9617</v>
      </c>
      <c r="HS63">
        <v>99.445499999999996</v>
      </c>
      <c r="HT63">
        <v>98.504900000000006</v>
      </c>
    </row>
    <row r="64" spans="1:228" x14ac:dyDescent="0.2">
      <c r="A64">
        <v>49</v>
      </c>
      <c r="B64">
        <v>1669309349.5</v>
      </c>
      <c r="C64">
        <v>191.5</v>
      </c>
      <c r="D64" t="s">
        <v>456</v>
      </c>
      <c r="E64" t="s">
        <v>457</v>
      </c>
      <c r="F64">
        <v>4</v>
      </c>
      <c r="G64">
        <v>1669309347.1875</v>
      </c>
      <c r="H64">
        <f t="shared" si="0"/>
        <v>3.8263844188915438E-3</v>
      </c>
      <c r="I64">
        <f t="shared" si="1"/>
        <v>3.8263844188915437</v>
      </c>
      <c r="J64">
        <f t="shared" si="2"/>
        <v>11.703508857750251</v>
      </c>
      <c r="K64">
        <f t="shared" si="3"/>
        <v>295.95637499999998</v>
      </c>
      <c r="L64">
        <f t="shared" si="4"/>
        <v>206.94055322959173</v>
      </c>
      <c r="M64">
        <f t="shared" si="5"/>
        <v>20.928625308758335</v>
      </c>
      <c r="N64">
        <f t="shared" si="6"/>
        <v>29.931108153757748</v>
      </c>
      <c r="O64">
        <f t="shared" si="7"/>
        <v>0.23910288414784889</v>
      </c>
      <c r="P64">
        <f t="shared" si="8"/>
        <v>2.2533991368817419</v>
      </c>
      <c r="Q64">
        <f t="shared" si="9"/>
        <v>0.22584931942202877</v>
      </c>
      <c r="R64">
        <f t="shared" si="10"/>
        <v>0.14228534985230895</v>
      </c>
      <c r="S64">
        <f t="shared" si="11"/>
        <v>226.1021883232431</v>
      </c>
      <c r="T64">
        <f t="shared" si="12"/>
        <v>33.363761219050168</v>
      </c>
      <c r="U64">
        <f t="shared" si="13"/>
        <v>33.456412499999999</v>
      </c>
      <c r="V64">
        <f t="shared" si="14"/>
        <v>5.1831226264236818</v>
      </c>
      <c r="W64">
        <f t="shared" si="15"/>
        <v>70.3976064269049</v>
      </c>
      <c r="X64">
        <f t="shared" si="16"/>
        <v>3.5436235130727542</v>
      </c>
      <c r="Y64">
        <f t="shared" si="17"/>
        <v>5.0337272713272743</v>
      </c>
      <c r="Z64">
        <f t="shared" si="18"/>
        <v>1.6394991133509276</v>
      </c>
      <c r="AA64">
        <f t="shared" si="19"/>
        <v>-168.74355287311707</v>
      </c>
      <c r="AB64">
        <f t="shared" si="20"/>
        <v>-63.325707352648273</v>
      </c>
      <c r="AC64">
        <f t="shared" si="21"/>
        <v>-6.448386447749697</v>
      </c>
      <c r="AD64">
        <f t="shared" si="22"/>
        <v>-12.41545835027194</v>
      </c>
      <c r="AE64">
        <f t="shared" si="23"/>
        <v>35.194038064901072</v>
      </c>
      <c r="AF64">
        <f t="shared" si="24"/>
        <v>3.8630032016084188</v>
      </c>
      <c r="AG64">
        <f t="shared" si="25"/>
        <v>11.703508857750251</v>
      </c>
      <c r="AH64">
        <v>325.1585689799407</v>
      </c>
      <c r="AI64">
        <v>309.75118181818169</v>
      </c>
      <c r="AJ64">
        <v>1.6834448154522339</v>
      </c>
      <c r="AK64">
        <v>66.40094759506924</v>
      </c>
      <c r="AL64">
        <f t="shared" si="26"/>
        <v>3.8263844188915437</v>
      </c>
      <c r="AM64">
        <v>33.045736291305872</v>
      </c>
      <c r="AN64">
        <v>35.038160606060607</v>
      </c>
      <c r="AO64">
        <v>1.3563760533335929E-4</v>
      </c>
      <c r="AP64">
        <v>80.257766337732434</v>
      </c>
      <c r="AQ64">
        <v>122</v>
      </c>
      <c r="AR64">
        <v>24</v>
      </c>
      <c r="AS64">
        <f t="shared" si="27"/>
        <v>1</v>
      </c>
      <c r="AT64">
        <f t="shared" si="28"/>
        <v>0</v>
      </c>
      <c r="AU64">
        <f t="shared" si="29"/>
        <v>22380.206269568131</v>
      </c>
      <c r="AV64">
        <f t="shared" si="30"/>
        <v>1199.9349999999999</v>
      </c>
      <c r="AW64">
        <f t="shared" si="31"/>
        <v>1025.8690074213696</v>
      </c>
      <c r="AX64">
        <f t="shared" si="32"/>
        <v>0.8549371486133579</v>
      </c>
      <c r="AY64">
        <f t="shared" si="33"/>
        <v>0.18842869682378055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1669309347.1875</v>
      </c>
      <c r="BF64">
        <v>295.95637499999998</v>
      </c>
      <c r="BG64">
        <v>315.57299999999998</v>
      </c>
      <c r="BH64">
        <v>35.0390625</v>
      </c>
      <c r="BI64">
        <v>33.026700000000012</v>
      </c>
      <c r="BJ64">
        <v>299.18150000000003</v>
      </c>
      <c r="BK64">
        <v>34.932062500000001</v>
      </c>
      <c r="BL64">
        <v>500.14087500000011</v>
      </c>
      <c r="BM64">
        <v>101.0335</v>
      </c>
      <c r="BN64">
        <v>0.10001386249999999</v>
      </c>
      <c r="BO64">
        <v>32.93515</v>
      </c>
      <c r="BP64">
        <v>33.456412499999999</v>
      </c>
      <c r="BQ64">
        <v>999.9</v>
      </c>
      <c r="BR64">
        <v>0</v>
      </c>
      <c r="BS64">
        <v>0</v>
      </c>
      <c r="BT64">
        <v>4506.7962499999994</v>
      </c>
      <c r="BU64">
        <v>0</v>
      </c>
      <c r="BV64">
        <v>49.153499999999987</v>
      </c>
      <c r="BW64">
        <v>-19.616837499999999</v>
      </c>
      <c r="BX64">
        <v>306.70299999999997</v>
      </c>
      <c r="BY64">
        <v>326.35174999999998</v>
      </c>
      <c r="BZ64">
        <v>2.01234</v>
      </c>
      <c r="CA64">
        <v>315.57299999999998</v>
      </c>
      <c r="CB64">
        <v>33.026700000000012</v>
      </c>
      <c r="CC64">
        <v>3.5401150000000001</v>
      </c>
      <c r="CD64">
        <v>3.3368012500000002</v>
      </c>
      <c r="CE64">
        <v>26.8133625</v>
      </c>
      <c r="CF64">
        <v>25.811475000000002</v>
      </c>
      <c r="CG64">
        <v>1199.9349999999999</v>
      </c>
      <c r="CH64">
        <v>0.50001087499999997</v>
      </c>
      <c r="CI64">
        <v>0.49998912499999992</v>
      </c>
      <c r="CJ64">
        <v>0</v>
      </c>
      <c r="CK64">
        <v>1202.0925</v>
      </c>
      <c r="CL64">
        <v>4.9990899999999998</v>
      </c>
      <c r="CM64">
        <v>13105.85</v>
      </c>
      <c r="CN64">
        <v>9557.3687500000015</v>
      </c>
      <c r="CO64">
        <v>42.125</v>
      </c>
      <c r="CP64">
        <v>43.686999999999998</v>
      </c>
      <c r="CQ64">
        <v>42.875</v>
      </c>
      <c r="CR64">
        <v>42.78875</v>
      </c>
      <c r="CS64">
        <v>43.5</v>
      </c>
      <c r="CT64">
        <v>597.48250000000007</v>
      </c>
      <c r="CU64">
        <v>597.45375000000001</v>
      </c>
      <c r="CV64">
        <v>0</v>
      </c>
      <c r="CW64">
        <v>1669309358.3</v>
      </c>
      <c r="CX64">
        <v>0</v>
      </c>
      <c r="CY64">
        <v>1669308648.5</v>
      </c>
      <c r="CZ64" t="s">
        <v>356</v>
      </c>
      <c r="DA64">
        <v>1669308648.5</v>
      </c>
      <c r="DB64">
        <v>1669308647</v>
      </c>
      <c r="DC64">
        <v>8</v>
      </c>
      <c r="DD64">
        <v>-0.14699999999999999</v>
      </c>
      <c r="DE64">
        <v>-4.1000000000000002E-2</v>
      </c>
      <c r="DF64">
        <v>-3.427</v>
      </c>
      <c r="DG64">
        <v>0.10100000000000001</v>
      </c>
      <c r="DH64">
        <v>415</v>
      </c>
      <c r="DI64">
        <v>34</v>
      </c>
      <c r="DJ64">
        <v>0.7</v>
      </c>
      <c r="DK64">
        <v>0.14000000000000001</v>
      </c>
      <c r="DL64">
        <v>-19.232282926829271</v>
      </c>
      <c r="DM64">
        <v>-2.7551811846690191</v>
      </c>
      <c r="DN64">
        <v>0.27392320260981728</v>
      </c>
      <c r="DO64">
        <v>0</v>
      </c>
      <c r="DP64">
        <v>1.9566629268292679</v>
      </c>
      <c r="DQ64">
        <v>0.28302961672473648</v>
      </c>
      <c r="DR64">
        <v>3.099017706242576E-2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367</v>
      </c>
      <c r="EA64">
        <v>2.9489899999999998</v>
      </c>
      <c r="EB64">
        <v>2.5974200000000001</v>
      </c>
      <c r="EC64">
        <v>7.8832600000000003E-2</v>
      </c>
      <c r="ED64">
        <v>8.1609600000000004E-2</v>
      </c>
      <c r="EE64">
        <v>0.14238999999999999</v>
      </c>
      <c r="EF64">
        <v>0.13516800000000001</v>
      </c>
      <c r="EG64">
        <v>27951.3</v>
      </c>
      <c r="EH64">
        <v>28370.6</v>
      </c>
      <c r="EI64">
        <v>28227.4</v>
      </c>
      <c r="EJ64">
        <v>29728.5</v>
      </c>
      <c r="EK64">
        <v>33301.300000000003</v>
      </c>
      <c r="EL64">
        <v>35674.1</v>
      </c>
      <c r="EM64">
        <v>39832.1</v>
      </c>
      <c r="EN64">
        <v>42470.1</v>
      </c>
      <c r="EO64">
        <v>1.7200500000000001</v>
      </c>
      <c r="EP64">
        <v>1.91882</v>
      </c>
      <c r="EQ64">
        <v>0.18033399999999999</v>
      </c>
      <c r="ER64">
        <v>0</v>
      </c>
      <c r="ES64">
        <v>30.536300000000001</v>
      </c>
      <c r="ET64">
        <v>999.9</v>
      </c>
      <c r="EU64">
        <v>72.2</v>
      </c>
      <c r="EV64">
        <v>34.4</v>
      </c>
      <c r="EW64">
        <v>39.0426</v>
      </c>
      <c r="EX64">
        <v>28.904499999999999</v>
      </c>
      <c r="EY64">
        <v>1.4503200000000001</v>
      </c>
      <c r="EZ64">
        <v>1</v>
      </c>
      <c r="FA64">
        <v>0.41053400000000001</v>
      </c>
      <c r="FB64">
        <v>-2.1394300000000002E-2</v>
      </c>
      <c r="FC64">
        <v>20.277100000000001</v>
      </c>
      <c r="FD64">
        <v>5.2198399999999996</v>
      </c>
      <c r="FE64">
        <v>12.004</v>
      </c>
      <c r="FF64">
        <v>4.9874499999999999</v>
      </c>
      <c r="FG64">
        <v>3.2845499999999999</v>
      </c>
      <c r="FH64">
        <v>9999</v>
      </c>
      <c r="FI64">
        <v>9999</v>
      </c>
      <c r="FJ64">
        <v>9999</v>
      </c>
      <c r="FK64">
        <v>999.9</v>
      </c>
      <c r="FL64">
        <v>1.86575</v>
      </c>
      <c r="FM64">
        <v>1.86209</v>
      </c>
      <c r="FN64">
        <v>1.86415</v>
      </c>
      <c r="FO64">
        <v>1.8602000000000001</v>
      </c>
      <c r="FP64">
        <v>1.8609500000000001</v>
      </c>
      <c r="FQ64">
        <v>1.86005</v>
      </c>
      <c r="FR64">
        <v>1.86174</v>
      </c>
      <c r="FS64">
        <v>1.8583400000000001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-3.2320000000000002</v>
      </c>
      <c r="GH64">
        <v>0.107</v>
      </c>
      <c r="GI64">
        <v>-2.5571797791580848</v>
      </c>
      <c r="GJ64">
        <v>-2.6733286237328562E-3</v>
      </c>
      <c r="GK64">
        <v>1.605855145177713E-6</v>
      </c>
      <c r="GL64">
        <v>-4.4594414151306022E-10</v>
      </c>
      <c r="GM64">
        <v>-0.1643235244888594</v>
      </c>
      <c r="GN64">
        <v>8.2927637995010707E-4</v>
      </c>
      <c r="GO64">
        <v>4.5700164417846682E-4</v>
      </c>
      <c r="GP64">
        <v>-7.3971344136228166E-6</v>
      </c>
      <c r="GQ64">
        <v>4</v>
      </c>
      <c r="GR64">
        <v>2095</v>
      </c>
      <c r="GS64">
        <v>4</v>
      </c>
      <c r="GT64">
        <v>35</v>
      </c>
      <c r="GU64">
        <v>11.7</v>
      </c>
      <c r="GV64">
        <v>11.7</v>
      </c>
      <c r="GW64">
        <v>0.89355499999999999</v>
      </c>
      <c r="GX64">
        <v>2.5854499999999998</v>
      </c>
      <c r="GY64">
        <v>1.4489700000000001</v>
      </c>
      <c r="GZ64">
        <v>2.32544</v>
      </c>
      <c r="HA64">
        <v>1.5478499999999999</v>
      </c>
      <c r="HB64">
        <v>2.3828100000000001</v>
      </c>
      <c r="HC64">
        <v>38.796399999999998</v>
      </c>
      <c r="HD64">
        <v>14.420999999999999</v>
      </c>
      <c r="HE64">
        <v>18</v>
      </c>
      <c r="HF64">
        <v>366.96100000000001</v>
      </c>
      <c r="HG64">
        <v>519.17999999999995</v>
      </c>
      <c r="HH64">
        <v>30.998899999999999</v>
      </c>
      <c r="HI64">
        <v>32.592500000000001</v>
      </c>
      <c r="HJ64">
        <v>30.0001</v>
      </c>
      <c r="HK64">
        <v>32.556100000000001</v>
      </c>
      <c r="HL64">
        <v>32.539099999999998</v>
      </c>
      <c r="HM64">
        <v>17.9649</v>
      </c>
      <c r="HN64">
        <v>24.2239</v>
      </c>
      <c r="HO64">
        <v>100</v>
      </c>
      <c r="HP64">
        <v>31</v>
      </c>
      <c r="HQ64">
        <v>331.13900000000001</v>
      </c>
      <c r="HR64">
        <v>32.959200000000003</v>
      </c>
      <c r="HS64">
        <v>99.447800000000001</v>
      </c>
      <c r="HT64">
        <v>98.505799999999994</v>
      </c>
    </row>
    <row r="65" spans="1:228" x14ac:dyDescent="0.2">
      <c r="A65">
        <v>50</v>
      </c>
      <c r="B65">
        <v>1669309353.5</v>
      </c>
      <c r="C65">
        <v>195.5</v>
      </c>
      <c r="D65" t="s">
        <v>458</v>
      </c>
      <c r="E65" t="s">
        <v>459</v>
      </c>
      <c r="F65">
        <v>4</v>
      </c>
      <c r="G65">
        <v>1669309351.5</v>
      </c>
      <c r="H65">
        <f t="shared" si="0"/>
        <v>3.8599015046171417E-3</v>
      </c>
      <c r="I65">
        <f t="shared" si="1"/>
        <v>3.8599015046171417</v>
      </c>
      <c r="J65">
        <f t="shared" si="2"/>
        <v>12.027553118595295</v>
      </c>
      <c r="K65">
        <f t="shared" si="3"/>
        <v>302.99771428571432</v>
      </c>
      <c r="L65">
        <f t="shared" si="4"/>
        <v>212.20067817314487</v>
      </c>
      <c r="M65">
        <f t="shared" si="5"/>
        <v>21.460551553746157</v>
      </c>
      <c r="N65">
        <f t="shared" si="6"/>
        <v>30.643154037378316</v>
      </c>
      <c r="O65">
        <f t="shared" si="7"/>
        <v>0.24111836023868222</v>
      </c>
      <c r="P65">
        <f t="shared" si="8"/>
        <v>2.2501949026416219</v>
      </c>
      <c r="Q65">
        <f t="shared" si="9"/>
        <v>0.22762914347536956</v>
      </c>
      <c r="R65">
        <f t="shared" si="10"/>
        <v>0.1434172435713103</v>
      </c>
      <c r="S65">
        <f t="shared" si="11"/>
        <v>226.10858580539289</v>
      </c>
      <c r="T65">
        <f t="shared" si="12"/>
        <v>33.354967354057457</v>
      </c>
      <c r="U65">
        <f t="shared" si="13"/>
        <v>33.458185714285712</v>
      </c>
      <c r="V65">
        <f t="shared" si="14"/>
        <v>5.183637345546118</v>
      </c>
      <c r="W65">
        <f t="shared" si="15"/>
        <v>70.372855913497816</v>
      </c>
      <c r="X65">
        <f t="shared" si="16"/>
        <v>3.5427090688630192</v>
      </c>
      <c r="Y65">
        <f t="shared" si="17"/>
        <v>5.0341982329347426</v>
      </c>
      <c r="Z65">
        <f t="shared" si="18"/>
        <v>1.6409282766830988</v>
      </c>
      <c r="AA65">
        <f t="shared" si="19"/>
        <v>-170.22165635361594</v>
      </c>
      <c r="AB65">
        <f t="shared" si="20"/>
        <v>-63.248875386414831</v>
      </c>
      <c r="AC65">
        <f t="shared" si="21"/>
        <v>-6.4498425855553627</v>
      </c>
      <c r="AD65">
        <f t="shared" si="22"/>
        <v>-13.81178852019324</v>
      </c>
      <c r="AE65">
        <f t="shared" si="23"/>
        <v>35.498357126348985</v>
      </c>
      <c r="AF65">
        <f t="shared" si="24"/>
        <v>3.8794650555232697</v>
      </c>
      <c r="AG65">
        <f t="shared" si="25"/>
        <v>12.027553118595295</v>
      </c>
      <c r="AH65">
        <v>332.09045374925381</v>
      </c>
      <c r="AI65">
        <v>316.50830303030313</v>
      </c>
      <c r="AJ65">
        <v>1.6822723949953851</v>
      </c>
      <c r="AK65">
        <v>66.40094759506924</v>
      </c>
      <c r="AL65">
        <f t="shared" si="26"/>
        <v>3.8599015046171417</v>
      </c>
      <c r="AM65">
        <v>33.012047122493421</v>
      </c>
      <c r="AN65">
        <v>35.026258181818157</v>
      </c>
      <c r="AO65">
        <v>-5.3505533244725949E-4</v>
      </c>
      <c r="AP65">
        <v>80.257766337732434</v>
      </c>
      <c r="AQ65">
        <v>122</v>
      </c>
      <c r="AR65">
        <v>24</v>
      </c>
      <c r="AS65">
        <f t="shared" si="27"/>
        <v>1</v>
      </c>
      <c r="AT65">
        <f t="shared" si="28"/>
        <v>0</v>
      </c>
      <c r="AU65">
        <f t="shared" si="29"/>
        <v>22324.821497501533</v>
      </c>
      <c r="AV65">
        <f t="shared" si="30"/>
        <v>1199.97</v>
      </c>
      <c r="AW65">
        <f t="shared" si="31"/>
        <v>1025.8988278784418</v>
      </c>
      <c r="AX65">
        <f t="shared" si="32"/>
        <v>0.85493706332528463</v>
      </c>
      <c r="AY65">
        <f t="shared" si="33"/>
        <v>0.18842853221779951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1669309351.5</v>
      </c>
      <c r="BF65">
        <v>302.99771428571432</v>
      </c>
      <c r="BG65">
        <v>322.79628571428572</v>
      </c>
      <c r="BH65">
        <v>35.030099999999997</v>
      </c>
      <c r="BI65">
        <v>33.009114285714283</v>
      </c>
      <c r="BJ65">
        <v>306.23571428571421</v>
      </c>
      <c r="BK65">
        <v>34.923128571428578</v>
      </c>
      <c r="BL65">
        <v>500.13371428571429</v>
      </c>
      <c r="BM65">
        <v>101.0332857142857</v>
      </c>
      <c r="BN65">
        <v>9.9998771428571415E-2</v>
      </c>
      <c r="BO65">
        <v>32.936814285714277</v>
      </c>
      <c r="BP65">
        <v>33.458185714285712</v>
      </c>
      <c r="BQ65">
        <v>999.89999999999986</v>
      </c>
      <c r="BR65">
        <v>0</v>
      </c>
      <c r="BS65">
        <v>0</v>
      </c>
      <c r="BT65">
        <v>4497.5</v>
      </c>
      <c r="BU65">
        <v>0</v>
      </c>
      <c r="BV65">
        <v>49.315757142857137</v>
      </c>
      <c r="BW65">
        <v>-19.79881428571429</v>
      </c>
      <c r="BX65">
        <v>313.99671428571429</v>
      </c>
      <c r="BY65">
        <v>333.81542857142858</v>
      </c>
      <c r="BZ65">
        <v>2.0209671428571432</v>
      </c>
      <c r="CA65">
        <v>322.79628571428572</v>
      </c>
      <c r="CB65">
        <v>33.009114285714283</v>
      </c>
      <c r="CC65">
        <v>3.5392014285714279</v>
      </c>
      <c r="CD65">
        <v>3.3350185714285709</v>
      </c>
      <c r="CE65">
        <v>26.808985714285711</v>
      </c>
      <c r="CF65">
        <v>25.80247142857143</v>
      </c>
      <c r="CG65">
        <v>1199.97</v>
      </c>
      <c r="CH65">
        <v>0.50001557142857134</v>
      </c>
      <c r="CI65">
        <v>0.49998442857142861</v>
      </c>
      <c r="CJ65">
        <v>0</v>
      </c>
      <c r="CK65">
        <v>1201.6099999999999</v>
      </c>
      <c r="CL65">
        <v>4.9990899999999998</v>
      </c>
      <c r="CM65">
        <v>13105.242857142861</v>
      </c>
      <c r="CN65">
        <v>9557.6657142857148</v>
      </c>
      <c r="CO65">
        <v>42.125</v>
      </c>
      <c r="CP65">
        <v>43.686999999999998</v>
      </c>
      <c r="CQ65">
        <v>42.875</v>
      </c>
      <c r="CR65">
        <v>42.758857142857153</v>
      </c>
      <c r="CS65">
        <v>43.5</v>
      </c>
      <c r="CT65">
        <v>597.50285714285724</v>
      </c>
      <c r="CU65">
        <v>597.46714285714279</v>
      </c>
      <c r="CV65">
        <v>0</v>
      </c>
      <c r="CW65">
        <v>1669309362.5</v>
      </c>
      <c r="CX65">
        <v>0</v>
      </c>
      <c r="CY65">
        <v>1669308648.5</v>
      </c>
      <c r="CZ65" t="s">
        <v>356</v>
      </c>
      <c r="DA65">
        <v>1669308648.5</v>
      </c>
      <c r="DB65">
        <v>1669308647</v>
      </c>
      <c r="DC65">
        <v>8</v>
      </c>
      <c r="DD65">
        <v>-0.14699999999999999</v>
      </c>
      <c r="DE65">
        <v>-4.1000000000000002E-2</v>
      </c>
      <c r="DF65">
        <v>-3.427</v>
      </c>
      <c r="DG65">
        <v>0.10100000000000001</v>
      </c>
      <c r="DH65">
        <v>415</v>
      </c>
      <c r="DI65">
        <v>34</v>
      </c>
      <c r="DJ65">
        <v>0.7</v>
      </c>
      <c r="DK65">
        <v>0.14000000000000001</v>
      </c>
      <c r="DL65">
        <v>-19.372614634146341</v>
      </c>
      <c r="DM65">
        <v>-2.666291289198587</v>
      </c>
      <c r="DN65">
        <v>0.26504687257896581</v>
      </c>
      <c r="DO65">
        <v>0</v>
      </c>
      <c r="DP65">
        <v>1.9703904878048779</v>
      </c>
      <c r="DQ65">
        <v>0.34165630662020779</v>
      </c>
      <c r="DR65">
        <v>3.5725570739179181E-2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367</v>
      </c>
      <c r="EA65">
        <v>2.9489100000000001</v>
      </c>
      <c r="EB65">
        <v>2.5974300000000001</v>
      </c>
      <c r="EC65">
        <v>8.0211099999999994E-2</v>
      </c>
      <c r="ED65">
        <v>8.2984199999999994E-2</v>
      </c>
      <c r="EE65">
        <v>0.14235800000000001</v>
      </c>
      <c r="EF65">
        <v>0.135153</v>
      </c>
      <c r="EG65">
        <v>27909</v>
      </c>
      <c r="EH65">
        <v>28328.2</v>
      </c>
      <c r="EI65">
        <v>28226.9</v>
      </c>
      <c r="EJ65">
        <v>29728.7</v>
      </c>
      <c r="EK65">
        <v>33302.400000000001</v>
      </c>
      <c r="EL65">
        <v>35674.9</v>
      </c>
      <c r="EM65">
        <v>39831.699999999997</v>
      </c>
      <c r="EN65">
        <v>42470.2</v>
      </c>
      <c r="EO65">
        <v>1.7200800000000001</v>
      </c>
      <c r="EP65">
        <v>1.9190799999999999</v>
      </c>
      <c r="EQ65">
        <v>0.17985699999999999</v>
      </c>
      <c r="ER65">
        <v>0</v>
      </c>
      <c r="ES65">
        <v>30.540600000000001</v>
      </c>
      <c r="ET65">
        <v>999.9</v>
      </c>
      <c r="EU65">
        <v>72.2</v>
      </c>
      <c r="EV65">
        <v>34.4</v>
      </c>
      <c r="EW65">
        <v>39.041600000000003</v>
      </c>
      <c r="EX65">
        <v>28.874500000000001</v>
      </c>
      <c r="EY65">
        <v>1.42228</v>
      </c>
      <c r="EZ65">
        <v>1</v>
      </c>
      <c r="FA65">
        <v>0.41053899999999999</v>
      </c>
      <c r="FB65">
        <v>-2.3932499999999999E-2</v>
      </c>
      <c r="FC65">
        <v>20.277000000000001</v>
      </c>
      <c r="FD65">
        <v>5.2199900000000001</v>
      </c>
      <c r="FE65">
        <v>12.004</v>
      </c>
      <c r="FF65">
        <v>4.9873000000000003</v>
      </c>
      <c r="FG65">
        <v>3.2845800000000001</v>
      </c>
      <c r="FH65">
        <v>9999</v>
      </c>
      <c r="FI65">
        <v>9999</v>
      </c>
      <c r="FJ65">
        <v>9999</v>
      </c>
      <c r="FK65">
        <v>999.9</v>
      </c>
      <c r="FL65">
        <v>1.86574</v>
      </c>
      <c r="FM65">
        <v>1.86209</v>
      </c>
      <c r="FN65">
        <v>1.86416</v>
      </c>
      <c r="FO65">
        <v>1.8602000000000001</v>
      </c>
      <c r="FP65">
        <v>1.8609599999999999</v>
      </c>
      <c r="FQ65">
        <v>1.86005</v>
      </c>
      <c r="FR65">
        <v>1.86174</v>
      </c>
      <c r="FS65">
        <v>1.85833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-3.2429999999999999</v>
      </c>
      <c r="GH65">
        <v>0.1069</v>
      </c>
      <c r="GI65">
        <v>-2.5571797791580848</v>
      </c>
      <c r="GJ65">
        <v>-2.6733286237328562E-3</v>
      </c>
      <c r="GK65">
        <v>1.605855145177713E-6</v>
      </c>
      <c r="GL65">
        <v>-4.4594414151306022E-10</v>
      </c>
      <c r="GM65">
        <v>-0.1643235244888594</v>
      </c>
      <c r="GN65">
        <v>8.2927637995010707E-4</v>
      </c>
      <c r="GO65">
        <v>4.5700164417846682E-4</v>
      </c>
      <c r="GP65">
        <v>-7.3971344136228166E-6</v>
      </c>
      <c r="GQ65">
        <v>4</v>
      </c>
      <c r="GR65">
        <v>2095</v>
      </c>
      <c r="GS65">
        <v>4</v>
      </c>
      <c r="GT65">
        <v>35</v>
      </c>
      <c r="GU65">
        <v>11.8</v>
      </c>
      <c r="GV65">
        <v>11.8</v>
      </c>
      <c r="GW65">
        <v>0.90942400000000001</v>
      </c>
      <c r="GX65">
        <v>2.5866699999999998</v>
      </c>
      <c r="GY65">
        <v>1.4489700000000001</v>
      </c>
      <c r="GZ65">
        <v>2.32544</v>
      </c>
      <c r="HA65">
        <v>1.5478499999999999</v>
      </c>
      <c r="HB65">
        <v>2.36694</v>
      </c>
      <c r="HC65">
        <v>38.796399999999998</v>
      </c>
      <c r="HD65">
        <v>14.420999999999999</v>
      </c>
      <c r="HE65">
        <v>18</v>
      </c>
      <c r="HF65">
        <v>366.97300000000001</v>
      </c>
      <c r="HG65">
        <v>519.36099999999999</v>
      </c>
      <c r="HH65">
        <v>30.999199999999998</v>
      </c>
      <c r="HI65">
        <v>32.592500000000001</v>
      </c>
      <c r="HJ65">
        <v>30.0001</v>
      </c>
      <c r="HK65">
        <v>32.555999999999997</v>
      </c>
      <c r="HL65">
        <v>32.539099999999998</v>
      </c>
      <c r="HM65">
        <v>18.257899999999999</v>
      </c>
      <c r="HN65">
        <v>24.2239</v>
      </c>
      <c r="HO65">
        <v>100</v>
      </c>
      <c r="HP65">
        <v>31</v>
      </c>
      <c r="HQ65">
        <v>337.822</v>
      </c>
      <c r="HR65">
        <v>32.957099999999997</v>
      </c>
      <c r="HS65">
        <v>99.4465</v>
      </c>
      <c r="HT65">
        <v>98.506100000000004</v>
      </c>
    </row>
    <row r="66" spans="1:228" x14ac:dyDescent="0.2">
      <c r="A66">
        <v>51</v>
      </c>
      <c r="B66">
        <v>1669309357.5</v>
      </c>
      <c r="C66">
        <v>199.5</v>
      </c>
      <c r="D66" t="s">
        <v>460</v>
      </c>
      <c r="E66" t="s">
        <v>461</v>
      </c>
      <c r="F66">
        <v>4</v>
      </c>
      <c r="G66">
        <v>1669309355.1875</v>
      </c>
      <c r="H66">
        <f t="shared" si="0"/>
        <v>3.8590614023924067E-3</v>
      </c>
      <c r="I66">
        <f t="shared" si="1"/>
        <v>3.8590614023924066</v>
      </c>
      <c r="J66">
        <f t="shared" si="2"/>
        <v>12.144336755741424</v>
      </c>
      <c r="K66">
        <f t="shared" si="3"/>
        <v>308.96337499999998</v>
      </c>
      <c r="L66">
        <f t="shared" si="4"/>
        <v>217.26606168719255</v>
      </c>
      <c r="M66">
        <f t="shared" si="5"/>
        <v>21.972847332104994</v>
      </c>
      <c r="N66">
        <f t="shared" si="6"/>
        <v>31.246504941305762</v>
      </c>
      <c r="O66">
        <f t="shared" si="7"/>
        <v>0.24128693525295164</v>
      </c>
      <c r="P66">
        <f t="shared" si="8"/>
        <v>2.2501424613794359</v>
      </c>
      <c r="Q66">
        <f t="shared" si="9"/>
        <v>0.2277791215431387</v>
      </c>
      <c r="R66">
        <f t="shared" si="10"/>
        <v>0.14351252107911552</v>
      </c>
      <c r="S66">
        <f t="shared" si="11"/>
        <v>226.1081546084587</v>
      </c>
      <c r="T66">
        <f t="shared" si="12"/>
        <v>33.361708447553688</v>
      </c>
      <c r="U66">
        <f t="shared" si="13"/>
        <v>33.450474999999997</v>
      </c>
      <c r="V66">
        <f t="shared" si="14"/>
        <v>5.1813994444577034</v>
      </c>
      <c r="W66">
        <f t="shared" si="15"/>
        <v>70.330864736731613</v>
      </c>
      <c r="X66">
        <f t="shared" si="16"/>
        <v>3.5418812369673409</v>
      </c>
      <c r="Y66">
        <f t="shared" si="17"/>
        <v>5.0360268570926969</v>
      </c>
      <c r="Z66">
        <f t="shared" si="18"/>
        <v>1.6395182074903625</v>
      </c>
      <c r="AA66">
        <f t="shared" si="19"/>
        <v>-170.18460784550513</v>
      </c>
      <c r="AB66">
        <f t="shared" si="20"/>
        <v>-61.528269887664571</v>
      </c>
      <c r="AC66">
        <f t="shared" si="21"/>
        <v>-6.274490355348382</v>
      </c>
      <c r="AD66">
        <f t="shared" si="22"/>
        <v>-11.87921348005937</v>
      </c>
      <c r="AE66">
        <f t="shared" si="23"/>
        <v>35.87401014515514</v>
      </c>
      <c r="AF66">
        <f t="shared" si="24"/>
        <v>3.8694676795713292</v>
      </c>
      <c r="AG66">
        <f t="shared" si="25"/>
        <v>12.144336755741424</v>
      </c>
      <c r="AH66">
        <v>339.01080621273059</v>
      </c>
      <c r="AI66">
        <v>323.2709636363636</v>
      </c>
      <c r="AJ66">
        <v>1.699887486535629</v>
      </c>
      <c r="AK66">
        <v>66.40094759506924</v>
      </c>
      <c r="AL66">
        <f t="shared" si="26"/>
        <v>3.8590614023924066</v>
      </c>
      <c r="AM66">
        <v>33.00690714204972</v>
      </c>
      <c r="AN66">
        <v>35.01848848484849</v>
      </c>
      <c r="AO66">
        <v>-1.915514655633232E-4</v>
      </c>
      <c r="AP66">
        <v>80.257766337732434</v>
      </c>
      <c r="AQ66">
        <v>122</v>
      </c>
      <c r="AR66">
        <v>24</v>
      </c>
      <c r="AS66">
        <f t="shared" si="27"/>
        <v>1</v>
      </c>
      <c r="AT66">
        <f t="shared" si="28"/>
        <v>0</v>
      </c>
      <c r="AU66">
        <f t="shared" si="29"/>
        <v>22323.441609413567</v>
      </c>
      <c r="AV66">
        <f t="shared" si="30"/>
        <v>1199.9712500000001</v>
      </c>
      <c r="AW66">
        <f t="shared" si="31"/>
        <v>1025.8995510924658</v>
      </c>
      <c r="AX66">
        <f t="shared" si="32"/>
        <v>0.85493677543729962</v>
      </c>
      <c r="AY66">
        <f t="shared" si="33"/>
        <v>0.18842797659398813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1669309355.1875</v>
      </c>
      <c r="BF66">
        <v>308.96337499999998</v>
      </c>
      <c r="BG66">
        <v>328.97537499999999</v>
      </c>
      <c r="BH66">
        <v>35.021887499999998</v>
      </c>
      <c r="BI66">
        <v>33.0061125</v>
      </c>
      <c r="BJ66">
        <v>312.21224999999998</v>
      </c>
      <c r="BK66">
        <v>34.915000000000013</v>
      </c>
      <c r="BL66">
        <v>500.13862499999999</v>
      </c>
      <c r="BM66">
        <v>101.03337500000001</v>
      </c>
      <c r="BN66">
        <v>9.9987300000000001E-2</v>
      </c>
      <c r="BO66">
        <v>32.943275</v>
      </c>
      <c r="BP66">
        <v>33.450474999999997</v>
      </c>
      <c r="BQ66">
        <v>999.9</v>
      </c>
      <c r="BR66">
        <v>0</v>
      </c>
      <c r="BS66">
        <v>0</v>
      </c>
      <c r="BT66">
        <v>4497.34375</v>
      </c>
      <c r="BU66">
        <v>0</v>
      </c>
      <c r="BV66">
        <v>49.439262499999998</v>
      </c>
      <c r="BW66">
        <v>-20.0119875</v>
      </c>
      <c r="BX66">
        <v>320.17662499999989</v>
      </c>
      <c r="BY66">
        <v>340.20412499999998</v>
      </c>
      <c r="BZ66">
        <v>2.0157637500000001</v>
      </c>
      <c r="CA66">
        <v>328.97537499999999</v>
      </c>
      <c r="CB66">
        <v>33.0061125</v>
      </c>
      <c r="CC66">
        <v>3.5383762499999998</v>
      </c>
      <c r="CD66">
        <v>3.33471625</v>
      </c>
      <c r="CE66">
        <v>26.805</v>
      </c>
      <c r="CF66">
        <v>25.8009375</v>
      </c>
      <c r="CG66">
        <v>1199.9712500000001</v>
      </c>
      <c r="CH66">
        <v>0.50002487500000004</v>
      </c>
      <c r="CI66">
        <v>0.49997512500000002</v>
      </c>
      <c r="CJ66">
        <v>0</v>
      </c>
      <c r="CK66">
        <v>1201.4425000000001</v>
      </c>
      <c r="CL66">
        <v>4.9990899999999998</v>
      </c>
      <c r="CM66">
        <v>13104.7875</v>
      </c>
      <c r="CN66">
        <v>9557.723750000001</v>
      </c>
      <c r="CO66">
        <v>42.125</v>
      </c>
      <c r="CP66">
        <v>43.686999999999998</v>
      </c>
      <c r="CQ66">
        <v>42.875</v>
      </c>
      <c r="CR66">
        <v>42.796499999999988</v>
      </c>
      <c r="CS66">
        <v>43.5</v>
      </c>
      <c r="CT66">
        <v>597.5150000000001</v>
      </c>
      <c r="CU66">
        <v>597.45624999999995</v>
      </c>
      <c r="CV66">
        <v>0</v>
      </c>
      <c r="CW66">
        <v>1669309366.7</v>
      </c>
      <c r="CX66">
        <v>0</v>
      </c>
      <c r="CY66">
        <v>1669308648.5</v>
      </c>
      <c r="CZ66" t="s">
        <v>356</v>
      </c>
      <c r="DA66">
        <v>1669308648.5</v>
      </c>
      <c r="DB66">
        <v>1669308647</v>
      </c>
      <c r="DC66">
        <v>8</v>
      </c>
      <c r="DD66">
        <v>-0.14699999999999999</v>
      </c>
      <c r="DE66">
        <v>-4.1000000000000002E-2</v>
      </c>
      <c r="DF66">
        <v>-3.427</v>
      </c>
      <c r="DG66">
        <v>0.10100000000000001</v>
      </c>
      <c r="DH66">
        <v>415</v>
      </c>
      <c r="DI66">
        <v>34</v>
      </c>
      <c r="DJ66">
        <v>0.7</v>
      </c>
      <c r="DK66">
        <v>0.14000000000000001</v>
      </c>
      <c r="DL66">
        <v>-19.591415000000001</v>
      </c>
      <c r="DM66">
        <v>-2.8980202626641209</v>
      </c>
      <c r="DN66">
        <v>0.28071232031209442</v>
      </c>
      <c r="DO66">
        <v>0</v>
      </c>
      <c r="DP66">
        <v>1.98971875</v>
      </c>
      <c r="DQ66">
        <v>0.31030480300187652</v>
      </c>
      <c r="DR66">
        <v>3.3113920425366448E-2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367</v>
      </c>
      <c r="EA66">
        <v>2.9489299999999998</v>
      </c>
      <c r="EB66">
        <v>2.5974400000000002</v>
      </c>
      <c r="EC66">
        <v>8.1580600000000003E-2</v>
      </c>
      <c r="ED66">
        <v>8.4351099999999998E-2</v>
      </c>
      <c r="EE66">
        <v>0.142346</v>
      </c>
      <c r="EF66">
        <v>0.13514399999999999</v>
      </c>
      <c r="EG66">
        <v>27867.599999999999</v>
      </c>
      <c r="EH66">
        <v>28286</v>
      </c>
      <c r="EI66">
        <v>28227.1</v>
      </c>
      <c r="EJ66">
        <v>29728.7</v>
      </c>
      <c r="EK66">
        <v>33302.9</v>
      </c>
      <c r="EL66">
        <v>35675.300000000003</v>
      </c>
      <c r="EM66">
        <v>39831.699999999997</v>
      </c>
      <c r="EN66">
        <v>42470.2</v>
      </c>
      <c r="EO66">
        <v>1.7202200000000001</v>
      </c>
      <c r="EP66">
        <v>1.91903</v>
      </c>
      <c r="EQ66">
        <v>0.17851600000000001</v>
      </c>
      <c r="ER66">
        <v>0</v>
      </c>
      <c r="ES66">
        <v>30.5456</v>
      </c>
      <c r="ET66">
        <v>999.9</v>
      </c>
      <c r="EU66">
        <v>72.2</v>
      </c>
      <c r="EV66">
        <v>34.4</v>
      </c>
      <c r="EW66">
        <v>39.043199999999999</v>
      </c>
      <c r="EX66">
        <v>28.994499999999999</v>
      </c>
      <c r="EY66">
        <v>1.46234</v>
      </c>
      <c r="EZ66">
        <v>1</v>
      </c>
      <c r="FA66">
        <v>0.41055399999999997</v>
      </c>
      <c r="FB66">
        <v>-2.6165600000000001E-2</v>
      </c>
      <c r="FC66">
        <v>20.277100000000001</v>
      </c>
      <c r="FD66">
        <v>5.2198399999999996</v>
      </c>
      <c r="FE66">
        <v>12.004</v>
      </c>
      <c r="FF66">
        <v>4.9874999999999998</v>
      </c>
      <c r="FG66">
        <v>3.2846299999999999</v>
      </c>
      <c r="FH66">
        <v>9999</v>
      </c>
      <c r="FI66">
        <v>9999</v>
      </c>
      <c r="FJ66">
        <v>9999</v>
      </c>
      <c r="FK66">
        <v>999.9</v>
      </c>
      <c r="FL66">
        <v>1.86572</v>
      </c>
      <c r="FM66">
        <v>1.86208</v>
      </c>
      <c r="FN66">
        <v>1.86415</v>
      </c>
      <c r="FO66">
        <v>1.8602000000000001</v>
      </c>
      <c r="FP66">
        <v>1.8609599999999999</v>
      </c>
      <c r="FQ66">
        <v>1.86005</v>
      </c>
      <c r="FR66">
        <v>1.86172</v>
      </c>
      <c r="FS66">
        <v>1.8583400000000001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-3.2559999999999998</v>
      </c>
      <c r="GH66">
        <v>0.1069</v>
      </c>
      <c r="GI66">
        <v>-2.5571797791580848</v>
      </c>
      <c r="GJ66">
        <v>-2.6733286237328562E-3</v>
      </c>
      <c r="GK66">
        <v>1.605855145177713E-6</v>
      </c>
      <c r="GL66">
        <v>-4.4594414151306022E-10</v>
      </c>
      <c r="GM66">
        <v>-0.1643235244888594</v>
      </c>
      <c r="GN66">
        <v>8.2927637995010707E-4</v>
      </c>
      <c r="GO66">
        <v>4.5700164417846682E-4</v>
      </c>
      <c r="GP66">
        <v>-7.3971344136228166E-6</v>
      </c>
      <c r="GQ66">
        <v>4</v>
      </c>
      <c r="GR66">
        <v>2095</v>
      </c>
      <c r="GS66">
        <v>4</v>
      </c>
      <c r="GT66">
        <v>35</v>
      </c>
      <c r="GU66">
        <v>11.8</v>
      </c>
      <c r="GV66">
        <v>11.8</v>
      </c>
      <c r="GW66">
        <v>0.92529300000000003</v>
      </c>
      <c r="GX66">
        <v>2.5939899999999998</v>
      </c>
      <c r="GY66">
        <v>1.4489700000000001</v>
      </c>
      <c r="GZ66">
        <v>2.32544</v>
      </c>
      <c r="HA66">
        <v>1.5478499999999999</v>
      </c>
      <c r="HB66">
        <v>2.3107899999999999</v>
      </c>
      <c r="HC66">
        <v>38.796399999999998</v>
      </c>
      <c r="HD66">
        <v>14.403499999999999</v>
      </c>
      <c r="HE66">
        <v>18</v>
      </c>
      <c r="HF66">
        <v>367.04899999999998</v>
      </c>
      <c r="HG66">
        <v>519.32500000000005</v>
      </c>
      <c r="HH66">
        <v>30.999300000000002</v>
      </c>
      <c r="HI66">
        <v>32.592500000000001</v>
      </c>
      <c r="HJ66">
        <v>30.0001</v>
      </c>
      <c r="HK66">
        <v>32.555999999999997</v>
      </c>
      <c r="HL66">
        <v>32.539099999999998</v>
      </c>
      <c r="HM66">
        <v>18.551200000000001</v>
      </c>
      <c r="HN66">
        <v>24.2239</v>
      </c>
      <c r="HO66">
        <v>100</v>
      </c>
      <c r="HP66">
        <v>31</v>
      </c>
      <c r="HQ66">
        <v>344.50099999999998</v>
      </c>
      <c r="HR66">
        <v>32.942900000000002</v>
      </c>
      <c r="HS66">
        <v>99.446799999999996</v>
      </c>
      <c r="HT66">
        <v>98.506200000000007</v>
      </c>
    </row>
    <row r="67" spans="1:228" x14ac:dyDescent="0.2">
      <c r="A67">
        <v>52</v>
      </c>
      <c r="B67">
        <v>1669309361.5</v>
      </c>
      <c r="C67">
        <v>203.5</v>
      </c>
      <c r="D67" t="s">
        <v>462</v>
      </c>
      <c r="E67" t="s">
        <v>463</v>
      </c>
      <c r="F67">
        <v>4</v>
      </c>
      <c r="G67">
        <v>1669309359.5</v>
      </c>
      <c r="H67">
        <f t="shared" si="0"/>
        <v>3.8706966773665841E-3</v>
      </c>
      <c r="I67">
        <f t="shared" si="1"/>
        <v>3.8706966773665843</v>
      </c>
      <c r="J67">
        <f t="shared" si="2"/>
        <v>12.595520267768391</v>
      </c>
      <c r="K67">
        <f t="shared" si="3"/>
        <v>316.0208571428571</v>
      </c>
      <c r="L67">
        <f t="shared" si="4"/>
        <v>221.34535224767939</v>
      </c>
      <c r="M67">
        <f t="shared" si="5"/>
        <v>22.385381937740117</v>
      </c>
      <c r="N67">
        <f t="shared" si="6"/>
        <v>31.960226476854022</v>
      </c>
      <c r="O67">
        <f t="shared" si="7"/>
        <v>0.24217252749646007</v>
      </c>
      <c r="P67">
        <f t="shared" si="8"/>
        <v>2.253330742064183</v>
      </c>
      <c r="Q67">
        <f t="shared" si="9"/>
        <v>0.22858646705063518</v>
      </c>
      <c r="R67">
        <f t="shared" si="10"/>
        <v>0.1440236424772573</v>
      </c>
      <c r="S67">
        <f t="shared" si="11"/>
        <v>226.11756266056565</v>
      </c>
      <c r="T67">
        <f t="shared" si="12"/>
        <v>33.364672107857011</v>
      </c>
      <c r="U67">
        <f t="shared" si="13"/>
        <v>33.446814285714289</v>
      </c>
      <c r="V67">
        <f t="shared" si="14"/>
        <v>5.1803372798717255</v>
      </c>
      <c r="W67">
        <f t="shared" si="15"/>
        <v>70.298035838084971</v>
      </c>
      <c r="X67">
        <f t="shared" si="16"/>
        <v>3.5416745342903075</v>
      </c>
      <c r="Y67">
        <f t="shared" si="17"/>
        <v>5.0380846236553802</v>
      </c>
      <c r="Z67">
        <f t="shared" si="18"/>
        <v>1.638662745581418</v>
      </c>
      <c r="AA67">
        <f t="shared" si="19"/>
        <v>-170.69772347186637</v>
      </c>
      <c r="AB67">
        <f t="shared" si="20"/>
        <v>-60.28783078339449</v>
      </c>
      <c r="AC67">
        <f t="shared" si="21"/>
        <v>-6.1394030468767804</v>
      </c>
      <c r="AD67">
        <f t="shared" si="22"/>
        <v>-11.007394641571999</v>
      </c>
      <c r="AE67">
        <f t="shared" si="23"/>
        <v>36.23804861957219</v>
      </c>
      <c r="AF67">
        <f t="shared" si="24"/>
        <v>3.8718871892871918</v>
      </c>
      <c r="AG67">
        <f t="shared" si="25"/>
        <v>12.595520267768391</v>
      </c>
      <c r="AH67">
        <v>345.97253190913358</v>
      </c>
      <c r="AI67">
        <v>330.02515151515132</v>
      </c>
      <c r="AJ67">
        <v>1.6914937969093771</v>
      </c>
      <c r="AK67">
        <v>66.40094759506924</v>
      </c>
      <c r="AL67">
        <f t="shared" si="26"/>
        <v>3.8706966773665843</v>
      </c>
      <c r="AM67">
        <v>33.004394764485248</v>
      </c>
      <c r="AN67">
        <v>35.021283030303032</v>
      </c>
      <c r="AO67">
        <v>-7.1305394012646277E-5</v>
      </c>
      <c r="AP67">
        <v>80.257766337732434</v>
      </c>
      <c r="AQ67">
        <v>122</v>
      </c>
      <c r="AR67">
        <v>24</v>
      </c>
      <c r="AS67">
        <f t="shared" si="27"/>
        <v>1</v>
      </c>
      <c r="AT67">
        <f t="shared" si="28"/>
        <v>0</v>
      </c>
      <c r="AU67">
        <f t="shared" si="29"/>
        <v>22377.90982231624</v>
      </c>
      <c r="AV67">
        <f t="shared" si="30"/>
        <v>1200.0314285714289</v>
      </c>
      <c r="AW67">
        <f t="shared" si="31"/>
        <v>1025.9499993059928</v>
      </c>
      <c r="AX67">
        <f t="shared" si="32"/>
        <v>0.85493594157557151</v>
      </c>
      <c r="AY67">
        <f t="shared" si="33"/>
        <v>0.1884263672408531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1669309359.5</v>
      </c>
      <c r="BF67">
        <v>316.0208571428571</v>
      </c>
      <c r="BG67">
        <v>336.24471428571422</v>
      </c>
      <c r="BH67">
        <v>35.019871428571427</v>
      </c>
      <c r="BI67">
        <v>33.002814285714287</v>
      </c>
      <c r="BJ67">
        <v>319.28257142857137</v>
      </c>
      <c r="BK67">
        <v>34.912999999999997</v>
      </c>
      <c r="BL67">
        <v>500.13428571428568</v>
      </c>
      <c r="BM67">
        <v>101.0332857142857</v>
      </c>
      <c r="BN67">
        <v>9.999632857142858E-2</v>
      </c>
      <c r="BO67">
        <v>32.950542857142857</v>
      </c>
      <c r="BP67">
        <v>33.446814285714289</v>
      </c>
      <c r="BQ67">
        <v>999.89999999999986</v>
      </c>
      <c r="BR67">
        <v>0</v>
      </c>
      <c r="BS67">
        <v>0</v>
      </c>
      <c r="BT67">
        <v>4506.6071428571431</v>
      </c>
      <c r="BU67">
        <v>0</v>
      </c>
      <c r="BV67">
        <v>49.505571428571429</v>
      </c>
      <c r="BW67">
        <v>-20.223828571428569</v>
      </c>
      <c r="BX67">
        <v>327.48942857142862</v>
      </c>
      <c r="BY67">
        <v>347.72057142857147</v>
      </c>
      <c r="BZ67">
        <v>2.0170714285714282</v>
      </c>
      <c r="CA67">
        <v>336.24471428571422</v>
      </c>
      <c r="CB67">
        <v>33.002814285714287</v>
      </c>
      <c r="CC67">
        <v>3.5381828571428571</v>
      </c>
      <c r="CD67">
        <v>3.33439</v>
      </c>
      <c r="CE67">
        <v>26.804085714285709</v>
      </c>
      <c r="CF67">
        <v>25.79927142857143</v>
      </c>
      <c r="CG67">
        <v>1200.0314285714289</v>
      </c>
      <c r="CH67">
        <v>0.50005342857142854</v>
      </c>
      <c r="CI67">
        <v>0.49994657142857152</v>
      </c>
      <c r="CJ67">
        <v>0</v>
      </c>
      <c r="CK67">
        <v>1201.4285714285711</v>
      </c>
      <c r="CL67">
        <v>4.9990899999999998</v>
      </c>
      <c r="CM67">
        <v>13105.78571428571</v>
      </c>
      <c r="CN67">
        <v>9558.2957142857158</v>
      </c>
      <c r="CO67">
        <v>42.125</v>
      </c>
      <c r="CP67">
        <v>43.686999999999998</v>
      </c>
      <c r="CQ67">
        <v>42.875</v>
      </c>
      <c r="CR67">
        <v>42.794285714285721</v>
      </c>
      <c r="CS67">
        <v>43.5</v>
      </c>
      <c r="CT67">
        <v>597.57857142857142</v>
      </c>
      <c r="CU67">
        <v>597.45285714285717</v>
      </c>
      <c r="CV67">
        <v>0</v>
      </c>
      <c r="CW67">
        <v>1669309370.3</v>
      </c>
      <c r="CX67">
        <v>0</v>
      </c>
      <c r="CY67">
        <v>1669308648.5</v>
      </c>
      <c r="CZ67" t="s">
        <v>356</v>
      </c>
      <c r="DA67">
        <v>1669308648.5</v>
      </c>
      <c r="DB67">
        <v>1669308647</v>
      </c>
      <c r="DC67">
        <v>8</v>
      </c>
      <c r="DD67">
        <v>-0.14699999999999999</v>
      </c>
      <c r="DE67">
        <v>-4.1000000000000002E-2</v>
      </c>
      <c r="DF67">
        <v>-3.427</v>
      </c>
      <c r="DG67">
        <v>0.10100000000000001</v>
      </c>
      <c r="DH67">
        <v>415</v>
      </c>
      <c r="DI67">
        <v>34</v>
      </c>
      <c r="DJ67">
        <v>0.7</v>
      </c>
      <c r="DK67">
        <v>0.14000000000000001</v>
      </c>
      <c r="DL67">
        <v>-19.782705</v>
      </c>
      <c r="DM67">
        <v>-3.0138416510318859</v>
      </c>
      <c r="DN67">
        <v>0.29092897238845078</v>
      </c>
      <c r="DO67">
        <v>0</v>
      </c>
      <c r="DP67">
        <v>2.0042805000000001</v>
      </c>
      <c r="DQ67">
        <v>0.18489478424014849</v>
      </c>
      <c r="DR67">
        <v>2.4319389378641889E-2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367</v>
      </c>
      <c r="EA67">
        <v>2.9488699999999999</v>
      </c>
      <c r="EB67">
        <v>2.5974400000000002</v>
      </c>
      <c r="EC67">
        <v>8.2951800000000006E-2</v>
      </c>
      <c r="ED67">
        <v>8.5720299999999999E-2</v>
      </c>
      <c r="EE67">
        <v>0.14235100000000001</v>
      </c>
      <c r="EF67">
        <v>0.13513800000000001</v>
      </c>
      <c r="EG67">
        <v>27826.2</v>
      </c>
      <c r="EH67">
        <v>28244.1</v>
      </c>
      <c r="EI67">
        <v>28227.3</v>
      </c>
      <c r="EJ67">
        <v>29729.200000000001</v>
      </c>
      <c r="EK67">
        <v>33302.9</v>
      </c>
      <c r="EL67">
        <v>35676.199999999997</v>
      </c>
      <c r="EM67">
        <v>39831.699999999997</v>
      </c>
      <c r="EN67">
        <v>42470.8</v>
      </c>
      <c r="EO67">
        <v>1.72055</v>
      </c>
      <c r="EP67">
        <v>1.9189799999999999</v>
      </c>
      <c r="EQ67">
        <v>0.17902999999999999</v>
      </c>
      <c r="ER67">
        <v>0</v>
      </c>
      <c r="ES67">
        <v>30.550899999999999</v>
      </c>
      <c r="ET67">
        <v>999.9</v>
      </c>
      <c r="EU67">
        <v>72.2</v>
      </c>
      <c r="EV67">
        <v>34.4</v>
      </c>
      <c r="EW67">
        <v>39.043799999999997</v>
      </c>
      <c r="EX67">
        <v>28.904499999999999</v>
      </c>
      <c r="EY67">
        <v>1.5304500000000001</v>
      </c>
      <c r="EZ67">
        <v>1</v>
      </c>
      <c r="FA67">
        <v>0.41048299999999999</v>
      </c>
      <c r="FB67">
        <v>-2.78867E-2</v>
      </c>
      <c r="FC67">
        <v>20.277000000000001</v>
      </c>
      <c r="FD67">
        <v>5.2196899999999999</v>
      </c>
      <c r="FE67">
        <v>12.004</v>
      </c>
      <c r="FF67">
        <v>4.9874000000000001</v>
      </c>
      <c r="FG67">
        <v>3.2845800000000001</v>
      </c>
      <c r="FH67">
        <v>9999</v>
      </c>
      <c r="FI67">
        <v>9999</v>
      </c>
      <c r="FJ67">
        <v>9999</v>
      </c>
      <c r="FK67">
        <v>999.9</v>
      </c>
      <c r="FL67">
        <v>1.86574</v>
      </c>
      <c r="FM67">
        <v>1.8620699999999999</v>
      </c>
      <c r="FN67">
        <v>1.86416</v>
      </c>
      <c r="FO67">
        <v>1.8602000000000001</v>
      </c>
      <c r="FP67">
        <v>1.8609599999999999</v>
      </c>
      <c r="FQ67">
        <v>1.86006</v>
      </c>
      <c r="FR67">
        <v>1.86174</v>
      </c>
      <c r="FS67">
        <v>1.85833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-3.2679999999999998</v>
      </c>
      <c r="GH67">
        <v>0.1069</v>
      </c>
      <c r="GI67">
        <v>-2.5571797791580848</v>
      </c>
      <c r="GJ67">
        <v>-2.6733286237328562E-3</v>
      </c>
      <c r="GK67">
        <v>1.605855145177713E-6</v>
      </c>
      <c r="GL67">
        <v>-4.4594414151306022E-10</v>
      </c>
      <c r="GM67">
        <v>-0.1643235244888594</v>
      </c>
      <c r="GN67">
        <v>8.2927637995010707E-4</v>
      </c>
      <c r="GO67">
        <v>4.5700164417846682E-4</v>
      </c>
      <c r="GP67">
        <v>-7.3971344136228166E-6</v>
      </c>
      <c r="GQ67">
        <v>4</v>
      </c>
      <c r="GR67">
        <v>2095</v>
      </c>
      <c r="GS67">
        <v>4</v>
      </c>
      <c r="GT67">
        <v>35</v>
      </c>
      <c r="GU67">
        <v>11.9</v>
      </c>
      <c r="GV67">
        <v>11.9</v>
      </c>
      <c r="GW67">
        <v>0.9375</v>
      </c>
      <c r="GX67">
        <v>2.5781200000000002</v>
      </c>
      <c r="GY67">
        <v>1.4489700000000001</v>
      </c>
      <c r="GZ67">
        <v>2.32544</v>
      </c>
      <c r="HA67">
        <v>1.5478499999999999</v>
      </c>
      <c r="HB67">
        <v>2.34375</v>
      </c>
      <c r="HC67">
        <v>38.796399999999998</v>
      </c>
      <c r="HD67">
        <v>14.4122</v>
      </c>
      <c r="HE67">
        <v>18</v>
      </c>
      <c r="HF67">
        <v>367.214</v>
      </c>
      <c r="HG67">
        <v>519.28800000000001</v>
      </c>
      <c r="HH67">
        <v>30.999400000000001</v>
      </c>
      <c r="HI67">
        <v>32.592500000000001</v>
      </c>
      <c r="HJ67">
        <v>30</v>
      </c>
      <c r="HK67">
        <v>32.555999999999997</v>
      </c>
      <c r="HL67">
        <v>32.539099999999998</v>
      </c>
      <c r="HM67">
        <v>18.8415</v>
      </c>
      <c r="HN67">
        <v>24.2239</v>
      </c>
      <c r="HO67">
        <v>100</v>
      </c>
      <c r="HP67">
        <v>31</v>
      </c>
      <c r="HQ67">
        <v>351.17899999999997</v>
      </c>
      <c r="HR67">
        <v>32.932600000000001</v>
      </c>
      <c r="HS67">
        <v>99.447100000000006</v>
      </c>
      <c r="HT67">
        <v>98.5077</v>
      </c>
    </row>
    <row r="68" spans="1:228" x14ac:dyDescent="0.2">
      <c r="A68">
        <v>53</v>
      </c>
      <c r="B68">
        <v>1669309365.5</v>
      </c>
      <c r="C68">
        <v>207.5</v>
      </c>
      <c r="D68" t="s">
        <v>464</v>
      </c>
      <c r="E68" t="s">
        <v>465</v>
      </c>
      <c r="F68">
        <v>4</v>
      </c>
      <c r="G68">
        <v>1669309363.1875</v>
      </c>
      <c r="H68">
        <f t="shared" si="0"/>
        <v>3.8701923044836936E-3</v>
      </c>
      <c r="I68">
        <f t="shared" si="1"/>
        <v>3.8701923044836937</v>
      </c>
      <c r="J68">
        <f t="shared" si="2"/>
        <v>12.929564734117047</v>
      </c>
      <c r="K68">
        <f t="shared" si="3"/>
        <v>322.04975000000002</v>
      </c>
      <c r="L68">
        <f t="shared" si="4"/>
        <v>224.72656030779791</v>
      </c>
      <c r="M68">
        <f t="shared" si="5"/>
        <v>22.727251506661943</v>
      </c>
      <c r="N68">
        <f t="shared" si="6"/>
        <v>32.569829110910064</v>
      </c>
      <c r="O68">
        <f t="shared" si="7"/>
        <v>0.24165294146307084</v>
      </c>
      <c r="P68">
        <f t="shared" si="8"/>
        <v>2.2513723467500824</v>
      </c>
      <c r="Q68">
        <f t="shared" si="9"/>
        <v>0.22811230757015907</v>
      </c>
      <c r="R68">
        <f t="shared" si="10"/>
        <v>0.14372350015005114</v>
      </c>
      <c r="S68">
        <f t="shared" si="11"/>
        <v>226.11457385796817</v>
      </c>
      <c r="T68">
        <f t="shared" si="12"/>
        <v>33.36796167426801</v>
      </c>
      <c r="U68">
        <f t="shared" si="13"/>
        <v>33.457687499999999</v>
      </c>
      <c r="V68">
        <f t="shared" si="14"/>
        <v>5.1834927220870703</v>
      </c>
      <c r="W68">
        <f t="shared" si="15"/>
        <v>70.286821252100822</v>
      </c>
      <c r="X68">
        <f t="shared" si="16"/>
        <v>3.5416707949485398</v>
      </c>
      <c r="Y68">
        <f t="shared" si="17"/>
        <v>5.0388831531383023</v>
      </c>
      <c r="Z68">
        <f t="shared" si="18"/>
        <v>1.6418219271385306</v>
      </c>
      <c r="AA68">
        <f t="shared" si="19"/>
        <v>-170.67548062773088</v>
      </c>
      <c r="AB68">
        <f t="shared" si="20"/>
        <v>-61.212944118263707</v>
      </c>
      <c r="AC68">
        <f t="shared" si="21"/>
        <v>-6.2394528999726147</v>
      </c>
      <c r="AD68">
        <f t="shared" si="22"/>
        <v>-12.013303787999021</v>
      </c>
      <c r="AE68">
        <f t="shared" si="23"/>
        <v>36.430514023884825</v>
      </c>
      <c r="AF68">
        <f t="shared" si="24"/>
        <v>3.8768098556427089</v>
      </c>
      <c r="AG68">
        <f t="shared" si="25"/>
        <v>12.929564734117047</v>
      </c>
      <c r="AH68">
        <v>352.90206163720939</v>
      </c>
      <c r="AI68">
        <v>336.79252121212102</v>
      </c>
      <c r="AJ68">
        <v>1.6869927401024649</v>
      </c>
      <c r="AK68">
        <v>66.40094759506924</v>
      </c>
      <c r="AL68">
        <f t="shared" si="26"/>
        <v>3.8701923044836937</v>
      </c>
      <c r="AM68">
        <v>33.001621273794207</v>
      </c>
      <c r="AN68">
        <v>35.017436363636349</v>
      </c>
      <c r="AO68">
        <v>4.7936683833066402E-5</v>
      </c>
      <c r="AP68">
        <v>80.257766337732434</v>
      </c>
      <c r="AQ68">
        <v>121</v>
      </c>
      <c r="AR68">
        <v>24</v>
      </c>
      <c r="AS68">
        <f t="shared" si="27"/>
        <v>1</v>
      </c>
      <c r="AT68">
        <f t="shared" si="28"/>
        <v>0</v>
      </c>
      <c r="AU68">
        <f t="shared" si="29"/>
        <v>22343.941177854769</v>
      </c>
      <c r="AV68">
        <f t="shared" si="30"/>
        <v>1200.00875</v>
      </c>
      <c r="AW68">
        <f t="shared" si="31"/>
        <v>1025.9312760922112</v>
      </c>
      <c r="AX68">
        <f t="shared" si="32"/>
        <v>0.85493649616489154</v>
      </c>
      <c r="AY68">
        <f t="shared" si="33"/>
        <v>0.18842743759824099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1669309363.1875</v>
      </c>
      <c r="BF68">
        <v>322.04975000000002</v>
      </c>
      <c r="BG68">
        <v>342.39037500000001</v>
      </c>
      <c r="BH68">
        <v>35.019962499999998</v>
      </c>
      <c r="BI68">
        <v>33.000399999999999</v>
      </c>
      <c r="BJ68">
        <v>325.322</v>
      </c>
      <c r="BK68">
        <v>34.913074999999999</v>
      </c>
      <c r="BL68">
        <v>500.14887499999998</v>
      </c>
      <c r="BM68">
        <v>101.032875</v>
      </c>
      <c r="BN68">
        <v>0.1000372625</v>
      </c>
      <c r="BO68">
        <v>32.953362499999997</v>
      </c>
      <c r="BP68">
        <v>33.457687499999999</v>
      </c>
      <c r="BQ68">
        <v>999.9</v>
      </c>
      <c r="BR68">
        <v>0</v>
      </c>
      <c r="BS68">
        <v>0</v>
      </c>
      <c r="BT68">
        <v>4500.9375</v>
      </c>
      <c r="BU68">
        <v>0</v>
      </c>
      <c r="BV68">
        <v>49.582687499999999</v>
      </c>
      <c r="BW68">
        <v>-20.34065</v>
      </c>
      <c r="BX68">
        <v>333.73725000000002</v>
      </c>
      <c r="BY68">
        <v>354.07487500000002</v>
      </c>
      <c r="BZ68">
        <v>2.0195449999999999</v>
      </c>
      <c r="CA68">
        <v>342.39037500000001</v>
      </c>
      <c r="CB68">
        <v>33.000399999999999</v>
      </c>
      <c r="CC68">
        <v>3.5381649999999998</v>
      </c>
      <c r="CD68">
        <v>3.3341262500000002</v>
      </c>
      <c r="CE68">
        <v>26.803999999999998</v>
      </c>
      <c r="CF68">
        <v>25.7979375</v>
      </c>
      <c r="CG68">
        <v>1200.00875</v>
      </c>
      <c r="CH68">
        <v>0.500033375</v>
      </c>
      <c r="CI68">
        <v>0.499966625</v>
      </c>
      <c r="CJ68">
        <v>0</v>
      </c>
      <c r="CK68">
        <v>1201.0962500000001</v>
      </c>
      <c r="CL68">
        <v>4.9990899999999998</v>
      </c>
      <c r="CM68">
        <v>13106.362499999999</v>
      </c>
      <c r="CN68">
        <v>9558.0412500000002</v>
      </c>
      <c r="CO68">
        <v>42.125</v>
      </c>
      <c r="CP68">
        <v>43.686999999999998</v>
      </c>
      <c r="CQ68">
        <v>42.875</v>
      </c>
      <c r="CR68">
        <v>42.765500000000003</v>
      </c>
      <c r="CS68">
        <v>43.5</v>
      </c>
      <c r="CT68">
        <v>597.54500000000007</v>
      </c>
      <c r="CU68">
        <v>597.46375</v>
      </c>
      <c r="CV68">
        <v>0</v>
      </c>
      <c r="CW68">
        <v>1669309374.5</v>
      </c>
      <c r="CX68">
        <v>0</v>
      </c>
      <c r="CY68">
        <v>1669308648.5</v>
      </c>
      <c r="CZ68" t="s">
        <v>356</v>
      </c>
      <c r="DA68">
        <v>1669308648.5</v>
      </c>
      <c r="DB68">
        <v>1669308647</v>
      </c>
      <c r="DC68">
        <v>8</v>
      </c>
      <c r="DD68">
        <v>-0.14699999999999999</v>
      </c>
      <c r="DE68">
        <v>-4.1000000000000002E-2</v>
      </c>
      <c r="DF68">
        <v>-3.427</v>
      </c>
      <c r="DG68">
        <v>0.10100000000000001</v>
      </c>
      <c r="DH68">
        <v>415</v>
      </c>
      <c r="DI68">
        <v>34</v>
      </c>
      <c r="DJ68">
        <v>0.7</v>
      </c>
      <c r="DK68">
        <v>0.14000000000000001</v>
      </c>
      <c r="DL68">
        <v>-19.9733175</v>
      </c>
      <c r="DM68">
        <v>-2.8077624765478162</v>
      </c>
      <c r="DN68">
        <v>0.27148133719235668</v>
      </c>
      <c r="DO68">
        <v>0</v>
      </c>
      <c r="DP68">
        <v>2.0164552499999999</v>
      </c>
      <c r="DQ68">
        <v>3.0445891181983192E-2</v>
      </c>
      <c r="DR68">
        <v>8.2083695054194911E-3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2.9489800000000002</v>
      </c>
      <c r="EB68">
        <v>2.5974400000000002</v>
      </c>
      <c r="EC68">
        <v>8.4299100000000002E-2</v>
      </c>
      <c r="ED68">
        <v>8.7048299999999995E-2</v>
      </c>
      <c r="EE68">
        <v>0.14233899999999999</v>
      </c>
      <c r="EF68">
        <v>0.135131</v>
      </c>
      <c r="EG68">
        <v>27784.3</v>
      </c>
      <c r="EH68">
        <v>28202.7</v>
      </c>
      <c r="EI68">
        <v>28226.3</v>
      </c>
      <c r="EJ68">
        <v>29728.799999999999</v>
      </c>
      <c r="EK68">
        <v>33302.400000000001</v>
      </c>
      <c r="EL68">
        <v>35675.9</v>
      </c>
      <c r="EM68">
        <v>39830.6</v>
      </c>
      <c r="EN68">
        <v>42470</v>
      </c>
      <c r="EO68">
        <v>1.7214</v>
      </c>
      <c r="EP68">
        <v>1.9189000000000001</v>
      </c>
      <c r="EQ68">
        <v>0.17830699999999999</v>
      </c>
      <c r="ER68">
        <v>0</v>
      </c>
      <c r="ES68">
        <v>30.555599999999998</v>
      </c>
      <c r="ET68">
        <v>999.9</v>
      </c>
      <c r="EU68">
        <v>72.2</v>
      </c>
      <c r="EV68">
        <v>34.4</v>
      </c>
      <c r="EW68">
        <v>39.041600000000003</v>
      </c>
      <c r="EX68">
        <v>28.9345</v>
      </c>
      <c r="EY68">
        <v>1.65465</v>
      </c>
      <c r="EZ68">
        <v>1</v>
      </c>
      <c r="FA68">
        <v>0.410493</v>
      </c>
      <c r="FB68">
        <v>-2.9749500000000002E-2</v>
      </c>
      <c r="FC68">
        <v>20.277100000000001</v>
      </c>
      <c r="FD68">
        <v>5.2190899999999996</v>
      </c>
      <c r="FE68">
        <v>12.004</v>
      </c>
      <c r="FF68">
        <v>4.9870999999999999</v>
      </c>
      <c r="FG68">
        <v>3.2844799999999998</v>
      </c>
      <c r="FH68">
        <v>9999</v>
      </c>
      <c r="FI68">
        <v>9999</v>
      </c>
      <c r="FJ68">
        <v>9999</v>
      </c>
      <c r="FK68">
        <v>999.9</v>
      </c>
      <c r="FL68">
        <v>1.86572</v>
      </c>
      <c r="FM68">
        <v>1.8620699999999999</v>
      </c>
      <c r="FN68">
        <v>1.86416</v>
      </c>
      <c r="FO68">
        <v>1.8602000000000001</v>
      </c>
      <c r="FP68">
        <v>1.8609599999999999</v>
      </c>
      <c r="FQ68">
        <v>1.86005</v>
      </c>
      <c r="FR68">
        <v>1.86175</v>
      </c>
      <c r="FS68">
        <v>1.8583499999999999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-3.2789999999999999</v>
      </c>
      <c r="GH68">
        <v>0.1069</v>
      </c>
      <c r="GI68">
        <v>-2.5571797791580848</v>
      </c>
      <c r="GJ68">
        <v>-2.6733286237328562E-3</v>
      </c>
      <c r="GK68">
        <v>1.605855145177713E-6</v>
      </c>
      <c r="GL68">
        <v>-4.4594414151306022E-10</v>
      </c>
      <c r="GM68">
        <v>-0.1643235244888594</v>
      </c>
      <c r="GN68">
        <v>8.2927637995010707E-4</v>
      </c>
      <c r="GO68">
        <v>4.5700164417846682E-4</v>
      </c>
      <c r="GP68">
        <v>-7.3971344136228166E-6</v>
      </c>
      <c r="GQ68">
        <v>4</v>
      </c>
      <c r="GR68">
        <v>2095</v>
      </c>
      <c r="GS68">
        <v>4</v>
      </c>
      <c r="GT68">
        <v>35</v>
      </c>
      <c r="GU68">
        <v>11.9</v>
      </c>
      <c r="GV68">
        <v>12</v>
      </c>
      <c r="GW68">
        <v>0.95214799999999999</v>
      </c>
      <c r="GX68">
        <v>2.5781200000000002</v>
      </c>
      <c r="GY68">
        <v>1.4489700000000001</v>
      </c>
      <c r="GZ68">
        <v>2.32666</v>
      </c>
      <c r="HA68">
        <v>1.5478499999999999</v>
      </c>
      <c r="HB68">
        <v>2.34863</v>
      </c>
      <c r="HC68">
        <v>38.796399999999998</v>
      </c>
      <c r="HD68">
        <v>14.4122</v>
      </c>
      <c r="HE68">
        <v>18</v>
      </c>
      <c r="HF68">
        <v>367.64600000000002</v>
      </c>
      <c r="HG68">
        <v>519.22500000000002</v>
      </c>
      <c r="HH68">
        <v>30.999500000000001</v>
      </c>
      <c r="HI68">
        <v>32.592500000000001</v>
      </c>
      <c r="HJ68">
        <v>30.0001</v>
      </c>
      <c r="HK68">
        <v>32.555999999999997</v>
      </c>
      <c r="HL68">
        <v>32.5379</v>
      </c>
      <c r="HM68">
        <v>19.1341</v>
      </c>
      <c r="HN68">
        <v>24.2239</v>
      </c>
      <c r="HO68">
        <v>100</v>
      </c>
      <c r="HP68">
        <v>31</v>
      </c>
      <c r="HQ68">
        <v>357.858</v>
      </c>
      <c r="HR68">
        <v>32.926200000000001</v>
      </c>
      <c r="HS68">
        <v>99.443899999999999</v>
      </c>
      <c r="HT68">
        <v>98.506</v>
      </c>
    </row>
    <row r="69" spans="1:228" x14ac:dyDescent="0.2">
      <c r="A69">
        <v>54</v>
      </c>
      <c r="B69">
        <v>1669309369.5</v>
      </c>
      <c r="C69">
        <v>211.5</v>
      </c>
      <c r="D69" t="s">
        <v>466</v>
      </c>
      <c r="E69" t="s">
        <v>467</v>
      </c>
      <c r="F69">
        <v>4</v>
      </c>
      <c r="G69">
        <v>1669309367.5</v>
      </c>
      <c r="H69">
        <f t="shared" si="0"/>
        <v>3.8732634587042647E-3</v>
      </c>
      <c r="I69">
        <f t="shared" si="1"/>
        <v>3.8732634587042649</v>
      </c>
      <c r="J69">
        <f t="shared" si="2"/>
        <v>13.129052282337192</v>
      </c>
      <c r="K69">
        <f t="shared" si="3"/>
        <v>329.08228571428572</v>
      </c>
      <c r="L69">
        <f t="shared" si="4"/>
        <v>230.64516910289984</v>
      </c>
      <c r="M69">
        <f t="shared" si="5"/>
        <v>23.325712494989926</v>
      </c>
      <c r="N69">
        <f t="shared" si="6"/>
        <v>33.280899893207653</v>
      </c>
      <c r="O69">
        <f t="shared" si="7"/>
        <v>0.24284977009153216</v>
      </c>
      <c r="P69">
        <f t="shared" si="8"/>
        <v>2.2469219004966217</v>
      </c>
      <c r="Q69">
        <f t="shared" si="9"/>
        <v>0.22915331366724812</v>
      </c>
      <c r="R69">
        <f t="shared" si="10"/>
        <v>0.14438698247569037</v>
      </c>
      <c r="S69">
        <f t="shared" si="11"/>
        <v>226.11366437597766</v>
      </c>
      <c r="T69">
        <f t="shared" si="12"/>
        <v>33.367651520024971</v>
      </c>
      <c r="U69">
        <f t="shared" si="13"/>
        <v>33.435585714285708</v>
      </c>
      <c r="V69">
        <f t="shared" si="14"/>
        <v>5.1770804656905582</v>
      </c>
      <c r="W69">
        <f t="shared" si="15"/>
        <v>70.281007951379962</v>
      </c>
      <c r="X69">
        <f t="shared" si="16"/>
        <v>3.5413711160009682</v>
      </c>
      <c r="Y69">
        <f t="shared" si="17"/>
        <v>5.0388735438325964</v>
      </c>
      <c r="Z69">
        <f t="shared" si="18"/>
        <v>1.63570934968959</v>
      </c>
      <c r="AA69">
        <f t="shared" si="19"/>
        <v>-170.81091852885808</v>
      </c>
      <c r="AB69">
        <f t="shared" si="20"/>
        <v>-58.418727057693729</v>
      </c>
      <c r="AC69">
        <f t="shared" si="21"/>
        <v>-5.9657845256896929</v>
      </c>
      <c r="AD69">
        <f t="shared" si="22"/>
        <v>-9.0817657362638329</v>
      </c>
      <c r="AE69">
        <f t="shared" si="23"/>
        <v>36.576104912954072</v>
      </c>
      <c r="AF69">
        <f t="shared" si="24"/>
        <v>3.8752980954448244</v>
      </c>
      <c r="AG69">
        <f t="shared" si="25"/>
        <v>13.129052282337192</v>
      </c>
      <c r="AH69">
        <v>359.72720685960257</v>
      </c>
      <c r="AI69">
        <v>343.53672727272721</v>
      </c>
      <c r="AJ69">
        <v>1.6812876295798631</v>
      </c>
      <c r="AK69">
        <v>66.40094759506924</v>
      </c>
      <c r="AL69">
        <f t="shared" si="26"/>
        <v>3.8732634587042649</v>
      </c>
      <c r="AM69">
        <v>32.998764896681742</v>
      </c>
      <c r="AN69">
        <v>35.016156969696972</v>
      </c>
      <c r="AO69">
        <v>4.5991385708222557E-5</v>
      </c>
      <c r="AP69">
        <v>80.257766337732434</v>
      </c>
      <c r="AQ69">
        <v>121</v>
      </c>
      <c r="AR69">
        <v>24</v>
      </c>
      <c r="AS69">
        <f t="shared" si="27"/>
        <v>1</v>
      </c>
      <c r="AT69">
        <f t="shared" si="28"/>
        <v>0</v>
      </c>
      <c r="AU69">
        <f t="shared" si="29"/>
        <v>22267.20025210263</v>
      </c>
      <c r="AV69">
        <f t="shared" si="30"/>
        <v>1200.002857142857</v>
      </c>
      <c r="AW69">
        <f t="shared" si="31"/>
        <v>1025.9263421637188</v>
      </c>
      <c r="AX69">
        <f t="shared" si="32"/>
        <v>0.85493658290647312</v>
      </c>
      <c r="AY69">
        <f t="shared" si="33"/>
        <v>0.18842760500949329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1669309367.5</v>
      </c>
      <c r="BF69">
        <v>329.08228571428572</v>
      </c>
      <c r="BG69">
        <v>349.51557142857149</v>
      </c>
      <c r="BH69">
        <v>35.017157142857137</v>
      </c>
      <c r="BI69">
        <v>32.998414285714283</v>
      </c>
      <c r="BJ69">
        <v>332.36685714285721</v>
      </c>
      <c r="BK69">
        <v>34.910271428571427</v>
      </c>
      <c r="BL69">
        <v>500.15828571428563</v>
      </c>
      <c r="BM69">
        <v>101.0324285714286</v>
      </c>
      <c r="BN69">
        <v>0.1000277714285714</v>
      </c>
      <c r="BO69">
        <v>32.953328571428571</v>
      </c>
      <c r="BP69">
        <v>33.435585714285708</v>
      </c>
      <c r="BQ69">
        <v>999.89999999999986</v>
      </c>
      <c r="BR69">
        <v>0</v>
      </c>
      <c r="BS69">
        <v>0</v>
      </c>
      <c r="BT69">
        <v>4488.0357142857147</v>
      </c>
      <c r="BU69">
        <v>0</v>
      </c>
      <c r="BV69">
        <v>49.779628571428567</v>
      </c>
      <c r="BW69">
        <v>-20.433542857142861</v>
      </c>
      <c r="BX69">
        <v>341.02385714285708</v>
      </c>
      <c r="BY69">
        <v>361.44271428571432</v>
      </c>
      <c r="BZ69">
        <v>2.018725714285714</v>
      </c>
      <c r="CA69">
        <v>349.51557142857149</v>
      </c>
      <c r="CB69">
        <v>32.998414285714283</v>
      </c>
      <c r="CC69">
        <v>3.537867142857142</v>
      </c>
      <c r="CD69">
        <v>3.3339114285714291</v>
      </c>
      <c r="CE69">
        <v>26.802571428571429</v>
      </c>
      <c r="CF69">
        <v>25.796857142857139</v>
      </c>
      <c r="CG69">
        <v>1200.002857142857</v>
      </c>
      <c r="CH69">
        <v>0.50002928571428573</v>
      </c>
      <c r="CI69">
        <v>0.49997071428571432</v>
      </c>
      <c r="CJ69">
        <v>0</v>
      </c>
      <c r="CK69">
        <v>1200.8399999999999</v>
      </c>
      <c r="CL69">
        <v>4.9990899999999998</v>
      </c>
      <c r="CM69">
        <v>13108.028571428569</v>
      </c>
      <c r="CN69">
        <v>9557.9600000000009</v>
      </c>
      <c r="CO69">
        <v>42.125</v>
      </c>
      <c r="CP69">
        <v>43.686999999999998</v>
      </c>
      <c r="CQ69">
        <v>42.875</v>
      </c>
      <c r="CR69">
        <v>42.785428571428568</v>
      </c>
      <c r="CS69">
        <v>43.5</v>
      </c>
      <c r="CT69">
        <v>597.53857142857134</v>
      </c>
      <c r="CU69">
        <v>597.46428571428567</v>
      </c>
      <c r="CV69">
        <v>0</v>
      </c>
      <c r="CW69">
        <v>1669309378.7</v>
      </c>
      <c r="CX69">
        <v>0</v>
      </c>
      <c r="CY69">
        <v>1669308648.5</v>
      </c>
      <c r="CZ69" t="s">
        <v>356</v>
      </c>
      <c r="DA69">
        <v>1669308648.5</v>
      </c>
      <c r="DB69">
        <v>1669308647</v>
      </c>
      <c r="DC69">
        <v>8</v>
      </c>
      <c r="DD69">
        <v>-0.14699999999999999</v>
      </c>
      <c r="DE69">
        <v>-4.1000000000000002E-2</v>
      </c>
      <c r="DF69">
        <v>-3.427</v>
      </c>
      <c r="DG69">
        <v>0.10100000000000001</v>
      </c>
      <c r="DH69">
        <v>415</v>
      </c>
      <c r="DI69">
        <v>34</v>
      </c>
      <c r="DJ69">
        <v>0.7</v>
      </c>
      <c r="DK69">
        <v>0.14000000000000001</v>
      </c>
      <c r="DL69">
        <v>-20.137137500000001</v>
      </c>
      <c r="DM69">
        <v>-2.430829643527201</v>
      </c>
      <c r="DN69">
        <v>0.2379953872320848</v>
      </c>
      <c r="DO69">
        <v>0</v>
      </c>
      <c r="DP69">
        <v>2.0185487499999999</v>
      </c>
      <c r="DQ69">
        <v>-5.5336210131346191E-3</v>
      </c>
      <c r="DR69">
        <v>2.5733501389240132E-3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2.9488500000000002</v>
      </c>
      <c r="EB69">
        <v>2.5973000000000002</v>
      </c>
      <c r="EC69">
        <v>8.5630499999999998E-2</v>
      </c>
      <c r="ED69">
        <v>8.8368299999999997E-2</v>
      </c>
      <c r="EE69">
        <v>0.14233199999999999</v>
      </c>
      <c r="EF69">
        <v>0.13512299999999999</v>
      </c>
      <c r="EG69">
        <v>27743.7</v>
      </c>
      <c r="EH69">
        <v>28162.3</v>
      </c>
      <c r="EI69">
        <v>28226.1</v>
      </c>
      <c r="EJ69">
        <v>29729.3</v>
      </c>
      <c r="EK69">
        <v>33302.5</v>
      </c>
      <c r="EL69">
        <v>35676.800000000003</v>
      </c>
      <c r="EM69">
        <v>39830.199999999997</v>
      </c>
      <c r="EN69">
        <v>42470.5</v>
      </c>
      <c r="EO69">
        <v>1.7218</v>
      </c>
      <c r="EP69">
        <v>1.9190799999999999</v>
      </c>
      <c r="EQ69">
        <v>0.17711499999999999</v>
      </c>
      <c r="ER69">
        <v>0</v>
      </c>
      <c r="ES69">
        <v>30.559100000000001</v>
      </c>
      <c r="ET69">
        <v>999.9</v>
      </c>
      <c r="EU69">
        <v>72.2</v>
      </c>
      <c r="EV69">
        <v>34.4</v>
      </c>
      <c r="EW69">
        <v>39.041800000000002</v>
      </c>
      <c r="EX69">
        <v>28.9345</v>
      </c>
      <c r="EY69">
        <v>1.75881</v>
      </c>
      <c r="EZ69">
        <v>1</v>
      </c>
      <c r="FA69">
        <v>0.410493</v>
      </c>
      <c r="FB69">
        <v>-3.1644899999999997E-2</v>
      </c>
      <c r="FC69">
        <v>20.276800000000001</v>
      </c>
      <c r="FD69">
        <v>5.2190899999999996</v>
      </c>
      <c r="FE69">
        <v>12.004</v>
      </c>
      <c r="FF69">
        <v>4.9873000000000003</v>
      </c>
      <c r="FG69">
        <v>3.2844500000000001</v>
      </c>
      <c r="FH69">
        <v>9999</v>
      </c>
      <c r="FI69">
        <v>9999</v>
      </c>
      <c r="FJ69">
        <v>9999</v>
      </c>
      <c r="FK69">
        <v>999.9</v>
      </c>
      <c r="FL69">
        <v>1.86574</v>
      </c>
      <c r="FM69">
        <v>1.86208</v>
      </c>
      <c r="FN69">
        <v>1.8641700000000001</v>
      </c>
      <c r="FO69">
        <v>1.8602000000000001</v>
      </c>
      <c r="FP69">
        <v>1.8609599999999999</v>
      </c>
      <c r="FQ69">
        <v>1.86005</v>
      </c>
      <c r="FR69">
        <v>1.8617300000000001</v>
      </c>
      <c r="FS69">
        <v>1.8583700000000001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-3.2909999999999999</v>
      </c>
      <c r="GH69">
        <v>0.1069</v>
      </c>
      <c r="GI69">
        <v>-2.5571797791580848</v>
      </c>
      <c r="GJ69">
        <v>-2.6733286237328562E-3</v>
      </c>
      <c r="GK69">
        <v>1.605855145177713E-6</v>
      </c>
      <c r="GL69">
        <v>-4.4594414151306022E-10</v>
      </c>
      <c r="GM69">
        <v>-0.1643235244888594</v>
      </c>
      <c r="GN69">
        <v>8.2927637995010707E-4</v>
      </c>
      <c r="GO69">
        <v>4.5700164417846682E-4</v>
      </c>
      <c r="GP69">
        <v>-7.3971344136228166E-6</v>
      </c>
      <c r="GQ69">
        <v>4</v>
      </c>
      <c r="GR69">
        <v>2095</v>
      </c>
      <c r="GS69">
        <v>4</v>
      </c>
      <c r="GT69">
        <v>35</v>
      </c>
      <c r="GU69">
        <v>12</v>
      </c>
      <c r="GV69">
        <v>12</v>
      </c>
      <c r="GW69">
        <v>0.96801800000000005</v>
      </c>
      <c r="GX69">
        <v>2.5866699999999998</v>
      </c>
      <c r="GY69">
        <v>1.4489700000000001</v>
      </c>
      <c r="GZ69">
        <v>2.32544</v>
      </c>
      <c r="HA69">
        <v>1.5478499999999999</v>
      </c>
      <c r="HB69">
        <v>2.35229</v>
      </c>
      <c r="HC69">
        <v>38.796399999999998</v>
      </c>
      <c r="HD69">
        <v>14.4122</v>
      </c>
      <c r="HE69">
        <v>18</v>
      </c>
      <c r="HF69">
        <v>367.839</v>
      </c>
      <c r="HG69">
        <v>519.33600000000001</v>
      </c>
      <c r="HH69">
        <v>30.999500000000001</v>
      </c>
      <c r="HI69">
        <v>32.592500000000001</v>
      </c>
      <c r="HJ69">
        <v>30.0001</v>
      </c>
      <c r="HK69">
        <v>32.554000000000002</v>
      </c>
      <c r="HL69">
        <v>32.536200000000001</v>
      </c>
      <c r="HM69">
        <v>19.427299999999999</v>
      </c>
      <c r="HN69">
        <v>24.2239</v>
      </c>
      <c r="HO69">
        <v>100</v>
      </c>
      <c r="HP69">
        <v>31</v>
      </c>
      <c r="HQ69">
        <v>364.53699999999998</v>
      </c>
      <c r="HR69">
        <v>32.924700000000001</v>
      </c>
      <c r="HS69">
        <v>99.443100000000001</v>
      </c>
      <c r="HT69">
        <v>98.507400000000004</v>
      </c>
    </row>
    <row r="70" spans="1:228" x14ac:dyDescent="0.2">
      <c r="A70">
        <v>55</v>
      </c>
      <c r="B70">
        <v>1669309373.5</v>
      </c>
      <c r="C70">
        <v>215.5</v>
      </c>
      <c r="D70" t="s">
        <v>468</v>
      </c>
      <c r="E70" t="s">
        <v>469</v>
      </c>
      <c r="F70">
        <v>4</v>
      </c>
      <c r="G70">
        <v>1669309371.1875</v>
      </c>
      <c r="H70">
        <f t="shared" si="0"/>
        <v>3.8686454853884482E-3</v>
      </c>
      <c r="I70">
        <f t="shared" si="1"/>
        <v>3.868645485388448</v>
      </c>
      <c r="J70">
        <f t="shared" si="2"/>
        <v>13.741836272747872</v>
      </c>
      <c r="K70">
        <f t="shared" si="3"/>
        <v>334.99787500000002</v>
      </c>
      <c r="L70">
        <f t="shared" si="4"/>
        <v>232.22265406267607</v>
      </c>
      <c r="M70">
        <f t="shared" si="5"/>
        <v>23.485476579886985</v>
      </c>
      <c r="N70">
        <f t="shared" si="6"/>
        <v>33.879488542495842</v>
      </c>
      <c r="O70">
        <f t="shared" si="7"/>
        <v>0.24281840103202312</v>
      </c>
      <c r="P70">
        <f t="shared" si="8"/>
        <v>2.2514357375354188</v>
      </c>
      <c r="Q70">
        <f t="shared" si="9"/>
        <v>0.22915116960065052</v>
      </c>
      <c r="R70">
        <f t="shared" si="10"/>
        <v>0.14438328331384701</v>
      </c>
      <c r="S70">
        <f t="shared" si="11"/>
        <v>226.11395960714515</v>
      </c>
      <c r="T70">
        <f t="shared" si="12"/>
        <v>33.366382392405043</v>
      </c>
      <c r="U70">
        <f t="shared" si="13"/>
        <v>33.427750000000003</v>
      </c>
      <c r="V70">
        <f t="shared" si="14"/>
        <v>5.1748087950222033</v>
      </c>
      <c r="W70">
        <f t="shared" si="15"/>
        <v>70.281613288284447</v>
      </c>
      <c r="X70">
        <f t="shared" si="16"/>
        <v>3.5409953579176006</v>
      </c>
      <c r="Y70">
        <f t="shared" si="17"/>
        <v>5.0382954975620411</v>
      </c>
      <c r="Z70">
        <f t="shared" si="18"/>
        <v>1.6338134371046027</v>
      </c>
      <c r="AA70">
        <f t="shared" si="19"/>
        <v>-170.60726590563056</v>
      </c>
      <c r="AB70">
        <f t="shared" si="20"/>
        <v>-57.832734031546558</v>
      </c>
      <c r="AC70">
        <f t="shared" si="21"/>
        <v>-5.8938163574654592</v>
      </c>
      <c r="AD70">
        <f t="shared" si="22"/>
        <v>-8.219856687497419</v>
      </c>
      <c r="AE70">
        <f t="shared" si="23"/>
        <v>37.081511929028693</v>
      </c>
      <c r="AF70">
        <f t="shared" si="24"/>
        <v>3.8745608364869364</v>
      </c>
      <c r="AG70">
        <f t="shared" si="25"/>
        <v>13.741836272747872</v>
      </c>
      <c r="AH70">
        <v>366.65589056556001</v>
      </c>
      <c r="AI70">
        <v>350.18876363636349</v>
      </c>
      <c r="AJ70">
        <v>1.668488231936446</v>
      </c>
      <c r="AK70">
        <v>66.40094759506924</v>
      </c>
      <c r="AL70">
        <f t="shared" si="26"/>
        <v>3.868645485388448</v>
      </c>
      <c r="AM70">
        <v>32.996288508911313</v>
      </c>
      <c r="AN70">
        <v>35.013243030303038</v>
      </c>
      <c r="AO70">
        <v>-2.2549158348968639E-4</v>
      </c>
      <c r="AP70">
        <v>80.257766337732434</v>
      </c>
      <c r="AQ70">
        <v>121</v>
      </c>
      <c r="AR70">
        <v>24</v>
      </c>
      <c r="AS70">
        <f t="shared" si="27"/>
        <v>1</v>
      </c>
      <c r="AT70">
        <f t="shared" si="28"/>
        <v>0</v>
      </c>
      <c r="AU70">
        <f t="shared" si="29"/>
        <v>22345.158986550938</v>
      </c>
      <c r="AV70">
        <f t="shared" si="30"/>
        <v>1200.01125</v>
      </c>
      <c r="AW70">
        <f t="shared" si="31"/>
        <v>1025.9328510917851</v>
      </c>
      <c r="AX70">
        <f t="shared" si="32"/>
        <v>0.85493602755122922</v>
      </c>
      <c r="AY70">
        <f t="shared" si="33"/>
        <v>0.18842653317387245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1669309371.1875</v>
      </c>
      <c r="BF70">
        <v>334.99787500000002</v>
      </c>
      <c r="BG70">
        <v>355.71862499999997</v>
      </c>
      <c r="BH70">
        <v>35.013099999999987</v>
      </c>
      <c r="BI70">
        <v>32.994500000000002</v>
      </c>
      <c r="BJ70">
        <v>338.29275000000001</v>
      </c>
      <c r="BK70">
        <v>34.906262499999997</v>
      </c>
      <c r="BL70">
        <v>500.10062499999998</v>
      </c>
      <c r="BM70">
        <v>101.0335</v>
      </c>
      <c r="BN70">
        <v>9.9943137500000001E-2</v>
      </c>
      <c r="BO70">
        <v>32.951287500000007</v>
      </c>
      <c r="BP70">
        <v>33.427750000000003</v>
      </c>
      <c r="BQ70">
        <v>999.9</v>
      </c>
      <c r="BR70">
        <v>0</v>
      </c>
      <c r="BS70">
        <v>0</v>
      </c>
      <c r="BT70">
        <v>4501.09375</v>
      </c>
      <c r="BU70">
        <v>0</v>
      </c>
      <c r="BV70">
        <v>50.024462499999998</v>
      </c>
      <c r="BW70">
        <v>-20.720862499999999</v>
      </c>
      <c r="BX70">
        <v>347.15237500000001</v>
      </c>
      <c r="BY70">
        <v>367.85587500000003</v>
      </c>
      <c r="BZ70">
        <v>2.0186137500000001</v>
      </c>
      <c r="CA70">
        <v>355.71862499999997</v>
      </c>
      <c r="CB70">
        <v>32.994500000000002</v>
      </c>
      <c r="CC70">
        <v>3.5375025</v>
      </c>
      <c r="CD70">
        <v>3.3335525000000001</v>
      </c>
      <c r="CE70">
        <v>26.800812499999999</v>
      </c>
      <c r="CF70">
        <v>25.7950625</v>
      </c>
      <c r="CG70">
        <v>1200.01125</v>
      </c>
      <c r="CH70">
        <v>0.50004887500000006</v>
      </c>
      <c r="CI70">
        <v>0.499951125</v>
      </c>
      <c r="CJ70">
        <v>0</v>
      </c>
      <c r="CK70">
        <v>1200.8475000000001</v>
      </c>
      <c r="CL70">
        <v>4.9990899999999998</v>
      </c>
      <c r="CM70">
        <v>13110.2875</v>
      </c>
      <c r="CN70">
        <v>9558.1037499999984</v>
      </c>
      <c r="CO70">
        <v>42.125</v>
      </c>
      <c r="CP70">
        <v>43.686999999999998</v>
      </c>
      <c r="CQ70">
        <v>42.890500000000003</v>
      </c>
      <c r="CR70">
        <v>42.796499999999988</v>
      </c>
      <c r="CS70">
        <v>43.5</v>
      </c>
      <c r="CT70">
        <v>597.56500000000005</v>
      </c>
      <c r="CU70">
        <v>597.44625000000008</v>
      </c>
      <c r="CV70">
        <v>0</v>
      </c>
      <c r="CW70">
        <v>1669309382.3</v>
      </c>
      <c r="CX70">
        <v>0</v>
      </c>
      <c r="CY70">
        <v>1669308648.5</v>
      </c>
      <c r="CZ70" t="s">
        <v>356</v>
      </c>
      <c r="DA70">
        <v>1669308648.5</v>
      </c>
      <c r="DB70">
        <v>1669308647</v>
      </c>
      <c r="DC70">
        <v>8</v>
      </c>
      <c r="DD70">
        <v>-0.14699999999999999</v>
      </c>
      <c r="DE70">
        <v>-4.1000000000000002E-2</v>
      </c>
      <c r="DF70">
        <v>-3.427</v>
      </c>
      <c r="DG70">
        <v>0.10100000000000001</v>
      </c>
      <c r="DH70">
        <v>415</v>
      </c>
      <c r="DI70">
        <v>34</v>
      </c>
      <c r="DJ70">
        <v>0.7</v>
      </c>
      <c r="DK70">
        <v>0.14000000000000001</v>
      </c>
      <c r="DL70">
        <v>-20.319892500000002</v>
      </c>
      <c r="DM70">
        <v>-2.4468236397747889</v>
      </c>
      <c r="DN70">
        <v>0.24112395296558589</v>
      </c>
      <c r="DO70">
        <v>0</v>
      </c>
      <c r="DP70">
        <v>2.01784725</v>
      </c>
      <c r="DQ70">
        <v>1.0099249530953289E-2</v>
      </c>
      <c r="DR70">
        <v>1.8473697349204741E-3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2.9489100000000001</v>
      </c>
      <c r="EB70">
        <v>2.5975100000000002</v>
      </c>
      <c r="EC70">
        <v>8.6941699999999997E-2</v>
      </c>
      <c r="ED70">
        <v>8.9704900000000004E-2</v>
      </c>
      <c r="EE70">
        <v>0.14233299999999999</v>
      </c>
      <c r="EF70">
        <v>0.13511799999999999</v>
      </c>
      <c r="EG70">
        <v>27703.9</v>
      </c>
      <c r="EH70">
        <v>28121.3</v>
      </c>
      <c r="EI70">
        <v>28226.1</v>
      </c>
      <c r="EJ70">
        <v>29729.599999999999</v>
      </c>
      <c r="EK70">
        <v>33302.699999999997</v>
      </c>
      <c r="EL70">
        <v>35677.4</v>
      </c>
      <c r="EM70">
        <v>39830.400000000001</v>
      </c>
      <c r="EN70">
        <v>42470.9</v>
      </c>
      <c r="EO70">
        <v>1.7215</v>
      </c>
      <c r="EP70">
        <v>1.9191199999999999</v>
      </c>
      <c r="EQ70">
        <v>0.17640700000000001</v>
      </c>
      <c r="ER70">
        <v>0</v>
      </c>
      <c r="ES70">
        <v>30.5625</v>
      </c>
      <c r="ET70">
        <v>999.9</v>
      </c>
      <c r="EU70">
        <v>72.2</v>
      </c>
      <c r="EV70">
        <v>34.4</v>
      </c>
      <c r="EW70">
        <v>39.042900000000003</v>
      </c>
      <c r="EX70">
        <v>28.994499999999999</v>
      </c>
      <c r="EY70">
        <v>1.89503</v>
      </c>
      <c r="EZ70">
        <v>1</v>
      </c>
      <c r="FA70">
        <v>0.410277</v>
      </c>
      <c r="FB70">
        <v>-3.2107799999999999E-2</v>
      </c>
      <c r="FC70">
        <v>20.277200000000001</v>
      </c>
      <c r="FD70">
        <v>5.2183400000000004</v>
      </c>
      <c r="FE70">
        <v>12.004</v>
      </c>
      <c r="FF70">
        <v>4.9871499999999997</v>
      </c>
      <c r="FG70">
        <v>3.2844799999999998</v>
      </c>
      <c r="FH70">
        <v>9999</v>
      </c>
      <c r="FI70">
        <v>9999</v>
      </c>
      <c r="FJ70">
        <v>9999</v>
      </c>
      <c r="FK70">
        <v>999.9</v>
      </c>
      <c r="FL70">
        <v>1.8657300000000001</v>
      </c>
      <c r="FM70">
        <v>1.86208</v>
      </c>
      <c r="FN70">
        <v>1.8641700000000001</v>
      </c>
      <c r="FO70">
        <v>1.8602000000000001</v>
      </c>
      <c r="FP70">
        <v>1.8609500000000001</v>
      </c>
      <c r="FQ70">
        <v>1.86006</v>
      </c>
      <c r="FR70">
        <v>1.86175</v>
      </c>
      <c r="FS70">
        <v>1.85836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-3.302</v>
      </c>
      <c r="GH70">
        <v>0.10680000000000001</v>
      </c>
      <c r="GI70">
        <v>-2.5571797791580848</v>
      </c>
      <c r="GJ70">
        <v>-2.6733286237328562E-3</v>
      </c>
      <c r="GK70">
        <v>1.605855145177713E-6</v>
      </c>
      <c r="GL70">
        <v>-4.4594414151306022E-10</v>
      </c>
      <c r="GM70">
        <v>-0.1643235244888594</v>
      </c>
      <c r="GN70">
        <v>8.2927637995010707E-4</v>
      </c>
      <c r="GO70">
        <v>4.5700164417846682E-4</v>
      </c>
      <c r="GP70">
        <v>-7.3971344136228166E-6</v>
      </c>
      <c r="GQ70">
        <v>4</v>
      </c>
      <c r="GR70">
        <v>2095</v>
      </c>
      <c r="GS70">
        <v>4</v>
      </c>
      <c r="GT70">
        <v>35</v>
      </c>
      <c r="GU70">
        <v>12.1</v>
      </c>
      <c r="GV70">
        <v>12.1</v>
      </c>
      <c r="GW70">
        <v>0.98144500000000001</v>
      </c>
      <c r="GX70">
        <v>2.5769000000000002</v>
      </c>
      <c r="GY70">
        <v>1.4489700000000001</v>
      </c>
      <c r="GZ70">
        <v>2.32544</v>
      </c>
      <c r="HA70">
        <v>1.5478499999999999</v>
      </c>
      <c r="HB70">
        <v>2.3022499999999999</v>
      </c>
      <c r="HC70">
        <v>38.796399999999998</v>
      </c>
      <c r="HD70">
        <v>14.4122</v>
      </c>
      <c r="HE70">
        <v>18</v>
      </c>
      <c r="HF70">
        <v>367.68099999999998</v>
      </c>
      <c r="HG70">
        <v>519.37199999999996</v>
      </c>
      <c r="HH70">
        <v>30.999700000000001</v>
      </c>
      <c r="HI70">
        <v>32.592500000000001</v>
      </c>
      <c r="HJ70">
        <v>30</v>
      </c>
      <c r="HK70">
        <v>32.553100000000001</v>
      </c>
      <c r="HL70">
        <v>32.536200000000001</v>
      </c>
      <c r="HM70">
        <v>19.718599999999999</v>
      </c>
      <c r="HN70">
        <v>24.2239</v>
      </c>
      <c r="HO70">
        <v>100</v>
      </c>
      <c r="HP70">
        <v>31</v>
      </c>
      <c r="HQ70">
        <v>371.21499999999997</v>
      </c>
      <c r="HR70">
        <v>32.912300000000002</v>
      </c>
      <c r="HS70">
        <v>99.4435</v>
      </c>
      <c r="HT70">
        <v>98.508300000000006</v>
      </c>
    </row>
    <row r="71" spans="1:228" x14ac:dyDescent="0.2">
      <c r="A71">
        <v>56</v>
      </c>
      <c r="B71">
        <v>1669309377.5</v>
      </c>
      <c r="C71">
        <v>219.5</v>
      </c>
      <c r="D71" t="s">
        <v>470</v>
      </c>
      <c r="E71" t="s">
        <v>471</v>
      </c>
      <c r="F71">
        <v>4</v>
      </c>
      <c r="G71">
        <v>1669309375.5</v>
      </c>
      <c r="H71">
        <f t="shared" si="0"/>
        <v>3.8858064934695806E-3</v>
      </c>
      <c r="I71">
        <f t="shared" si="1"/>
        <v>3.8858064934695808</v>
      </c>
      <c r="J71">
        <f t="shared" si="2"/>
        <v>13.627659472714312</v>
      </c>
      <c r="K71">
        <f t="shared" si="3"/>
        <v>342.06471428571427</v>
      </c>
      <c r="L71">
        <f t="shared" si="4"/>
        <v>240.47521609841456</v>
      </c>
      <c r="M71">
        <f t="shared" si="5"/>
        <v>24.320436520348309</v>
      </c>
      <c r="N71">
        <f t="shared" si="6"/>
        <v>34.594680086417618</v>
      </c>
      <c r="O71">
        <f t="shared" si="7"/>
        <v>0.24441914199922796</v>
      </c>
      <c r="P71">
        <f t="shared" si="8"/>
        <v>2.2504034845104059</v>
      </c>
      <c r="Q71">
        <f t="shared" si="9"/>
        <v>0.2305706691144348</v>
      </c>
      <c r="R71">
        <f t="shared" si="10"/>
        <v>0.14528547200418662</v>
      </c>
      <c r="S71">
        <f t="shared" si="11"/>
        <v>226.10460694849888</v>
      </c>
      <c r="T71">
        <f t="shared" si="12"/>
        <v>33.362563744362582</v>
      </c>
      <c r="U71">
        <f t="shared" si="13"/>
        <v>33.419171428571417</v>
      </c>
      <c r="V71">
        <f t="shared" si="14"/>
        <v>5.1723227551985369</v>
      </c>
      <c r="W71">
        <f t="shared" si="15"/>
        <v>70.281223475014144</v>
      </c>
      <c r="X71">
        <f t="shared" si="16"/>
        <v>3.5413222609614352</v>
      </c>
      <c r="Y71">
        <f t="shared" si="17"/>
        <v>5.0387885780338184</v>
      </c>
      <c r="Z71">
        <f t="shared" si="18"/>
        <v>1.6310004942371017</v>
      </c>
      <c r="AA71">
        <f t="shared" si="19"/>
        <v>-171.36406636200851</v>
      </c>
      <c r="AB71">
        <f t="shared" si="20"/>
        <v>-56.55420070279132</v>
      </c>
      <c r="AC71">
        <f t="shared" si="21"/>
        <v>-5.765969618663993</v>
      </c>
      <c r="AD71">
        <f t="shared" si="22"/>
        <v>-7.5796297349649535</v>
      </c>
      <c r="AE71">
        <f t="shared" si="23"/>
        <v>37.384173983640636</v>
      </c>
      <c r="AF71">
        <f t="shared" si="24"/>
        <v>3.8837262454055601</v>
      </c>
      <c r="AG71">
        <f t="shared" si="25"/>
        <v>13.627659472714312</v>
      </c>
      <c r="AH71">
        <v>373.59560697809758</v>
      </c>
      <c r="AI71">
        <v>357.01599393939392</v>
      </c>
      <c r="AJ71">
        <v>1.7022853321548841</v>
      </c>
      <c r="AK71">
        <v>66.40094759506924</v>
      </c>
      <c r="AL71">
        <f t="shared" si="26"/>
        <v>3.8858064934695808</v>
      </c>
      <c r="AM71">
        <v>32.993776116516329</v>
      </c>
      <c r="AN71">
        <v>35.01765515151515</v>
      </c>
      <c r="AO71">
        <v>5.1700614147711652E-5</v>
      </c>
      <c r="AP71">
        <v>80.257766337732434</v>
      </c>
      <c r="AQ71">
        <v>121</v>
      </c>
      <c r="AR71">
        <v>24</v>
      </c>
      <c r="AS71">
        <f t="shared" si="27"/>
        <v>1</v>
      </c>
      <c r="AT71">
        <f t="shared" si="28"/>
        <v>0</v>
      </c>
      <c r="AU71">
        <f t="shared" si="29"/>
        <v>22327.16780960458</v>
      </c>
      <c r="AV71">
        <f t="shared" si="30"/>
        <v>1199.947142857143</v>
      </c>
      <c r="AW71">
        <f t="shared" si="31"/>
        <v>1025.8794564499995</v>
      </c>
      <c r="AX71">
        <f t="shared" si="32"/>
        <v>0.85493720498998116</v>
      </c>
      <c r="AY71">
        <f t="shared" si="33"/>
        <v>0.18842880563066372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1669309375.5</v>
      </c>
      <c r="BF71">
        <v>342.06471428571427</v>
      </c>
      <c r="BG71">
        <v>362.96285714285722</v>
      </c>
      <c r="BH71">
        <v>35.015828571428571</v>
      </c>
      <c r="BI71">
        <v>32.992699999999999</v>
      </c>
      <c r="BJ71">
        <v>345.37214285714288</v>
      </c>
      <c r="BK71">
        <v>34.90895714285714</v>
      </c>
      <c r="BL71">
        <v>500.16014285714289</v>
      </c>
      <c r="BM71">
        <v>101.03485714285711</v>
      </c>
      <c r="BN71">
        <v>0.1000411428571429</v>
      </c>
      <c r="BO71">
        <v>32.953028571428568</v>
      </c>
      <c r="BP71">
        <v>33.419171428571417</v>
      </c>
      <c r="BQ71">
        <v>999.89999999999986</v>
      </c>
      <c r="BR71">
        <v>0</v>
      </c>
      <c r="BS71">
        <v>0</v>
      </c>
      <c r="BT71">
        <v>4498.0357142857147</v>
      </c>
      <c r="BU71">
        <v>0</v>
      </c>
      <c r="BV71">
        <v>50.503614285714278</v>
      </c>
      <c r="BW71">
        <v>-20.898114285714289</v>
      </c>
      <c r="BX71">
        <v>354.47699999999998</v>
      </c>
      <c r="BY71">
        <v>375.34642857142859</v>
      </c>
      <c r="BZ71">
        <v>2.0231428571428571</v>
      </c>
      <c r="CA71">
        <v>362.96285714285722</v>
      </c>
      <c r="CB71">
        <v>32.992699999999999</v>
      </c>
      <c r="CC71">
        <v>3.537814285714286</v>
      </c>
      <c r="CD71">
        <v>3.3334057142857141</v>
      </c>
      <c r="CE71">
        <v>26.802314285714289</v>
      </c>
      <c r="CF71">
        <v>25.7943</v>
      </c>
      <c r="CG71">
        <v>1199.947142857143</v>
      </c>
      <c r="CH71">
        <v>0.50001142857142866</v>
      </c>
      <c r="CI71">
        <v>0.49998857142857128</v>
      </c>
      <c r="CJ71">
        <v>0</v>
      </c>
      <c r="CK71">
        <v>1200.69</v>
      </c>
      <c r="CL71">
        <v>4.9990899999999998</v>
      </c>
      <c r="CM71">
        <v>13112.357142857139</v>
      </c>
      <c r="CN71">
        <v>9557.4785714285717</v>
      </c>
      <c r="CO71">
        <v>42.125</v>
      </c>
      <c r="CP71">
        <v>43.686999999999998</v>
      </c>
      <c r="CQ71">
        <v>42.875</v>
      </c>
      <c r="CR71">
        <v>42.811999999999998</v>
      </c>
      <c r="CS71">
        <v>43.5</v>
      </c>
      <c r="CT71">
        <v>597.48571428571427</v>
      </c>
      <c r="CU71">
        <v>597.46142857142854</v>
      </c>
      <c r="CV71">
        <v>0</v>
      </c>
      <c r="CW71">
        <v>1669309386.5</v>
      </c>
      <c r="CX71">
        <v>0</v>
      </c>
      <c r="CY71">
        <v>1669308648.5</v>
      </c>
      <c r="CZ71" t="s">
        <v>356</v>
      </c>
      <c r="DA71">
        <v>1669308648.5</v>
      </c>
      <c r="DB71">
        <v>1669308647</v>
      </c>
      <c r="DC71">
        <v>8</v>
      </c>
      <c r="DD71">
        <v>-0.14699999999999999</v>
      </c>
      <c r="DE71">
        <v>-4.1000000000000002E-2</v>
      </c>
      <c r="DF71">
        <v>-3.427</v>
      </c>
      <c r="DG71">
        <v>0.10100000000000001</v>
      </c>
      <c r="DH71">
        <v>415</v>
      </c>
      <c r="DI71">
        <v>34</v>
      </c>
      <c r="DJ71">
        <v>0.7</v>
      </c>
      <c r="DK71">
        <v>0.14000000000000001</v>
      </c>
      <c r="DL71">
        <v>-20.4958125</v>
      </c>
      <c r="DM71">
        <v>-2.6189302063789461</v>
      </c>
      <c r="DN71">
        <v>0.25827013298821461</v>
      </c>
      <c r="DO71">
        <v>0</v>
      </c>
      <c r="DP71">
        <v>2.018961</v>
      </c>
      <c r="DQ71">
        <v>1.5724953095678351E-2</v>
      </c>
      <c r="DR71">
        <v>2.204300115683018E-3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2.94882</v>
      </c>
      <c r="EB71">
        <v>2.59734</v>
      </c>
      <c r="EC71">
        <v>8.8273599999999994E-2</v>
      </c>
      <c r="ED71">
        <v>9.1029799999999994E-2</v>
      </c>
      <c r="EE71">
        <v>0.142343</v>
      </c>
      <c r="EF71">
        <v>0.13511000000000001</v>
      </c>
      <c r="EG71">
        <v>27664.1</v>
      </c>
      <c r="EH71">
        <v>28080</v>
      </c>
      <c r="EI71">
        <v>28226.7</v>
      </c>
      <c r="EJ71">
        <v>29729.200000000001</v>
      </c>
      <c r="EK71">
        <v>33303.1</v>
      </c>
      <c r="EL71">
        <v>35677.599999999999</v>
      </c>
      <c r="EM71">
        <v>39831.199999999997</v>
      </c>
      <c r="EN71">
        <v>42470.7</v>
      </c>
      <c r="EO71">
        <v>1.7220200000000001</v>
      </c>
      <c r="EP71">
        <v>1.91893</v>
      </c>
      <c r="EQ71">
        <v>0.175737</v>
      </c>
      <c r="ER71">
        <v>0</v>
      </c>
      <c r="ES71">
        <v>30.5669</v>
      </c>
      <c r="ET71">
        <v>999.9</v>
      </c>
      <c r="EU71">
        <v>72.2</v>
      </c>
      <c r="EV71">
        <v>34.4</v>
      </c>
      <c r="EW71">
        <v>39.041800000000002</v>
      </c>
      <c r="EX71">
        <v>29.0245</v>
      </c>
      <c r="EY71">
        <v>2.0873400000000002</v>
      </c>
      <c r="EZ71">
        <v>1</v>
      </c>
      <c r="FA71">
        <v>0.410549</v>
      </c>
      <c r="FB71">
        <v>-3.0719E-2</v>
      </c>
      <c r="FC71">
        <v>20.277100000000001</v>
      </c>
      <c r="FD71">
        <v>5.2190899999999996</v>
      </c>
      <c r="FE71">
        <v>12.004</v>
      </c>
      <c r="FF71">
        <v>4.9873000000000003</v>
      </c>
      <c r="FG71">
        <v>3.2844799999999998</v>
      </c>
      <c r="FH71">
        <v>9999</v>
      </c>
      <c r="FI71">
        <v>9999</v>
      </c>
      <c r="FJ71">
        <v>9999</v>
      </c>
      <c r="FK71">
        <v>999.9</v>
      </c>
      <c r="FL71">
        <v>1.8657300000000001</v>
      </c>
      <c r="FM71">
        <v>1.86208</v>
      </c>
      <c r="FN71">
        <v>1.8641700000000001</v>
      </c>
      <c r="FO71">
        <v>1.8602000000000001</v>
      </c>
      <c r="FP71">
        <v>1.8609500000000001</v>
      </c>
      <c r="FQ71">
        <v>1.86006</v>
      </c>
      <c r="FR71">
        <v>1.8617600000000001</v>
      </c>
      <c r="FS71">
        <v>1.85836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-3.3130000000000002</v>
      </c>
      <c r="GH71">
        <v>0.1069</v>
      </c>
      <c r="GI71">
        <v>-2.5571797791580848</v>
      </c>
      <c r="GJ71">
        <v>-2.6733286237328562E-3</v>
      </c>
      <c r="GK71">
        <v>1.605855145177713E-6</v>
      </c>
      <c r="GL71">
        <v>-4.4594414151306022E-10</v>
      </c>
      <c r="GM71">
        <v>-0.1643235244888594</v>
      </c>
      <c r="GN71">
        <v>8.2927637995010707E-4</v>
      </c>
      <c r="GO71">
        <v>4.5700164417846682E-4</v>
      </c>
      <c r="GP71">
        <v>-7.3971344136228166E-6</v>
      </c>
      <c r="GQ71">
        <v>4</v>
      </c>
      <c r="GR71">
        <v>2095</v>
      </c>
      <c r="GS71">
        <v>4</v>
      </c>
      <c r="GT71">
        <v>35</v>
      </c>
      <c r="GU71">
        <v>12.2</v>
      </c>
      <c r="GV71">
        <v>12.2</v>
      </c>
      <c r="GW71">
        <v>0.99609400000000003</v>
      </c>
      <c r="GX71">
        <v>2.5793499999999998</v>
      </c>
      <c r="GY71">
        <v>1.4489700000000001</v>
      </c>
      <c r="GZ71">
        <v>2.32544</v>
      </c>
      <c r="HA71">
        <v>1.5478499999999999</v>
      </c>
      <c r="HB71">
        <v>2.2814899999999998</v>
      </c>
      <c r="HC71">
        <v>38.796399999999998</v>
      </c>
      <c r="HD71">
        <v>14.403499999999999</v>
      </c>
      <c r="HE71">
        <v>18</v>
      </c>
      <c r="HF71">
        <v>367.94799999999998</v>
      </c>
      <c r="HG71">
        <v>519.22799999999995</v>
      </c>
      <c r="HH71">
        <v>31.0001</v>
      </c>
      <c r="HI71">
        <v>32.592500000000001</v>
      </c>
      <c r="HJ71">
        <v>30.0002</v>
      </c>
      <c r="HK71">
        <v>32.553100000000001</v>
      </c>
      <c r="HL71">
        <v>32.536200000000001</v>
      </c>
      <c r="HM71">
        <v>20.004999999999999</v>
      </c>
      <c r="HN71">
        <v>24.505099999999999</v>
      </c>
      <c r="HO71">
        <v>100</v>
      </c>
      <c r="HP71">
        <v>31</v>
      </c>
      <c r="HQ71">
        <v>377.89400000000001</v>
      </c>
      <c r="HR71">
        <v>32.904699999999998</v>
      </c>
      <c r="HS71">
        <v>99.445499999999996</v>
      </c>
      <c r="HT71">
        <v>98.507499999999993</v>
      </c>
    </row>
    <row r="72" spans="1:228" x14ac:dyDescent="0.2">
      <c r="A72">
        <v>57</v>
      </c>
      <c r="B72">
        <v>1669309381.5</v>
      </c>
      <c r="C72">
        <v>223.5</v>
      </c>
      <c r="D72" t="s">
        <v>472</v>
      </c>
      <c r="E72" t="s">
        <v>473</v>
      </c>
      <c r="F72">
        <v>4</v>
      </c>
      <c r="G72">
        <v>1669309379.1875</v>
      </c>
      <c r="H72">
        <f t="shared" si="0"/>
        <v>3.8921720938647408E-3</v>
      </c>
      <c r="I72">
        <f t="shared" si="1"/>
        <v>3.8921720938647408</v>
      </c>
      <c r="J72">
        <f t="shared" si="2"/>
        <v>13.892580191223709</v>
      </c>
      <c r="K72">
        <f t="shared" si="3"/>
        <v>348.11487499999998</v>
      </c>
      <c r="L72">
        <f t="shared" si="4"/>
        <v>244.56593728080458</v>
      </c>
      <c r="M72">
        <f t="shared" si="5"/>
        <v>24.73347236203746</v>
      </c>
      <c r="N72">
        <f t="shared" si="6"/>
        <v>35.205596230437976</v>
      </c>
      <c r="O72">
        <f t="shared" si="7"/>
        <v>0.24445019011903388</v>
      </c>
      <c r="P72">
        <f t="shared" si="8"/>
        <v>2.2504461515142062</v>
      </c>
      <c r="Q72">
        <f t="shared" si="9"/>
        <v>0.23059855238681501</v>
      </c>
      <c r="R72">
        <f t="shared" si="10"/>
        <v>0.14530316178703553</v>
      </c>
      <c r="S72">
        <f t="shared" si="11"/>
        <v>226.11526423242009</v>
      </c>
      <c r="T72">
        <f t="shared" si="12"/>
        <v>33.363706524051373</v>
      </c>
      <c r="U72">
        <f t="shared" si="13"/>
        <v>33.428137500000012</v>
      </c>
      <c r="V72">
        <f t="shared" si="14"/>
        <v>5.1749211156907169</v>
      </c>
      <c r="W72">
        <f t="shared" si="15"/>
        <v>70.272555257490311</v>
      </c>
      <c r="X72">
        <f t="shared" si="16"/>
        <v>3.5415167271573536</v>
      </c>
      <c r="Y72">
        <f t="shared" si="17"/>
        <v>5.0396868509770965</v>
      </c>
      <c r="Z72">
        <f t="shared" si="18"/>
        <v>1.6334043885333633</v>
      </c>
      <c r="AA72">
        <f t="shared" si="19"/>
        <v>-171.64478933943508</v>
      </c>
      <c r="AB72">
        <f t="shared" si="20"/>
        <v>-57.258314100138477</v>
      </c>
      <c r="AC72">
        <f t="shared" si="21"/>
        <v>-5.8379938526839403</v>
      </c>
      <c r="AD72">
        <f t="shared" si="22"/>
        <v>-8.6258330598374187</v>
      </c>
      <c r="AE72">
        <f t="shared" si="23"/>
        <v>37.727111990873176</v>
      </c>
      <c r="AF72">
        <f t="shared" si="24"/>
        <v>3.9238853648340335</v>
      </c>
      <c r="AG72">
        <f t="shared" si="25"/>
        <v>13.892580191223709</v>
      </c>
      <c r="AH72">
        <v>380.64170715909722</v>
      </c>
      <c r="AI72">
        <v>363.85753333333332</v>
      </c>
      <c r="AJ72">
        <v>1.7129030581313629</v>
      </c>
      <c r="AK72">
        <v>66.40094759506924</v>
      </c>
      <c r="AL72">
        <f t="shared" si="26"/>
        <v>3.8921720938647408</v>
      </c>
      <c r="AM72">
        <v>32.992036897595817</v>
      </c>
      <c r="AN72">
        <v>35.019568484848463</v>
      </c>
      <c r="AO72">
        <v>2.0840301500845198E-5</v>
      </c>
      <c r="AP72">
        <v>80.257766337732434</v>
      </c>
      <c r="AQ72">
        <v>121</v>
      </c>
      <c r="AR72">
        <v>24</v>
      </c>
      <c r="AS72">
        <f t="shared" si="27"/>
        <v>1</v>
      </c>
      <c r="AT72">
        <f t="shared" si="28"/>
        <v>0</v>
      </c>
      <c r="AU72">
        <f t="shared" si="29"/>
        <v>22327.791066249541</v>
      </c>
      <c r="AV72">
        <f t="shared" si="30"/>
        <v>1200.0162499999999</v>
      </c>
      <c r="AW72">
        <f t="shared" si="31"/>
        <v>1025.9373135919277</v>
      </c>
      <c r="AX72">
        <f t="shared" si="32"/>
        <v>0.85493618406578054</v>
      </c>
      <c r="AY72">
        <f t="shared" si="33"/>
        <v>0.18842683524695611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1669309379.1875</v>
      </c>
      <c r="BF72">
        <v>348.11487499999998</v>
      </c>
      <c r="BG72">
        <v>369.219875</v>
      </c>
      <c r="BH72">
        <v>35.018712499999999</v>
      </c>
      <c r="BI72">
        <v>32.974525</v>
      </c>
      <c r="BJ72">
        <v>351.43287500000002</v>
      </c>
      <c r="BK72">
        <v>34.911812500000003</v>
      </c>
      <c r="BL72">
        <v>500.12462499999998</v>
      </c>
      <c r="BM72">
        <v>101.03212499999999</v>
      </c>
      <c r="BN72">
        <v>9.99976375E-2</v>
      </c>
      <c r="BO72">
        <v>32.956200000000003</v>
      </c>
      <c r="BP72">
        <v>33.428137500000012</v>
      </c>
      <c r="BQ72">
        <v>999.9</v>
      </c>
      <c r="BR72">
        <v>0</v>
      </c>
      <c r="BS72">
        <v>0</v>
      </c>
      <c r="BT72">
        <v>4498.28125</v>
      </c>
      <c r="BU72">
        <v>0</v>
      </c>
      <c r="BV72">
        <v>51.122349999999997</v>
      </c>
      <c r="BW72">
        <v>-21.105</v>
      </c>
      <c r="BX72">
        <v>360.74787500000002</v>
      </c>
      <c r="BY72">
        <v>381.80987499999998</v>
      </c>
      <c r="BZ72">
        <v>2.0441549999999999</v>
      </c>
      <c r="CA72">
        <v>369.219875</v>
      </c>
      <c r="CB72">
        <v>32.974525</v>
      </c>
      <c r="CC72">
        <v>3.5380150000000001</v>
      </c>
      <c r="CD72">
        <v>3.3314900000000001</v>
      </c>
      <c r="CE72">
        <v>26.8032875</v>
      </c>
      <c r="CF72">
        <v>25.784587500000001</v>
      </c>
      <c r="CG72">
        <v>1200.0162499999999</v>
      </c>
      <c r="CH72">
        <v>0.50004525000000011</v>
      </c>
      <c r="CI72">
        <v>0.49995475</v>
      </c>
      <c r="CJ72">
        <v>0</v>
      </c>
      <c r="CK72">
        <v>1200.73125</v>
      </c>
      <c r="CL72">
        <v>4.9990899999999998</v>
      </c>
      <c r="CM72">
        <v>13117.05</v>
      </c>
      <c r="CN72">
        <v>9558.125</v>
      </c>
      <c r="CO72">
        <v>42.125</v>
      </c>
      <c r="CP72">
        <v>43.686999999999998</v>
      </c>
      <c r="CQ72">
        <v>42.890500000000003</v>
      </c>
      <c r="CR72">
        <v>42.811999999999998</v>
      </c>
      <c r="CS72">
        <v>43.5</v>
      </c>
      <c r="CT72">
        <v>597.56124999999997</v>
      </c>
      <c r="CU72">
        <v>597.45500000000004</v>
      </c>
      <c r="CV72">
        <v>0</v>
      </c>
      <c r="CW72">
        <v>1669309390.7</v>
      </c>
      <c r="CX72">
        <v>0</v>
      </c>
      <c r="CY72">
        <v>1669308648.5</v>
      </c>
      <c r="CZ72" t="s">
        <v>356</v>
      </c>
      <c r="DA72">
        <v>1669308648.5</v>
      </c>
      <c r="DB72">
        <v>1669308647</v>
      </c>
      <c r="DC72">
        <v>8</v>
      </c>
      <c r="DD72">
        <v>-0.14699999999999999</v>
      </c>
      <c r="DE72">
        <v>-4.1000000000000002E-2</v>
      </c>
      <c r="DF72">
        <v>-3.427</v>
      </c>
      <c r="DG72">
        <v>0.10100000000000001</v>
      </c>
      <c r="DH72">
        <v>415</v>
      </c>
      <c r="DI72">
        <v>34</v>
      </c>
      <c r="DJ72">
        <v>0.7</v>
      </c>
      <c r="DK72">
        <v>0.14000000000000001</v>
      </c>
      <c r="DL72">
        <v>-20.679057499999999</v>
      </c>
      <c r="DM72">
        <v>-2.9581429643526489</v>
      </c>
      <c r="DN72">
        <v>0.28991361376063379</v>
      </c>
      <c r="DO72">
        <v>0</v>
      </c>
      <c r="DP72">
        <v>2.0232957499999999</v>
      </c>
      <c r="DQ72">
        <v>6.2432983114444347E-2</v>
      </c>
      <c r="DR72">
        <v>9.5195926613222213E-3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2.9489299999999998</v>
      </c>
      <c r="EB72">
        <v>2.5974499999999998</v>
      </c>
      <c r="EC72">
        <v>8.9589100000000005E-2</v>
      </c>
      <c r="ED72">
        <v>9.2323699999999995E-2</v>
      </c>
      <c r="EE72">
        <v>0.142344</v>
      </c>
      <c r="EF72">
        <v>0.134933</v>
      </c>
      <c r="EG72">
        <v>27624.2</v>
      </c>
      <c r="EH72">
        <v>28040.9</v>
      </c>
      <c r="EI72">
        <v>28226.799999999999</v>
      </c>
      <c r="EJ72">
        <v>29730.1</v>
      </c>
      <c r="EK72">
        <v>33303.300000000003</v>
      </c>
      <c r="EL72">
        <v>35686</v>
      </c>
      <c r="EM72">
        <v>39831.4</v>
      </c>
      <c r="EN72">
        <v>42471.9</v>
      </c>
      <c r="EO72">
        <v>1.7221</v>
      </c>
      <c r="EP72">
        <v>1.9188700000000001</v>
      </c>
      <c r="EQ72">
        <v>0.177011</v>
      </c>
      <c r="ER72">
        <v>0</v>
      </c>
      <c r="ES72">
        <v>30.570499999999999</v>
      </c>
      <c r="ET72">
        <v>999.9</v>
      </c>
      <c r="EU72">
        <v>72.2</v>
      </c>
      <c r="EV72">
        <v>34.4</v>
      </c>
      <c r="EW72">
        <v>39.043399999999998</v>
      </c>
      <c r="EX72">
        <v>29.054500000000001</v>
      </c>
      <c r="EY72">
        <v>2.1274000000000002</v>
      </c>
      <c r="EZ72">
        <v>1</v>
      </c>
      <c r="FA72">
        <v>0.41042899999999999</v>
      </c>
      <c r="FB72">
        <v>-3.0310500000000001E-2</v>
      </c>
      <c r="FC72">
        <v>20.277100000000001</v>
      </c>
      <c r="FD72">
        <v>5.2189399999999999</v>
      </c>
      <c r="FE72">
        <v>12.004</v>
      </c>
      <c r="FF72">
        <v>4.9871999999999996</v>
      </c>
      <c r="FG72">
        <v>3.2844799999999998</v>
      </c>
      <c r="FH72">
        <v>9999</v>
      </c>
      <c r="FI72">
        <v>9999</v>
      </c>
      <c r="FJ72">
        <v>9999</v>
      </c>
      <c r="FK72">
        <v>999.9</v>
      </c>
      <c r="FL72">
        <v>1.86575</v>
      </c>
      <c r="FM72">
        <v>1.86209</v>
      </c>
      <c r="FN72">
        <v>1.86416</v>
      </c>
      <c r="FO72">
        <v>1.8602000000000001</v>
      </c>
      <c r="FP72">
        <v>1.8609500000000001</v>
      </c>
      <c r="FQ72">
        <v>1.86006</v>
      </c>
      <c r="FR72">
        <v>1.8617300000000001</v>
      </c>
      <c r="FS72">
        <v>1.8583700000000001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-3.3239999999999998</v>
      </c>
      <c r="GH72">
        <v>0.1069</v>
      </c>
      <c r="GI72">
        <v>-2.5571797791580848</v>
      </c>
      <c r="GJ72">
        <v>-2.6733286237328562E-3</v>
      </c>
      <c r="GK72">
        <v>1.605855145177713E-6</v>
      </c>
      <c r="GL72">
        <v>-4.4594414151306022E-10</v>
      </c>
      <c r="GM72">
        <v>-0.1643235244888594</v>
      </c>
      <c r="GN72">
        <v>8.2927637995010707E-4</v>
      </c>
      <c r="GO72">
        <v>4.5700164417846682E-4</v>
      </c>
      <c r="GP72">
        <v>-7.3971344136228166E-6</v>
      </c>
      <c r="GQ72">
        <v>4</v>
      </c>
      <c r="GR72">
        <v>2095</v>
      </c>
      <c r="GS72">
        <v>4</v>
      </c>
      <c r="GT72">
        <v>35</v>
      </c>
      <c r="GU72">
        <v>12.2</v>
      </c>
      <c r="GV72">
        <v>12.2</v>
      </c>
      <c r="GW72">
        <v>1.00952</v>
      </c>
      <c r="GX72">
        <v>2.5830099999999998</v>
      </c>
      <c r="GY72">
        <v>1.4489700000000001</v>
      </c>
      <c r="GZ72">
        <v>2.32666</v>
      </c>
      <c r="HA72">
        <v>1.5478499999999999</v>
      </c>
      <c r="HB72">
        <v>2.2656200000000002</v>
      </c>
      <c r="HC72">
        <v>38.796399999999998</v>
      </c>
      <c r="HD72">
        <v>14.403499999999999</v>
      </c>
      <c r="HE72">
        <v>18</v>
      </c>
      <c r="HF72">
        <v>367.98700000000002</v>
      </c>
      <c r="HG72">
        <v>519.19200000000001</v>
      </c>
      <c r="HH72">
        <v>31.0002</v>
      </c>
      <c r="HI72">
        <v>32.592500000000001</v>
      </c>
      <c r="HJ72">
        <v>30</v>
      </c>
      <c r="HK72">
        <v>32.553100000000001</v>
      </c>
      <c r="HL72">
        <v>32.536200000000001</v>
      </c>
      <c r="HM72">
        <v>20.2943</v>
      </c>
      <c r="HN72">
        <v>24.505099999999999</v>
      </c>
      <c r="HO72">
        <v>100</v>
      </c>
      <c r="HP72">
        <v>31</v>
      </c>
      <c r="HQ72">
        <v>384.572</v>
      </c>
      <c r="HR72">
        <v>32.8919</v>
      </c>
      <c r="HS72">
        <v>99.445800000000006</v>
      </c>
      <c r="HT72">
        <v>98.510400000000004</v>
      </c>
    </row>
    <row r="73" spans="1:228" x14ac:dyDescent="0.2">
      <c r="A73">
        <v>58</v>
      </c>
      <c r="B73">
        <v>1669309385.5</v>
      </c>
      <c r="C73">
        <v>227.5</v>
      </c>
      <c r="D73" t="s">
        <v>474</v>
      </c>
      <c r="E73" t="s">
        <v>475</v>
      </c>
      <c r="F73">
        <v>4</v>
      </c>
      <c r="G73">
        <v>1669309383.5</v>
      </c>
      <c r="H73">
        <f t="shared" si="0"/>
        <v>3.9981191422275852E-3</v>
      </c>
      <c r="I73">
        <f t="shared" si="1"/>
        <v>3.9981191422275852</v>
      </c>
      <c r="J73">
        <f t="shared" si="2"/>
        <v>13.939107014156871</v>
      </c>
      <c r="K73">
        <f t="shared" si="3"/>
        <v>355.22600000000011</v>
      </c>
      <c r="L73">
        <f t="shared" si="4"/>
        <v>253.41997463027883</v>
      </c>
      <c r="M73">
        <f t="shared" si="5"/>
        <v>25.62900607226333</v>
      </c>
      <c r="N73">
        <f t="shared" si="6"/>
        <v>35.924908146281751</v>
      </c>
      <c r="O73">
        <f t="shared" si="7"/>
        <v>0.25075969031689527</v>
      </c>
      <c r="P73">
        <f t="shared" si="8"/>
        <v>2.2514752952903412</v>
      </c>
      <c r="Q73">
        <f t="shared" si="9"/>
        <v>0.23621286074184744</v>
      </c>
      <c r="R73">
        <f t="shared" si="10"/>
        <v>0.14886964224485869</v>
      </c>
      <c r="S73">
        <f t="shared" si="11"/>
        <v>226.11557323211855</v>
      </c>
      <c r="T73">
        <f t="shared" si="12"/>
        <v>33.329271141335028</v>
      </c>
      <c r="U73">
        <f t="shared" si="13"/>
        <v>33.442600000000013</v>
      </c>
      <c r="V73">
        <f t="shared" si="14"/>
        <v>5.1791147298115634</v>
      </c>
      <c r="W73">
        <f t="shared" si="15"/>
        <v>70.262687291363207</v>
      </c>
      <c r="X73">
        <f t="shared" si="16"/>
        <v>3.5411530471196024</v>
      </c>
      <c r="Y73">
        <f t="shared" si="17"/>
        <v>5.0398770437504838</v>
      </c>
      <c r="Z73">
        <f t="shared" si="18"/>
        <v>1.637961682691961</v>
      </c>
      <c r="AA73">
        <f t="shared" si="19"/>
        <v>-176.31705417223651</v>
      </c>
      <c r="AB73">
        <f t="shared" si="20"/>
        <v>-58.958480137225102</v>
      </c>
      <c r="AC73">
        <f t="shared" si="21"/>
        <v>-6.0090388125528067</v>
      </c>
      <c r="AD73">
        <f t="shared" si="22"/>
        <v>-15.168999889895865</v>
      </c>
      <c r="AE73">
        <f t="shared" si="23"/>
        <v>37.759435559465317</v>
      </c>
      <c r="AF73">
        <f t="shared" si="24"/>
        <v>4.0776487709317646</v>
      </c>
      <c r="AG73">
        <f t="shared" si="25"/>
        <v>13.939107014156871</v>
      </c>
      <c r="AH73">
        <v>387.46191626374411</v>
      </c>
      <c r="AI73">
        <v>370.6800969696971</v>
      </c>
      <c r="AJ73">
        <v>1.707695747167306</v>
      </c>
      <c r="AK73">
        <v>66.40094759506924</v>
      </c>
      <c r="AL73">
        <f t="shared" si="26"/>
        <v>3.9981191422275852</v>
      </c>
      <c r="AM73">
        <v>32.924937133337011</v>
      </c>
      <c r="AN73">
        <v>35.007607878787901</v>
      </c>
      <c r="AO73">
        <v>2.9074235382176769E-5</v>
      </c>
      <c r="AP73">
        <v>80.257766337732434</v>
      </c>
      <c r="AQ73">
        <v>121</v>
      </c>
      <c r="AR73">
        <v>24</v>
      </c>
      <c r="AS73">
        <f t="shared" si="27"/>
        <v>1</v>
      </c>
      <c r="AT73">
        <f t="shared" si="28"/>
        <v>0</v>
      </c>
      <c r="AU73">
        <f t="shared" si="29"/>
        <v>22345.473823422166</v>
      </c>
      <c r="AV73">
        <f t="shared" si="30"/>
        <v>1200.02</v>
      </c>
      <c r="AW73">
        <f t="shared" si="31"/>
        <v>1025.9403135917712</v>
      </c>
      <c r="AX73">
        <f t="shared" si="32"/>
        <v>0.85493601239293615</v>
      </c>
      <c r="AY73">
        <f t="shared" si="33"/>
        <v>0.18842650391836682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1669309383.5</v>
      </c>
      <c r="BF73">
        <v>355.22600000000011</v>
      </c>
      <c r="BG73">
        <v>376.39271428571419</v>
      </c>
      <c r="BH73">
        <v>35.014971428571428</v>
      </c>
      <c r="BI73">
        <v>32.890700000000002</v>
      </c>
      <c r="BJ73">
        <v>358.55571428571432</v>
      </c>
      <c r="BK73">
        <v>34.908114285714291</v>
      </c>
      <c r="BL73">
        <v>500.1314285714285</v>
      </c>
      <c r="BM73">
        <v>101.0325714285714</v>
      </c>
      <c r="BN73">
        <v>9.9969957142857141E-2</v>
      </c>
      <c r="BO73">
        <v>32.956871428571432</v>
      </c>
      <c r="BP73">
        <v>33.442600000000013</v>
      </c>
      <c r="BQ73">
        <v>999.89999999999986</v>
      </c>
      <c r="BR73">
        <v>0</v>
      </c>
      <c r="BS73">
        <v>0</v>
      </c>
      <c r="BT73">
        <v>4501.25</v>
      </c>
      <c r="BU73">
        <v>0</v>
      </c>
      <c r="BV73">
        <v>52.136271428571433</v>
      </c>
      <c r="BW73">
        <v>-21.166699999999999</v>
      </c>
      <c r="BX73">
        <v>368.11542857142859</v>
      </c>
      <c r="BY73">
        <v>389.19357142857137</v>
      </c>
      <c r="BZ73">
        <v>2.1242828571428571</v>
      </c>
      <c r="CA73">
        <v>376.39271428571419</v>
      </c>
      <c r="CB73">
        <v>32.890700000000002</v>
      </c>
      <c r="CC73">
        <v>3.537651428571428</v>
      </c>
      <c r="CD73">
        <v>3.3230285714285719</v>
      </c>
      <c r="CE73">
        <v>26.80152857142857</v>
      </c>
      <c r="CF73">
        <v>25.74172857142857</v>
      </c>
      <c r="CG73">
        <v>1200.02</v>
      </c>
      <c r="CH73">
        <v>0.50004700000000002</v>
      </c>
      <c r="CI73">
        <v>0.49995299999999998</v>
      </c>
      <c r="CJ73">
        <v>0</v>
      </c>
      <c r="CK73">
        <v>1200.687142857143</v>
      </c>
      <c r="CL73">
        <v>4.9990899999999998</v>
      </c>
      <c r="CM73">
        <v>13123.342857142859</v>
      </c>
      <c r="CN73">
        <v>9558.1800000000021</v>
      </c>
      <c r="CO73">
        <v>42.125</v>
      </c>
      <c r="CP73">
        <v>43.686999999999998</v>
      </c>
      <c r="CQ73">
        <v>42.910428571428568</v>
      </c>
      <c r="CR73">
        <v>42.776571428571437</v>
      </c>
      <c r="CS73">
        <v>43.5</v>
      </c>
      <c r="CT73">
        <v>597.57000000000005</v>
      </c>
      <c r="CU73">
        <v>597.44999999999993</v>
      </c>
      <c r="CV73">
        <v>0</v>
      </c>
      <c r="CW73">
        <v>1669309394.3</v>
      </c>
      <c r="CX73">
        <v>0</v>
      </c>
      <c r="CY73">
        <v>1669308648.5</v>
      </c>
      <c r="CZ73" t="s">
        <v>356</v>
      </c>
      <c r="DA73">
        <v>1669308648.5</v>
      </c>
      <c r="DB73">
        <v>1669308647</v>
      </c>
      <c r="DC73">
        <v>8</v>
      </c>
      <c r="DD73">
        <v>-0.14699999999999999</v>
      </c>
      <c r="DE73">
        <v>-4.1000000000000002E-2</v>
      </c>
      <c r="DF73">
        <v>-3.427</v>
      </c>
      <c r="DG73">
        <v>0.10100000000000001</v>
      </c>
      <c r="DH73">
        <v>415</v>
      </c>
      <c r="DI73">
        <v>34</v>
      </c>
      <c r="DJ73">
        <v>0.7</v>
      </c>
      <c r="DK73">
        <v>0.14000000000000001</v>
      </c>
      <c r="DL73">
        <v>-20.84328</v>
      </c>
      <c r="DM73">
        <v>-2.811300562851716</v>
      </c>
      <c r="DN73">
        <v>0.27802895640562342</v>
      </c>
      <c r="DO73">
        <v>0</v>
      </c>
      <c r="DP73">
        <v>2.04206325</v>
      </c>
      <c r="DQ73">
        <v>0.31481279549718388</v>
      </c>
      <c r="DR73">
        <v>3.7949536254577643E-2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367</v>
      </c>
      <c r="EA73">
        <v>2.94896</v>
      </c>
      <c r="EB73">
        <v>2.5974200000000001</v>
      </c>
      <c r="EC73">
        <v>9.08997E-2</v>
      </c>
      <c r="ED73">
        <v>9.3616699999999997E-2</v>
      </c>
      <c r="EE73">
        <v>0.14230300000000001</v>
      </c>
      <c r="EF73">
        <v>0.13478799999999999</v>
      </c>
      <c r="EG73">
        <v>27584.5</v>
      </c>
      <c r="EH73">
        <v>28000.9</v>
      </c>
      <c r="EI73">
        <v>28226.799999999999</v>
      </c>
      <c r="EJ73">
        <v>29730.1</v>
      </c>
      <c r="EK73">
        <v>33304.5</v>
      </c>
      <c r="EL73">
        <v>35692.199999999997</v>
      </c>
      <c r="EM73">
        <v>39830.800000000003</v>
      </c>
      <c r="EN73">
        <v>42472</v>
      </c>
      <c r="EO73">
        <v>1.72235</v>
      </c>
      <c r="EP73">
        <v>1.9188700000000001</v>
      </c>
      <c r="EQ73">
        <v>0.17666799999999999</v>
      </c>
      <c r="ER73">
        <v>0</v>
      </c>
      <c r="ES73">
        <v>30.5748</v>
      </c>
      <c r="ET73">
        <v>999.9</v>
      </c>
      <c r="EU73">
        <v>72.2</v>
      </c>
      <c r="EV73">
        <v>34.4</v>
      </c>
      <c r="EW73">
        <v>39.044199999999996</v>
      </c>
      <c r="EX73">
        <v>28.964500000000001</v>
      </c>
      <c r="EY73">
        <v>2.1714699999999998</v>
      </c>
      <c r="EZ73">
        <v>1</v>
      </c>
      <c r="FA73">
        <v>0.41023599999999999</v>
      </c>
      <c r="FB73">
        <v>-3.0321399999999998E-2</v>
      </c>
      <c r="FC73">
        <v>20.277100000000001</v>
      </c>
      <c r="FD73">
        <v>5.2175900000000004</v>
      </c>
      <c r="FE73">
        <v>12.004</v>
      </c>
      <c r="FF73">
        <v>4.9867999999999997</v>
      </c>
      <c r="FG73">
        <v>3.28443</v>
      </c>
      <c r="FH73">
        <v>9999</v>
      </c>
      <c r="FI73">
        <v>9999</v>
      </c>
      <c r="FJ73">
        <v>9999</v>
      </c>
      <c r="FK73">
        <v>999.9</v>
      </c>
      <c r="FL73">
        <v>1.8657600000000001</v>
      </c>
      <c r="FM73">
        <v>1.86208</v>
      </c>
      <c r="FN73">
        <v>1.86415</v>
      </c>
      <c r="FO73">
        <v>1.8602000000000001</v>
      </c>
      <c r="FP73">
        <v>1.8609500000000001</v>
      </c>
      <c r="FQ73">
        <v>1.86005</v>
      </c>
      <c r="FR73">
        <v>1.8617300000000001</v>
      </c>
      <c r="FS73">
        <v>1.8583499999999999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-3.335</v>
      </c>
      <c r="GH73">
        <v>0.10680000000000001</v>
      </c>
      <c r="GI73">
        <v>-2.5571797791580848</v>
      </c>
      <c r="GJ73">
        <v>-2.6733286237328562E-3</v>
      </c>
      <c r="GK73">
        <v>1.605855145177713E-6</v>
      </c>
      <c r="GL73">
        <v>-4.4594414151306022E-10</v>
      </c>
      <c r="GM73">
        <v>-0.1643235244888594</v>
      </c>
      <c r="GN73">
        <v>8.2927637995010707E-4</v>
      </c>
      <c r="GO73">
        <v>4.5700164417846682E-4</v>
      </c>
      <c r="GP73">
        <v>-7.3971344136228166E-6</v>
      </c>
      <c r="GQ73">
        <v>4</v>
      </c>
      <c r="GR73">
        <v>2095</v>
      </c>
      <c r="GS73">
        <v>4</v>
      </c>
      <c r="GT73">
        <v>35</v>
      </c>
      <c r="GU73">
        <v>12.3</v>
      </c>
      <c r="GV73">
        <v>12.3</v>
      </c>
      <c r="GW73">
        <v>1.02661</v>
      </c>
      <c r="GX73">
        <v>2.5805699999999998</v>
      </c>
      <c r="GY73">
        <v>1.4489700000000001</v>
      </c>
      <c r="GZ73">
        <v>2.32544</v>
      </c>
      <c r="HA73">
        <v>1.5478499999999999</v>
      </c>
      <c r="HB73">
        <v>2.3889200000000002</v>
      </c>
      <c r="HC73">
        <v>38.796399999999998</v>
      </c>
      <c r="HD73">
        <v>14.4122</v>
      </c>
      <c r="HE73">
        <v>18</v>
      </c>
      <c r="HF73">
        <v>368.11399999999998</v>
      </c>
      <c r="HG73">
        <v>519.18200000000002</v>
      </c>
      <c r="HH73">
        <v>31.0001</v>
      </c>
      <c r="HI73">
        <v>32.592500000000001</v>
      </c>
      <c r="HJ73">
        <v>30.0001</v>
      </c>
      <c r="HK73">
        <v>32.553100000000001</v>
      </c>
      <c r="HL73">
        <v>32.5351</v>
      </c>
      <c r="HM73">
        <v>20.582000000000001</v>
      </c>
      <c r="HN73">
        <v>24.505099999999999</v>
      </c>
      <c r="HO73">
        <v>100</v>
      </c>
      <c r="HP73">
        <v>31</v>
      </c>
      <c r="HQ73">
        <v>391.26100000000002</v>
      </c>
      <c r="HR73">
        <v>32.9086</v>
      </c>
      <c r="HS73">
        <v>99.445099999999996</v>
      </c>
      <c r="HT73">
        <v>98.510599999999997</v>
      </c>
    </row>
    <row r="74" spans="1:228" x14ac:dyDescent="0.2">
      <c r="A74">
        <v>59</v>
      </c>
      <c r="B74">
        <v>1669309389.5</v>
      </c>
      <c r="C74">
        <v>231.5</v>
      </c>
      <c r="D74" t="s">
        <v>476</v>
      </c>
      <c r="E74" t="s">
        <v>477</v>
      </c>
      <c r="F74">
        <v>4</v>
      </c>
      <c r="G74">
        <v>1669309387.1875</v>
      </c>
      <c r="H74">
        <f t="shared" si="0"/>
        <v>3.9716681628801489E-3</v>
      </c>
      <c r="I74">
        <f t="shared" si="1"/>
        <v>3.9716681628801491</v>
      </c>
      <c r="J74">
        <f t="shared" si="2"/>
        <v>14.542490266937243</v>
      </c>
      <c r="K74">
        <f t="shared" si="3"/>
        <v>361.26024999999998</v>
      </c>
      <c r="L74">
        <f t="shared" si="4"/>
        <v>254.49906749642025</v>
      </c>
      <c r="M74">
        <f t="shared" si="5"/>
        <v>25.73803882009836</v>
      </c>
      <c r="N74">
        <f t="shared" si="6"/>
        <v>36.535027142247678</v>
      </c>
      <c r="O74">
        <f t="shared" si="7"/>
        <v>0.24862711818871897</v>
      </c>
      <c r="P74">
        <f t="shared" si="8"/>
        <v>2.2522216479528674</v>
      </c>
      <c r="Q74">
        <f t="shared" si="9"/>
        <v>0.23432353397197206</v>
      </c>
      <c r="R74">
        <f t="shared" si="10"/>
        <v>0.14766871006751259</v>
      </c>
      <c r="S74">
        <f t="shared" si="11"/>
        <v>226.10576060878662</v>
      </c>
      <c r="T74">
        <f t="shared" si="12"/>
        <v>33.339784175761714</v>
      </c>
      <c r="U74">
        <f t="shared" si="13"/>
        <v>33.443725000000001</v>
      </c>
      <c r="V74">
        <f t="shared" si="14"/>
        <v>5.1794410639553092</v>
      </c>
      <c r="W74">
        <f t="shared" si="15"/>
        <v>70.215913183783329</v>
      </c>
      <c r="X74">
        <f t="shared" si="16"/>
        <v>3.5391892483995071</v>
      </c>
      <c r="Y74">
        <f t="shared" si="17"/>
        <v>5.0404375417521425</v>
      </c>
      <c r="Z74">
        <f t="shared" si="18"/>
        <v>1.6402518155558021</v>
      </c>
      <c r="AA74">
        <f t="shared" si="19"/>
        <v>-175.15056598301456</v>
      </c>
      <c r="AB74">
        <f t="shared" si="20"/>
        <v>-58.874382418265711</v>
      </c>
      <c r="AC74">
        <f t="shared" si="21"/>
        <v>-5.9985703071195351</v>
      </c>
      <c r="AD74">
        <f t="shared" si="22"/>
        <v>-13.917758099613181</v>
      </c>
      <c r="AE74">
        <f t="shared" si="23"/>
        <v>37.987242253411146</v>
      </c>
      <c r="AF74">
        <f t="shared" si="24"/>
        <v>4.072008410695708</v>
      </c>
      <c r="AG74">
        <f t="shared" si="25"/>
        <v>14.542490266937243</v>
      </c>
      <c r="AH74">
        <v>394.39108088783507</v>
      </c>
      <c r="AI74">
        <v>377.40907878787891</v>
      </c>
      <c r="AJ74">
        <v>1.681873895952875</v>
      </c>
      <c r="AK74">
        <v>66.40094759506924</v>
      </c>
      <c r="AL74">
        <f t="shared" si="26"/>
        <v>3.9716681628801491</v>
      </c>
      <c r="AM74">
        <v>32.876292939606451</v>
      </c>
      <c r="AN74">
        <v>34.988091515151503</v>
      </c>
      <c r="AO74">
        <v>-6.7056150816823456E-3</v>
      </c>
      <c r="AP74">
        <v>80.257766337732434</v>
      </c>
      <c r="AQ74">
        <v>121</v>
      </c>
      <c r="AR74">
        <v>24</v>
      </c>
      <c r="AS74">
        <f t="shared" si="27"/>
        <v>1</v>
      </c>
      <c r="AT74">
        <f t="shared" si="28"/>
        <v>0</v>
      </c>
      <c r="AU74">
        <f t="shared" si="29"/>
        <v>22358.222187199935</v>
      </c>
      <c r="AV74">
        <f t="shared" si="30"/>
        <v>1199.95625</v>
      </c>
      <c r="AW74">
        <f t="shared" si="31"/>
        <v>1025.8869510926354</v>
      </c>
      <c r="AX74">
        <f t="shared" si="32"/>
        <v>0.85493696215394144</v>
      </c>
      <c r="AY74">
        <f t="shared" si="33"/>
        <v>0.18842833695710709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1669309387.1875</v>
      </c>
      <c r="BF74">
        <v>361.26024999999998</v>
      </c>
      <c r="BG74">
        <v>382.56175000000002</v>
      </c>
      <c r="BH74">
        <v>34.995687500000003</v>
      </c>
      <c r="BI74">
        <v>32.874350000000007</v>
      </c>
      <c r="BJ74">
        <v>364.60025000000002</v>
      </c>
      <c r="BK74">
        <v>34.888975000000002</v>
      </c>
      <c r="BL74">
        <v>500.14037499999989</v>
      </c>
      <c r="BM74">
        <v>101.03212499999999</v>
      </c>
      <c r="BN74">
        <v>0.10002873750000001</v>
      </c>
      <c r="BO74">
        <v>32.958849999999998</v>
      </c>
      <c r="BP74">
        <v>33.443725000000001</v>
      </c>
      <c r="BQ74">
        <v>999.9</v>
      </c>
      <c r="BR74">
        <v>0</v>
      </c>
      <c r="BS74">
        <v>0</v>
      </c>
      <c r="BT74">
        <v>4503.4375</v>
      </c>
      <c r="BU74">
        <v>0</v>
      </c>
      <c r="BV74">
        <v>53.3262</v>
      </c>
      <c r="BW74">
        <v>-21.3014625</v>
      </c>
      <c r="BX74">
        <v>374.36112500000002</v>
      </c>
      <c r="BY74">
        <v>395.56562500000001</v>
      </c>
      <c r="BZ74">
        <v>2.1213587500000002</v>
      </c>
      <c r="CA74">
        <v>382.56175000000002</v>
      </c>
      <c r="CB74">
        <v>32.874350000000007</v>
      </c>
      <c r="CC74">
        <v>3.535685</v>
      </c>
      <c r="CD74">
        <v>3.3213599999999999</v>
      </c>
      <c r="CE74">
        <v>26.7920625</v>
      </c>
      <c r="CF74">
        <v>25.733225000000001</v>
      </c>
      <c r="CG74">
        <v>1199.95625</v>
      </c>
      <c r="CH74">
        <v>0.50001775000000004</v>
      </c>
      <c r="CI74">
        <v>0.49998225000000002</v>
      </c>
      <c r="CJ74">
        <v>0</v>
      </c>
      <c r="CK74">
        <v>1200.94625</v>
      </c>
      <c r="CL74">
        <v>4.9990899999999998</v>
      </c>
      <c r="CM74">
        <v>13129.387500000001</v>
      </c>
      <c r="CN74">
        <v>9557.5625</v>
      </c>
      <c r="CO74">
        <v>42.125</v>
      </c>
      <c r="CP74">
        <v>43.686999999999998</v>
      </c>
      <c r="CQ74">
        <v>42.890500000000003</v>
      </c>
      <c r="CR74">
        <v>42.811999999999998</v>
      </c>
      <c r="CS74">
        <v>43.5</v>
      </c>
      <c r="CT74">
        <v>597.5</v>
      </c>
      <c r="CU74">
        <v>597.45624999999995</v>
      </c>
      <c r="CV74">
        <v>0</v>
      </c>
      <c r="CW74">
        <v>1669309398.5</v>
      </c>
      <c r="CX74">
        <v>0</v>
      </c>
      <c r="CY74">
        <v>1669308648.5</v>
      </c>
      <c r="CZ74" t="s">
        <v>356</v>
      </c>
      <c r="DA74">
        <v>1669308648.5</v>
      </c>
      <c r="DB74">
        <v>1669308647</v>
      </c>
      <c r="DC74">
        <v>8</v>
      </c>
      <c r="DD74">
        <v>-0.14699999999999999</v>
      </c>
      <c r="DE74">
        <v>-4.1000000000000002E-2</v>
      </c>
      <c r="DF74">
        <v>-3.427</v>
      </c>
      <c r="DG74">
        <v>0.10100000000000001</v>
      </c>
      <c r="DH74">
        <v>415</v>
      </c>
      <c r="DI74">
        <v>34</v>
      </c>
      <c r="DJ74">
        <v>0.7</v>
      </c>
      <c r="DK74">
        <v>0.14000000000000001</v>
      </c>
      <c r="DL74">
        <v>-21.0173375</v>
      </c>
      <c r="DM74">
        <v>-2.2351778611631739</v>
      </c>
      <c r="DN74">
        <v>0.22216871481770339</v>
      </c>
      <c r="DO74">
        <v>0</v>
      </c>
      <c r="DP74">
        <v>2.0629267499999999</v>
      </c>
      <c r="DQ74">
        <v>0.44441572232645338</v>
      </c>
      <c r="DR74">
        <v>4.6954373991541017E-2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367</v>
      </c>
      <c r="EA74">
        <v>2.94889</v>
      </c>
      <c r="EB74">
        <v>2.59741</v>
      </c>
      <c r="EC74">
        <v>9.2177400000000007E-2</v>
      </c>
      <c r="ED74">
        <v>9.4890799999999997E-2</v>
      </c>
      <c r="EE74">
        <v>0.14225099999999999</v>
      </c>
      <c r="EF74">
        <v>0.134774</v>
      </c>
      <c r="EG74">
        <v>27545.200000000001</v>
      </c>
      <c r="EH74">
        <v>27961.200000000001</v>
      </c>
      <c r="EI74">
        <v>28226.3</v>
      </c>
      <c r="EJ74">
        <v>29729.8</v>
      </c>
      <c r="EK74">
        <v>33306.300000000003</v>
      </c>
      <c r="EL74">
        <v>35692.300000000003</v>
      </c>
      <c r="EM74">
        <v>39830.400000000001</v>
      </c>
      <c r="EN74">
        <v>42471.4</v>
      </c>
      <c r="EO74">
        <v>1.7228699999999999</v>
      </c>
      <c r="EP74">
        <v>1.91893</v>
      </c>
      <c r="EQ74">
        <v>0.17643700000000001</v>
      </c>
      <c r="ER74">
        <v>0</v>
      </c>
      <c r="ES74">
        <v>30.579499999999999</v>
      </c>
      <c r="ET74">
        <v>999.9</v>
      </c>
      <c r="EU74">
        <v>72.2</v>
      </c>
      <c r="EV74">
        <v>34.4</v>
      </c>
      <c r="EW74">
        <v>39.038699999999999</v>
      </c>
      <c r="EX74">
        <v>28.8445</v>
      </c>
      <c r="EY74">
        <v>2.2596099999999999</v>
      </c>
      <c r="EZ74">
        <v>1</v>
      </c>
      <c r="FA74">
        <v>0.41018500000000002</v>
      </c>
      <c r="FB74">
        <v>-2.9820300000000001E-2</v>
      </c>
      <c r="FC74">
        <v>20.277100000000001</v>
      </c>
      <c r="FD74">
        <v>5.2184900000000001</v>
      </c>
      <c r="FE74">
        <v>12.004</v>
      </c>
      <c r="FF74">
        <v>4.9874000000000001</v>
      </c>
      <c r="FG74">
        <v>3.2845</v>
      </c>
      <c r="FH74">
        <v>9999</v>
      </c>
      <c r="FI74">
        <v>9999</v>
      </c>
      <c r="FJ74">
        <v>9999</v>
      </c>
      <c r="FK74">
        <v>999.9</v>
      </c>
      <c r="FL74">
        <v>1.86578</v>
      </c>
      <c r="FM74">
        <v>1.86209</v>
      </c>
      <c r="FN74">
        <v>1.8641700000000001</v>
      </c>
      <c r="FO74">
        <v>1.8602000000000001</v>
      </c>
      <c r="FP74">
        <v>1.8609599999999999</v>
      </c>
      <c r="FQ74">
        <v>1.86005</v>
      </c>
      <c r="FR74">
        <v>1.8617300000000001</v>
      </c>
      <c r="FS74">
        <v>1.85836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-3.347</v>
      </c>
      <c r="GH74">
        <v>0.1067</v>
      </c>
      <c r="GI74">
        <v>-2.5571797791580848</v>
      </c>
      <c r="GJ74">
        <v>-2.6733286237328562E-3</v>
      </c>
      <c r="GK74">
        <v>1.605855145177713E-6</v>
      </c>
      <c r="GL74">
        <v>-4.4594414151306022E-10</v>
      </c>
      <c r="GM74">
        <v>-0.1643235244888594</v>
      </c>
      <c r="GN74">
        <v>8.2927637995010707E-4</v>
      </c>
      <c r="GO74">
        <v>4.5700164417846682E-4</v>
      </c>
      <c r="GP74">
        <v>-7.3971344136228166E-6</v>
      </c>
      <c r="GQ74">
        <v>4</v>
      </c>
      <c r="GR74">
        <v>2095</v>
      </c>
      <c r="GS74">
        <v>4</v>
      </c>
      <c r="GT74">
        <v>35</v>
      </c>
      <c r="GU74">
        <v>12.3</v>
      </c>
      <c r="GV74">
        <v>12.4</v>
      </c>
      <c r="GW74">
        <v>1.0388200000000001</v>
      </c>
      <c r="GX74">
        <v>2.5891099999999998</v>
      </c>
      <c r="GY74">
        <v>1.4489700000000001</v>
      </c>
      <c r="GZ74">
        <v>2.32544</v>
      </c>
      <c r="HA74">
        <v>1.5478499999999999</v>
      </c>
      <c r="HB74">
        <v>2.20947</v>
      </c>
      <c r="HC74">
        <v>38.796399999999998</v>
      </c>
      <c r="HD74">
        <v>14.403499999999999</v>
      </c>
      <c r="HE74">
        <v>18</v>
      </c>
      <c r="HF74">
        <v>368.38099999999997</v>
      </c>
      <c r="HG74">
        <v>519.20299999999997</v>
      </c>
      <c r="HH74">
        <v>31.0001</v>
      </c>
      <c r="HI74">
        <v>32.592500000000001</v>
      </c>
      <c r="HJ74">
        <v>30</v>
      </c>
      <c r="HK74">
        <v>32.553100000000001</v>
      </c>
      <c r="HL74">
        <v>32.533299999999997</v>
      </c>
      <c r="HM74">
        <v>20.8705</v>
      </c>
      <c r="HN74">
        <v>24.505099999999999</v>
      </c>
      <c r="HO74">
        <v>100</v>
      </c>
      <c r="HP74">
        <v>31</v>
      </c>
      <c r="HQ74">
        <v>397.94799999999998</v>
      </c>
      <c r="HR74">
        <v>32.913400000000003</v>
      </c>
      <c r="HS74">
        <v>99.443799999999996</v>
      </c>
      <c r="HT74">
        <v>98.509299999999996</v>
      </c>
    </row>
    <row r="75" spans="1:228" x14ac:dyDescent="0.2">
      <c r="A75">
        <v>60</v>
      </c>
      <c r="B75">
        <v>1669309393.5</v>
      </c>
      <c r="C75">
        <v>235.5</v>
      </c>
      <c r="D75" t="s">
        <v>478</v>
      </c>
      <c r="E75" t="s">
        <v>479</v>
      </c>
      <c r="F75">
        <v>4</v>
      </c>
      <c r="G75">
        <v>1669309391.5</v>
      </c>
      <c r="H75">
        <f t="shared" si="0"/>
        <v>4.0158807083898566E-3</v>
      </c>
      <c r="I75">
        <f t="shared" si="1"/>
        <v>4.0158807083898562</v>
      </c>
      <c r="J75">
        <f t="shared" si="2"/>
        <v>15.082699702565906</v>
      </c>
      <c r="K75">
        <f t="shared" si="3"/>
        <v>368.23957142857142</v>
      </c>
      <c r="L75">
        <f t="shared" si="4"/>
        <v>258.79501288824582</v>
      </c>
      <c r="M75">
        <f t="shared" si="5"/>
        <v>26.17289091730839</v>
      </c>
      <c r="N75">
        <f t="shared" si="6"/>
        <v>37.241421412545826</v>
      </c>
      <c r="O75">
        <f t="shared" si="7"/>
        <v>0.25154405381960482</v>
      </c>
      <c r="P75">
        <f t="shared" si="8"/>
        <v>2.2524766023175502</v>
      </c>
      <c r="Q75">
        <f t="shared" si="9"/>
        <v>0.23691502849681939</v>
      </c>
      <c r="R75">
        <f t="shared" si="10"/>
        <v>0.14931530599458956</v>
      </c>
      <c r="S75">
        <f t="shared" si="11"/>
        <v>226.11511723218103</v>
      </c>
      <c r="T75">
        <f t="shared" si="12"/>
        <v>33.329845849081821</v>
      </c>
      <c r="U75">
        <f t="shared" si="13"/>
        <v>33.438028571428568</v>
      </c>
      <c r="V75">
        <f t="shared" si="14"/>
        <v>5.1777888576001265</v>
      </c>
      <c r="W75">
        <f t="shared" si="15"/>
        <v>70.161533757592053</v>
      </c>
      <c r="X75">
        <f t="shared" si="16"/>
        <v>3.5373641345922859</v>
      </c>
      <c r="Y75">
        <f t="shared" si="17"/>
        <v>5.0417428826654094</v>
      </c>
      <c r="Z75">
        <f t="shared" si="18"/>
        <v>1.6404247230078406</v>
      </c>
      <c r="AA75">
        <f t="shared" si="19"/>
        <v>-177.10033923999268</v>
      </c>
      <c r="AB75">
        <f t="shared" si="20"/>
        <v>-57.629827533789545</v>
      </c>
      <c r="AC75">
        <f t="shared" si="21"/>
        <v>-5.8710694806183081</v>
      </c>
      <c r="AD75">
        <f t="shared" si="22"/>
        <v>-14.486119022219491</v>
      </c>
      <c r="AE75">
        <f t="shared" si="23"/>
        <v>38.390107863296294</v>
      </c>
      <c r="AF75">
        <f t="shared" si="24"/>
        <v>4.0505108502442493</v>
      </c>
      <c r="AG75">
        <f t="shared" si="25"/>
        <v>15.082699702565906</v>
      </c>
      <c r="AH75">
        <v>401.2748994812228</v>
      </c>
      <c r="AI75">
        <v>384.07484848484847</v>
      </c>
      <c r="AJ75">
        <v>1.6659000868277629</v>
      </c>
      <c r="AK75">
        <v>66.40094759506924</v>
      </c>
      <c r="AL75">
        <f t="shared" si="26"/>
        <v>4.0158807083898562</v>
      </c>
      <c r="AM75">
        <v>32.870363536896043</v>
      </c>
      <c r="AN75">
        <v>34.969228484848493</v>
      </c>
      <c r="AO75">
        <v>-1.038870106130097E-3</v>
      </c>
      <c r="AP75">
        <v>80.257766337732434</v>
      </c>
      <c r="AQ75">
        <v>121</v>
      </c>
      <c r="AR75">
        <v>24</v>
      </c>
      <c r="AS75">
        <f t="shared" si="27"/>
        <v>1</v>
      </c>
      <c r="AT75">
        <f t="shared" si="28"/>
        <v>0</v>
      </c>
      <c r="AU75">
        <f t="shared" si="29"/>
        <v>22362.214065680604</v>
      </c>
      <c r="AV75">
        <f t="shared" si="30"/>
        <v>1200.017142857143</v>
      </c>
      <c r="AW75">
        <f t="shared" si="31"/>
        <v>1025.9379135918039</v>
      </c>
      <c r="AX75">
        <f t="shared" si="32"/>
        <v>0.85493604795438949</v>
      </c>
      <c r="AY75">
        <f t="shared" si="33"/>
        <v>0.18842657255197154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1669309391.5</v>
      </c>
      <c r="BF75">
        <v>368.23957142857142</v>
      </c>
      <c r="BG75">
        <v>389.77057142857137</v>
      </c>
      <c r="BH75">
        <v>34.977114285714293</v>
      </c>
      <c r="BI75">
        <v>32.866842857142863</v>
      </c>
      <c r="BJ75">
        <v>371.59157142857151</v>
      </c>
      <c r="BK75">
        <v>34.870471428571427</v>
      </c>
      <c r="BL75">
        <v>500.11842857142852</v>
      </c>
      <c r="BM75">
        <v>101.0337142857143</v>
      </c>
      <c r="BN75">
        <v>9.9961457142857132E-2</v>
      </c>
      <c r="BO75">
        <v>32.963457142857138</v>
      </c>
      <c r="BP75">
        <v>33.438028571428568</v>
      </c>
      <c r="BQ75">
        <v>999.89999999999986</v>
      </c>
      <c r="BR75">
        <v>0</v>
      </c>
      <c r="BS75">
        <v>0</v>
      </c>
      <c r="BT75">
        <v>4504.1071428571431</v>
      </c>
      <c r="BU75">
        <v>0</v>
      </c>
      <c r="BV75">
        <v>54.111557142857158</v>
      </c>
      <c r="BW75">
        <v>-21.53087142857143</v>
      </c>
      <c r="BX75">
        <v>381.5864285714286</v>
      </c>
      <c r="BY75">
        <v>403.01628571428569</v>
      </c>
      <c r="BZ75">
        <v>2.1102571428571428</v>
      </c>
      <c r="CA75">
        <v>389.77057142857137</v>
      </c>
      <c r="CB75">
        <v>32.866842857142863</v>
      </c>
      <c r="CC75">
        <v>3.5338628571428572</v>
      </c>
      <c r="CD75">
        <v>3.320655714285714</v>
      </c>
      <c r="CE75">
        <v>26.78331428571429</v>
      </c>
      <c r="CF75">
        <v>25.729671428571429</v>
      </c>
      <c r="CG75">
        <v>1200.017142857143</v>
      </c>
      <c r="CH75">
        <v>0.50004700000000002</v>
      </c>
      <c r="CI75">
        <v>0.49995299999999998</v>
      </c>
      <c r="CJ75">
        <v>0</v>
      </c>
      <c r="CK75">
        <v>1200.8485714285709</v>
      </c>
      <c r="CL75">
        <v>4.9990899999999998</v>
      </c>
      <c r="CM75">
        <v>13137.142857142861</v>
      </c>
      <c r="CN75">
        <v>9558.1657142857148</v>
      </c>
      <c r="CO75">
        <v>42.125</v>
      </c>
      <c r="CP75">
        <v>43.686999999999998</v>
      </c>
      <c r="CQ75">
        <v>42.892714285714291</v>
      </c>
      <c r="CR75">
        <v>42.811999999999998</v>
      </c>
      <c r="CS75">
        <v>43.5</v>
      </c>
      <c r="CT75">
        <v>597.56714285714293</v>
      </c>
      <c r="CU75">
        <v>597.44999999999993</v>
      </c>
      <c r="CV75">
        <v>0</v>
      </c>
      <c r="CW75">
        <v>1669309402.7</v>
      </c>
      <c r="CX75">
        <v>0</v>
      </c>
      <c r="CY75">
        <v>1669308648.5</v>
      </c>
      <c r="CZ75" t="s">
        <v>356</v>
      </c>
      <c r="DA75">
        <v>1669308648.5</v>
      </c>
      <c r="DB75">
        <v>1669308647</v>
      </c>
      <c r="DC75">
        <v>8</v>
      </c>
      <c r="DD75">
        <v>-0.14699999999999999</v>
      </c>
      <c r="DE75">
        <v>-4.1000000000000002E-2</v>
      </c>
      <c r="DF75">
        <v>-3.427</v>
      </c>
      <c r="DG75">
        <v>0.10100000000000001</v>
      </c>
      <c r="DH75">
        <v>415</v>
      </c>
      <c r="DI75">
        <v>34</v>
      </c>
      <c r="DJ75">
        <v>0.7</v>
      </c>
      <c r="DK75">
        <v>0.14000000000000001</v>
      </c>
      <c r="DL75">
        <v>-21.176839999999999</v>
      </c>
      <c r="DM75">
        <v>-2.111680300187655</v>
      </c>
      <c r="DN75">
        <v>0.20775939906536109</v>
      </c>
      <c r="DO75">
        <v>0</v>
      </c>
      <c r="DP75">
        <v>2.0816439999999998</v>
      </c>
      <c r="DQ75">
        <v>0.39304480300187161</v>
      </c>
      <c r="DR75">
        <v>4.4108600623914633E-2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367</v>
      </c>
      <c r="EA75">
        <v>2.9489000000000001</v>
      </c>
      <c r="EB75">
        <v>2.5974599999999999</v>
      </c>
      <c r="EC75">
        <v>9.3443700000000005E-2</v>
      </c>
      <c r="ED75">
        <v>9.6162499999999998E-2</v>
      </c>
      <c r="EE75">
        <v>0.142205</v>
      </c>
      <c r="EF75">
        <v>0.13475599999999999</v>
      </c>
      <c r="EG75">
        <v>27506.2</v>
      </c>
      <c r="EH75">
        <v>27921.7</v>
      </c>
      <c r="EI75">
        <v>28225.8</v>
      </c>
      <c r="EJ75">
        <v>29729.599999999999</v>
      </c>
      <c r="EK75">
        <v>33307.5</v>
      </c>
      <c r="EL75">
        <v>35693.1</v>
      </c>
      <c r="EM75">
        <v>39829.699999999997</v>
      </c>
      <c r="EN75">
        <v>42471.3</v>
      </c>
      <c r="EO75">
        <v>1.72292</v>
      </c>
      <c r="EP75">
        <v>1.9188700000000001</v>
      </c>
      <c r="EQ75">
        <v>0.17615400000000001</v>
      </c>
      <c r="ER75">
        <v>0</v>
      </c>
      <c r="ES75">
        <v>30.5855</v>
      </c>
      <c r="ET75">
        <v>999.9</v>
      </c>
      <c r="EU75">
        <v>72.2</v>
      </c>
      <c r="EV75">
        <v>34.4</v>
      </c>
      <c r="EW75">
        <v>39.037500000000001</v>
      </c>
      <c r="EX75">
        <v>28.874500000000001</v>
      </c>
      <c r="EY75">
        <v>2.2836500000000002</v>
      </c>
      <c r="EZ75">
        <v>1</v>
      </c>
      <c r="FA75">
        <v>0.41047499999999998</v>
      </c>
      <c r="FB75">
        <v>-2.9684100000000001E-2</v>
      </c>
      <c r="FC75">
        <v>20.277000000000001</v>
      </c>
      <c r="FD75">
        <v>5.2186399999999997</v>
      </c>
      <c r="FE75">
        <v>12.004</v>
      </c>
      <c r="FF75">
        <v>4.9875499999999997</v>
      </c>
      <c r="FG75">
        <v>3.2846000000000002</v>
      </c>
      <c r="FH75">
        <v>9999</v>
      </c>
      <c r="FI75">
        <v>9999</v>
      </c>
      <c r="FJ75">
        <v>9999</v>
      </c>
      <c r="FK75">
        <v>999.9</v>
      </c>
      <c r="FL75">
        <v>1.86578</v>
      </c>
      <c r="FM75">
        <v>1.86208</v>
      </c>
      <c r="FN75">
        <v>1.8641700000000001</v>
      </c>
      <c r="FO75">
        <v>1.8602000000000001</v>
      </c>
      <c r="FP75">
        <v>1.8609500000000001</v>
      </c>
      <c r="FQ75">
        <v>1.86005</v>
      </c>
      <c r="FR75">
        <v>1.86175</v>
      </c>
      <c r="FS75">
        <v>1.8583700000000001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-3.3570000000000002</v>
      </c>
      <c r="GH75">
        <v>0.1066</v>
      </c>
      <c r="GI75">
        <v>-2.5571797791580848</v>
      </c>
      <c r="GJ75">
        <v>-2.6733286237328562E-3</v>
      </c>
      <c r="GK75">
        <v>1.605855145177713E-6</v>
      </c>
      <c r="GL75">
        <v>-4.4594414151306022E-10</v>
      </c>
      <c r="GM75">
        <v>-0.1643235244888594</v>
      </c>
      <c r="GN75">
        <v>8.2927637995010707E-4</v>
      </c>
      <c r="GO75">
        <v>4.5700164417846682E-4</v>
      </c>
      <c r="GP75">
        <v>-7.3971344136228166E-6</v>
      </c>
      <c r="GQ75">
        <v>4</v>
      </c>
      <c r="GR75">
        <v>2095</v>
      </c>
      <c r="GS75">
        <v>4</v>
      </c>
      <c r="GT75">
        <v>35</v>
      </c>
      <c r="GU75">
        <v>12.4</v>
      </c>
      <c r="GV75">
        <v>12.4</v>
      </c>
      <c r="GW75">
        <v>1.0546899999999999</v>
      </c>
      <c r="GX75">
        <v>2.5708000000000002</v>
      </c>
      <c r="GY75">
        <v>1.4489700000000001</v>
      </c>
      <c r="GZ75">
        <v>2.32544</v>
      </c>
      <c r="HA75">
        <v>1.5478499999999999</v>
      </c>
      <c r="HB75">
        <v>2.36206</v>
      </c>
      <c r="HC75">
        <v>38.796399999999998</v>
      </c>
      <c r="HD75">
        <v>14.4122</v>
      </c>
      <c r="HE75">
        <v>18</v>
      </c>
      <c r="HF75">
        <v>368.40600000000001</v>
      </c>
      <c r="HG75">
        <v>519.16600000000005</v>
      </c>
      <c r="HH75">
        <v>31.0001</v>
      </c>
      <c r="HI75">
        <v>32.592500000000001</v>
      </c>
      <c r="HJ75">
        <v>30.0002</v>
      </c>
      <c r="HK75">
        <v>32.553100000000001</v>
      </c>
      <c r="HL75">
        <v>32.533299999999997</v>
      </c>
      <c r="HM75">
        <v>21.1599</v>
      </c>
      <c r="HN75">
        <v>24.505099999999999</v>
      </c>
      <c r="HO75">
        <v>100</v>
      </c>
      <c r="HP75">
        <v>31</v>
      </c>
      <c r="HQ75">
        <v>404.62700000000001</v>
      </c>
      <c r="HR75">
        <v>32.913400000000003</v>
      </c>
      <c r="HS75">
        <v>99.441900000000004</v>
      </c>
      <c r="HT75">
        <v>98.508899999999997</v>
      </c>
    </row>
    <row r="76" spans="1:228" x14ac:dyDescent="0.2">
      <c r="A76">
        <v>61</v>
      </c>
      <c r="B76">
        <v>1669309397.5</v>
      </c>
      <c r="C76">
        <v>239.5</v>
      </c>
      <c r="D76" t="s">
        <v>480</v>
      </c>
      <c r="E76" t="s">
        <v>481</v>
      </c>
      <c r="F76">
        <v>4</v>
      </c>
      <c r="G76">
        <v>1669309395.1875</v>
      </c>
      <c r="H76">
        <f t="shared" si="0"/>
        <v>3.9887271884869518E-3</v>
      </c>
      <c r="I76">
        <f t="shared" si="1"/>
        <v>3.9887271884869517</v>
      </c>
      <c r="J76">
        <f t="shared" si="2"/>
        <v>15.000982233018732</v>
      </c>
      <c r="K76">
        <f t="shared" si="3"/>
        <v>374.23399999999998</v>
      </c>
      <c r="L76">
        <f t="shared" si="4"/>
        <v>264.42126353596575</v>
      </c>
      <c r="M76">
        <f t="shared" si="5"/>
        <v>26.741626538522276</v>
      </c>
      <c r="N76">
        <f t="shared" si="6"/>
        <v>37.847281009819916</v>
      </c>
      <c r="O76">
        <f t="shared" si="7"/>
        <v>0.24959397509711256</v>
      </c>
      <c r="P76">
        <f t="shared" si="8"/>
        <v>2.2490547076066982</v>
      </c>
      <c r="Q76">
        <f t="shared" si="9"/>
        <v>0.23516335433214153</v>
      </c>
      <c r="R76">
        <f t="shared" si="10"/>
        <v>0.14820405686927868</v>
      </c>
      <c r="S76">
        <f t="shared" si="11"/>
        <v>226.11497473220052</v>
      </c>
      <c r="T76">
        <f t="shared" si="12"/>
        <v>33.341131501583675</v>
      </c>
      <c r="U76">
        <f t="shared" si="13"/>
        <v>33.4363125</v>
      </c>
      <c r="V76">
        <f t="shared" si="14"/>
        <v>5.1772912138297738</v>
      </c>
      <c r="W76">
        <f t="shared" si="15"/>
        <v>70.123774769548646</v>
      </c>
      <c r="X76">
        <f t="shared" si="16"/>
        <v>3.535821654933915</v>
      </c>
      <c r="Y76">
        <f t="shared" si="17"/>
        <v>5.0422580167052713</v>
      </c>
      <c r="Z76">
        <f t="shared" si="18"/>
        <v>1.6414695588958588</v>
      </c>
      <c r="AA76">
        <f t="shared" si="19"/>
        <v>-175.90286901227458</v>
      </c>
      <c r="AB76">
        <f t="shared" si="20"/>
        <v>-57.113785527650414</v>
      </c>
      <c r="AC76">
        <f t="shared" si="21"/>
        <v>-5.8273530142695771</v>
      </c>
      <c r="AD76">
        <f t="shared" si="22"/>
        <v>-12.72903282199406</v>
      </c>
      <c r="AE76">
        <f t="shared" si="23"/>
        <v>38.754666649766868</v>
      </c>
      <c r="AF76">
        <f t="shared" si="24"/>
        <v>4.0291139163274936</v>
      </c>
      <c r="AG76">
        <f t="shared" si="25"/>
        <v>15.000982233018732</v>
      </c>
      <c r="AH76">
        <v>408.21795001243879</v>
      </c>
      <c r="AI76">
        <v>390.87943636363622</v>
      </c>
      <c r="AJ76">
        <v>1.7010255066964921</v>
      </c>
      <c r="AK76">
        <v>66.40094759506924</v>
      </c>
      <c r="AL76">
        <f t="shared" si="26"/>
        <v>3.9887271884869517</v>
      </c>
      <c r="AM76">
        <v>32.863715078450127</v>
      </c>
      <c r="AN76">
        <v>34.957542424242391</v>
      </c>
      <c r="AO76">
        <v>-2.4814571931634759E-3</v>
      </c>
      <c r="AP76">
        <v>80.257766337732434</v>
      </c>
      <c r="AQ76">
        <v>120</v>
      </c>
      <c r="AR76">
        <v>24</v>
      </c>
      <c r="AS76">
        <f t="shared" si="27"/>
        <v>1</v>
      </c>
      <c r="AT76">
        <f t="shared" si="28"/>
        <v>0</v>
      </c>
      <c r="AU76">
        <f t="shared" si="29"/>
        <v>22303.107770463132</v>
      </c>
      <c r="AV76">
        <f t="shared" si="30"/>
        <v>1200.0162499999999</v>
      </c>
      <c r="AW76">
        <f t="shared" si="31"/>
        <v>1025.9371635918137</v>
      </c>
      <c r="AX76">
        <f t="shared" si="32"/>
        <v>0.85493605906737824</v>
      </c>
      <c r="AY76">
        <f t="shared" si="33"/>
        <v>0.18842659400004003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1669309395.1875</v>
      </c>
      <c r="BF76">
        <v>374.23399999999998</v>
      </c>
      <c r="BG76">
        <v>395.96949999999998</v>
      </c>
      <c r="BH76">
        <v>34.9622125</v>
      </c>
      <c r="BI76">
        <v>32.863162500000001</v>
      </c>
      <c r="BJ76">
        <v>377.59562499999998</v>
      </c>
      <c r="BK76">
        <v>34.855625000000003</v>
      </c>
      <c r="BL76">
        <v>500.14375000000001</v>
      </c>
      <c r="BM76">
        <v>101.032625</v>
      </c>
      <c r="BN76">
        <v>0.1000380125</v>
      </c>
      <c r="BO76">
        <v>32.965274999999998</v>
      </c>
      <c r="BP76">
        <v>33.4363125</v>
      </c>
      <c r="BQ76">
        <v>999.9</v>
      </c>
      <c r="BR76">
        <v>0</v>
      </c>
      <c r="BS76">
        <v>0</v>
      </c>
      <c r="BT76">
        <v>4494.21875</v>
      </c>
      <c r="BU76">
        <v>0</v>
      </c>
      <c r="BV76">
        <v>52.9299125</v>
      </c>
      <c r="BW76">
        <v>-21.735499999999998</v>
      </c>
      <c r="BX76">
        <v>387.792125</v>
      </c>
      <c r="BY76">
        <v>409.42462499999999</v>
      </c>
      <c r="BZ76">
        <v>2.0990449999999998</v>
      </c>
      <c r="CA76">
        <v>395.96949999999998</v>
      </c>
      <c r="CB76">
        <v>32.863162500000001</v>
      </c>
      <c r="CC76">
        <v>3.5323224999999998</v>
      </c>
      <c r="CD76">
        <v>3.3202525000000001</v>
      </c>
      <c r="CE76">
        <v>26.7759</v>
      </c>
      <c r="CF76">
        <v>25.727587499999998</v>
      </c>
      <c r="CG76">
        <v>1200.0162499999999</v>
      </c>
      <c r="CH76">
        <v>0.50004700000000002</v>
      </c>
      <c r="CI76">
        <v>0.49995299999999998</v>
      </c>
      <c r="CJ76">
        <v>0</v>
      </c>
      <c r="CK76">
        <v>1201.0025000000001</v>
      </c>
      <c r="CL76">
        <v>4.9990899999999998</v>
      </c>
      <c r="CM76">
        <v>13137.674999999999</v>
      </c>
      <c r="CN76">
        <v>9558.1462499999998</v>
      </c>
      <c r="CO76">
        <v>42.125</v>
      </c>
      <c r="CP76">
        <v>43.686999999999998</v>
      </c>
      <c r="CQ76">
        <v>42.898249999999997</v>
      </c>
      <c r="CR76">
        <v>42.811999999999998</v>
      </c>
      <c r="CS76">
        <v>43.5</v>
      </c>
      <c r="CT76">
        <v>597.56625000000008</v>
      </c>
      <c r="CU76">
        <v>597.45000000000005</v>
      </c>
      <c r="CV76">
        <v>0</v>
      </c>
      <c r="CW76">
        <v>1669309406.3</v>
      </c>
      <c r="CX76">
        <v>0</v>
      </c>
      <c r="CY76">
        <v>1669308648.5</v>
      </c>
      <c r="CZ76" t="s">
        <v>356</v>
      </c>
      <c r="DA76">
        <v>1669308648.5</v>
      </c>
      <c r="DB76">
        <v>1669308647</v>
      </c>
      <c r="DC76">
        <v>8</v>
      </c>
      <c r="DD76">
        <v>-0.14699999999999999</v>
      </c>
      <c r="DE76">
        <v>-4.1000000000000002E-2</v>
      </c>
      <c r="DF76">
        <v>-3.427</v>
      </c>
      <c r="DG76">
        <v>0.10100000000000001</v>
      </c>
      <c r="DH76">
        <v>415</v>
      </c>
      <c r="DI76">
        <v>34</v>
      </c>
      <c r="DJ76">
        <v>0.7</v>
      </c>
      <c r="DK76">
        <v>0.14000000000000001</v>
      </c>
      <c r="DL76">
        <v>-21.3447575</v>
      </c>
      <c r="DM76">
        <v>-2.3555943714821042</v>
      </c>
      <c r="DN76">
        <v>0.23314871851191879</v>
      </c>
      <c r="DO76">
        <v>0</v>
      </c>
      <c r="DP76">
        <v>2.0973507499999999</v>
      </c>
      <c r="DQ76">
        <v>0.18604919324576999</v>
      </c>
      <c r="DR76">
        <v>3.2456180874180222E-2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367</v>
      </c>
      <c r="EA76">
        <v>2.9489899999999998</v>
      </c>
      <c r="EB76">
        <v>2.5974200000000001</v>
      </c>
      <c r="EC76">
        <v>9.47162E-2</v>
      </c>
      <c r="ED76">
        <v>9.7438800000000006E-2</v>
      </c>
      <c r="EE76">
        <v>0.14216999999999999</v>
      </c>
      <c r="EF76">
        <v>0.13475000000000001</v>
      </c>
      <c r="EG76">
        <v>27468</v>
      </c>
      <c r="EH76">
        <v>27882.5</v>
      </c>
      <c r="EI76">
        <v>28226.2</v>
      </c>
      <c r="EJ76">
        <v>29729.9</v>
      </c>
      <c r="EK76">
        <v>33309.5</v>
      </c>
      <c r="EL76">
        <v>35693.599999999999</v>
      </c>
      <c r="EM76">
        <v>39830.400000000001</v>
      </c>
      <c r="EN76">
        <v>42471.5</v>
      </c>
      <c r="EO76">
        <v>1.7237199999999999</v>
      </c>
      <c r="EP76">
        <v>1.9188700000000001</v>
      </c>
      <c r="EQ76">
        <v>0.17468600000000001</v>
      </c>
      <c r="ER76">
        <v>0</v>
      </c>
      <c r="ES76">
        <v>30.591899999999999</v>
      </c>
      <c r="ET76">
        <v>999.9</v>
      </c>
      <c r="EU76">
        <v>72.2</v>
      </c>
      <c r="EV76">
        <v>34.4</v>
      </c>
      <c r="EW76">
        <v>39.041800000000002</v>
      </c>
      <c r="EX76">
        <v>29.0245</v>
      </c>
      <c r="EY76">
        <v>2.26763</v>
      </c>
      <c r="EZ76">
        <v>1</v>
      </c>
      <c r="FA76">
        <v>0.41018300000000002</v>
      </c>
      <c r="FB76">
        <v>-2.9139399999999999E-2</v>
      </c>
      <c r="FC76">
        <v>20.277000000000001</v>
      </c>
      <c r="FD76">
        <v>5.2178899999999997</v>
      </c>
      <c r="FE76">
        <v>12.004099999999999</v>
      </c>
      <c r="FF76">
        <v>4.9876500000000004</v>
      </c>
      <c r="FG76">
        <v>3.2846500000000001</v>
      </c>
      <c r="FH76">
        <v>9999</v>
      </c>
      <c r="FI76">
        <v>9999</v>
      </c>
      <c r="FJ76">
        <v>9999</v>
      </c>
      <c r="FK76">
        <v>999.9</v>
      </c>
      <c r="FL76">
        <v>1.86581</v>
      </c>
      <c r="FM76">
        <v>1.8621099999999999</v>
      </c>
      <c r="FN76">
        <v>1.8641700000000001</v>
      </c>
      <c r="FO76">
        <v>1.8602000000000001</v>
      </c>
      <c r="FP76">
        <v>1.8609599999999999</v>
      </c>
      <c r="FQ76">
        <v>1.86006</v>
      </c>
      <c r="FR76">
        <v>1.86172</v>
      </c>
      <c r="FS76">
        <v>1.8583700000000001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-3.3679999999999999</v>
      </c>
      <c r="GH76">
        <v>0.1065</v>
      </c>
      <c r="GI76">
        <v>-2.5571797791580848</v>
      </c>
      <c r="GJ76">
        <v>-2.6733286237328562E-3</v>
      </c>
      <c r="GK76">
        <v>1.605855145177713E-6</v>
      </c>
      <c r="GL76">
        <v>-4.4594414151306022E-10</v>
      </c>
      <c r="GM76">
        <v>-0.1643235244888594</v>
      </c>
      <c r="GN76">
        <v>8.2927637995010707E-4</v>
      </c>
      <c r="GO76">
        <v>4.5700164417846682E-4</v>
      </c>
      <c r="GP76">
        <v>-7.3971344136228166E-6</v>
      </c>
      <c r="GQ76">
        <v>4</v>
      </c>
      <c r="GR76">
        <v>2095</v>
      </c>
      <c r="GS76">
        <v>4</v>
      </c>
      <c r="GT76">
        <v>35</v>
      </c>
      <c r="GU76">
        <v>12.5</v>
      </c>
      <c r="GV76">
        <v>12.5</v>
      </c>
      <c r="GW76">
        <v>1.06934</v>
      </c>
      <c r="GX76">
        <v>2.5756800000000002</v>
      </c>
      <c r="GY76">
        <v>1.4489700000000001</v>
      </c>
      <c r="GZ76">
        <v>2.32666</v>
      </c>
      <c r="HA76">
        <v>1.5478499999999999</v>
      </c>
      <c r="HB76">
        <v>2.35107</v>
      </c>
      <c r="HC76">
        <v>38.796399999999998</v>
      </c>
      <c r="HD76">
        <v>14.4122</v>
      </c>
      <c r="HE76">
        <v>18</v>
      </c>
      <c r="HF76">
        <v>368.79899999999998</v>
      </c>
      <c r="HG76">
        <v>519.16600000000005</v>
      </c>
      <c r="HH76">
        <v>31.0002</v>
      </c>
      <c r="HI76">
        <v>32.592500000000001</v>
      </c>
      <c r="HJ76">
        <v>30</v>
      </c>
      <c r="HK76">
        <v>32.550400000000003</v>
      </c>
      <c r="HL76">
        <v>32.533299999999997</v>
      </c>
      <c r="HM76">
        <v>21.443100000000001</v>
      </c>
      <c r="HN76">
        <v>24.505099999999999</v>
      </c>
      <c r="HO76">
        <v>100</v>
      </c>
      <c r="HP76">
        <v>31</v>
      </c>
      <c r="HQ76">
        <v>411.30700000000002</v>
      </c>
      <c r="HR76">
        <v>32.913400000000003</v>
      </c>
      <c r="HS76">
        <v>99.4435</v>
      </c>
      <c r="HT76">
        <v>98.509500000000003</v>
      </c>
    </row>
    <row r="77" spans="1:228" x14ac:dyDescent="0.2">
      <c r="A77">
        <v>62</v>
      </c>
      <c r="B77">
        <v>1669309401.5</v>
      </c>
      <c r="C77">
        <v>243.5</v>
      </c>
      <c r="D77" t="s">
        <v>482</v>
      </c>
      <c r="E77" t="s">
        <v>483</v>
      </c>
      <c r="F77">
        <v>4</v>
      </c>
      <c r="G77">
        <v>1669309399.5</v>
      </c>
      <c r="H77">
        <f t="shared" si="0"/>
        <v>3.9984169572074143E-3</v>
      </c>
      <c r="I77">
        <f t="shared" si="1"/>
        <v>3.998416957207414</v>
      </c>
      <c r="J77">
        <f t="shared" si="2"/>
        <v>15.261009979608412</v>
      </c>
      <c r="K77">
        <f t="shared" si="3"/>
        <v>381.35342857142848</v>
      </c>
      <c r="L77">
        <f t="shared" si="4"/>
        <v>270.08183792430708</v>
      </c>
      <c r="M77">
        <f t="shared" si="5"/>
        <v>27.313519088561065</v>
      </c>
      <c r="N77">
        <f t="shared" si="6"/>
        <v>38.566473891121582</v>
      </c>
      <c r="O77">
        <f t="shared" si="7"/>
        <v>0.25072543647928558</v>
      </c>
      <c r="P77">
        <f t="shared" si="8"/>
        <v>2.2529816769851982</v>
      </c>
      <c r="Q77">
        <f t="shared" si="9"/>
        <v>0.23619157583848804</v>
      </c>
      <c r="R77">
        <f t="shared" si="10"/>
        <v>0.14885528993807592</v>
      </c>
      <c r="S77">
        <f t="shared" si="11"/>
        <v>226.11026880360711</v>
      </c>
      <c r="T77">
        <f t="shared" si="12"/>
        <v>33.340860435906727</v>
      </c>
      <c r="U77">
        <f t="shared" si="13"/>
        <v>33.421971428571418</v>
      </c>
      <c r="V77">
        <f t="shared" si="14"/>
        <v>5.1731340711155198</v>
      </c>
      <c r="W77">
        <f t="shared" si="15"/>
        <v>70.090162063125831</v>
      </c>
      <c r="X77">
        <f t="shared" si="16"/>
        <v>3.5348327098084789</v>
      </c>
      <c r="Y77">
        <f t="shared" si="17"/>
        <v>5.0432651398706652</v>
      </c>
      <c r="Z77">
        <f t="shared" si="18"/>
        <v>1.638301361307041</v>
      </c>
      <c r="AA77">
        <f t="shared" si="19"/>
        <v>-176.33018781284696</v>
      </c>
      <c r="AB77">
        <f t="shared" si="20"/>
        <v>-55.039976742006878</v>
      </c>
      <c r="AC77">
        <f t="shared" si="21"/>
        <v>-5.6056762703598686</v>
      </c>
      <c r="AD77">
        <f t="shared" si="22"/>
        <v>-10.865572021606603</v>
      </c>
      <c r="AE77">
        <f t="shared" si="23"/>
        <v>39.062633574611958</v>
      </c>
      <c r="AF77">
        <f t="shared" si="24"/>
        <v>4.0137571962558738</v>
      </c>
      <c r="AG77">
        <f t="shared" si="25"/>
        <v>15.261009979608412</v>
      </c>
      <c r="AH77">
        <v>415.24457151754677</v>
      </c>
      <c r="AI77">
        <v>397.72221212121201</v>
      </c>
      <c r="AJ77">
        <v>1.708285230021547</v>
      </c>
      <c r="AK77">
        <v>66.40094759506924</v>
      </c>
      <c r="AL77">
        <f t="shared" si="26"/>
        <v>3.998416957207414</v>
      </c>
      <c r="AM77">
        <v>32.863275208948473</v>
      </c>
      <c r="AN77">
        <v>34.952578787878757</v>
      </c>
      <c r="AO77">
        <v>-9.6342941572282869E-4</v>
      </c>
      <c r="AP77">
        <v>80.257766337732434</v>
      </c>
      <c r="AQ77">
        <v>120</v>
      </c>
      <c r="AR77">
        <v>24</v>
      </c>
      <c r="AS77">
        <f t="shared" si="27"/>
        <v>1</v>
      </c>
      <c r="AT77">
        <f t="shared" si="28"/>
        <v>0</v>
      </c>
      <c r="AU77">
        <f t="shared" si="29"/>
        <v>22370.669492947454</v>
      </c>
      <c r="AV77">
        <f t="shared" si="30"/>
        <v>1199.9914285714281</v>
      </c>
      <c r="AW77">
        <f t="shared" si="31"/>
        <v>1025.9159278775162</v>
      </c>
      <c r="AX77">
        <f t="shared" si="32"/>
        <v>0.85493604658397759</v>
      </c>
      <c r="AY77">
        <f t="shared" si="33"/>
        <v>0.18842656990707676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1669309399.5</v>
      </c>
      <c r="BF77">
        <v>381.35342857142848</v>
      </c>
      <c r="BG77">
        <v>403.26842857142861</v>
      </c>
      <c r="BH77">
        <v>34.953171428571423</v>
      </c>
      <c r="BI77">
        <v>32.862014285714288</v>
      </c>
      <c r="BJ77">
        <v>384.72671428571431</v>
      </c>
      <c r="BK77">
        <v>34.846657142857147</v>
      </c>
      <c r="BL77">
        <v>500.12271428571432</v>
      </c>
      <c r="BM77">
        <v>101.03057142857141</v>
      </c>
      <c r="BN77">
        <v>9.9957371428571432E-2</v>
      </c>
      <c r="BO77">
        <v>32.968828571428567</v>
      </c>
      <c r="BP77">
        <v>33.421971428571418</v>
      </c>
      <c r="BQ77">
        <v>999.89999999999986</v>
      </c>
      <c r="BR77">
        <v>0</v>
      </c>
      <c r="BS77">
        <v>0</v>
      </c>
      <c r="BT77">
        <v>4505.7142857142853</v>
      </c>
      <c r="BU77">
        <v>0</v>
      </c>
      <c r="BV77">
        <v>51.541285714285721</v>
      </c>
      <c r="BW77">
        <v>-21.915114285714289</v>
      </c>
      <c r="BX77">
        <v>395.16557142857141</v>
      </c>
      <c r="BY77">
        <v>416.97114285714292</v>
      </c>
      <c r="BZ77">
        <v>2.0911599999999999</v>
      </c>
      <c r="CA77">
        <v>403.26842857142861</v>
      </c>
      <c r="CB77">
        <v>32.862014285714288</v>
      </c>
      <c r="CC77">
        <v>3.5313400000000001</v>
      </c>
      <c r="CD77">
        <v>3.3200671428571429</v>
      </c>
      <c r="CE77">
        <v>26.771185714285711</v>
      </c>
      <c r="CF77">
        <v>25.726671428571429</v>
      </c>
      <c r="CG77">
        <v>1199.9914285714281</v>
      </c>
      <c r="CH77">
        <v>0.50004914285714286</v>
      </c>
      <c r="CI77">
        <v>0.4999508571428572</v>
      </c>
      <c r="CJ77">
        <v>0</v>
      </c>
      <c r="CK77">
        <v>1201.03</v>
      </c>
      <c r="CL77">
        <v>4.9990899999999998</v>
      </c>
      <c r="CM77">
        <v>13140.242857142861</v>
      </c>
      <c r="CN77">
        <v>9557.9585714285731</v>
      </c>
      <c r="CO77">
        <v>42.133857142857153</v>
      </c>
      <c r="CP77">
        <v>43.713999999999999</v>
      </c>
      <c r="CQ77">
        <v>42.936999999999998</v>
      </c>
      <c r="CR77">
        <v>42.794285714285721</v>
      </c>
      <c r="CS77">
        <v>43.5</v>
      </c>
      <c r="CT77">
        <v>597.55428571428558</v>
      </c>
      <c r="CU77">
        <v>597.43714285714293</v>
      </c>
      <c r="CV77">
        <v>0</v>
      </c>
      <c r="CW77">
        <v>1669309410.5</v>
      </c>
      <c r="CX77">
        <v>0</v>
      </c>
      <c r="CY77">
        <v>1669308648.5</v>
      </c>
      <c r="CZ77" t="s">
        <v>356</v>
      </c>
      <c r="DA77">
        <v>1669308648.5</v>
      </c>
      <c r="DB77">
        <v>1669308647</v>
      </c>
      <c r="DC77">
        <v>8</v>
      </c>
      <c r="DD77">
        <v>-0.14699999999999999</v>
      </c>
      <c r="DE77">
        <v>-4.1000000000000002E-2</v>
      </c>
      <c r="DF77">
        <v>-3.427</v>
      </c>
      <c r="DG77">
        <v>0.10100000000000001</v>
      </c>
      <c r="DH77">
        <v>415</v>
      </c>
      <c r="DI77">
        <v>34</v>
      </c>
      <c r="DJ77">
        <v>0.7</v>
      </c>
      <c r="DK77">
        <v>0.14000000000000001</v>
      </c>
      <c r="DL77">
        <v>-21.515056097560979</v>
      </c>
      <c r="DM77">
        <v>-2.8286989547038242</v>
      </c>
      <c r="DN77">
        <v>0.28081892963849059</v>
      </c>
      <c r="DO77">
        <v>0</v>
      </c>
      <c r="DP77">
        <v>2.1077326829268288</v>
      </c>
      <c r="DQ77">
        <v>-9.3038257839722485E-2</v>
      </c>
      <c r="DR77">
        <v>1.420356516983012E-2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2.94889</v>
      </c>
      <c r="EB77">
        <v>2.5974499999999998</v>
      </c>
      <c r="EC77">
        <v>9.5985000000000001E-2</v>
      </c>
      <c r="ED77">
        <v>9.8687700000000003E-2</v>
      </c>
      <c r="EE77">
        <v>0.14215700000000001</v>
      </c>
      <c r="EF77">
        <v>0.134741</v>
      </c>
      <c r="EG77">
        <v>27429.599999999999</v>
      </c>
      <c r="EH77">
        <v>27843.8</v>
      </c>
      <c r="EI77">
        <v>28226.3</v>
      </c>
      <c r="EJ77">
        <v>29729.8</v>
      </c>
      <c r="EK77">
        <v>33309.9</v>
      </c>
      <c r="EL77">
        <v>35693.9</v>
      </c>
      <c r="EM77">
        <v>39830.1</v>
      </c>
      <c r="EN77">
        <v>42471.3</v>
      </c>
      <c r="EO77">
        <v>1.7234</v>
      </c>
      <c r="EP77">
        <v>1.9189799999999999</v>
      </c>
      <c r="EQ77">
        <v>0.17438799999999999</v>
      </c>
      <c r="ER77">
        <v>0</v>
      </c>
      <c r="ES77">
        <v>30.598099999999999</v>
      </c>
      <c r="ET77">
        <v>999.9</v>
      </c>
      <c r="EU77">
        <v>72.2</v>
      </c>
      <c r="EV77">
        <v>34.4</v>
      </c>
      <c r="EW77">
        <v>39.0396</v>
      </c>
      <c r="EX77">
        <v>28.9345</v>
      </c>
      <c r="EY77">
        <v>2.26763</v>
      </c>
      <c r="EZ77">
        <v>1</v>
      </c>
      <c r="FA77">
        <v>0.410584</v>
      </c>
      <c r="FB77">
        <v>-2.7663400000000001E-2</v>
      </c>
      <c r="FC77">
        <v>20.277200000000001</v>
      </c>
      <c r="FD77">
        <v>5.21774</v>
      </c>
      <c r="FE77">
        <v>12.004</v>
      </c>
      <c r="FF77">
        <v>4.9877000000000002</v>
      </c>
      <c r="FG77">
        <v>3.2845800000000001</v>
      </c>
      <c r="FH77">
        <v>9999</v>
      </c>
      <c r="FI77">
        <v>9999</v>
      </c>
      <c r="FJ77">
        <v>9999</v>
      </c>
      <c r="FK77">
        <v>999.9</v>
      </c>
      <c r="FL77">
        <v>1.8657900000000001</v>
      </c>
      <c r="FM77">
        <v>1.86209</v>
      </c>
      <c r="FN77">
        <v>1.8641700000000001</v>
      </c>
      <c r="FO77">
        <v>1.8602099999999999</v>
      </c>
      <c r="FP77">
        <v>1.8609599999999999</v>
      </c>
      <c r="FQ77">
        <v>1.86005</v>
      </c>
      <c r="FR77">
        <v>1.8617300000000001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-3.379</v>
      </c>
      <c r="GH77">
        <v>0.1065</v>
      </c>
      <c r="GI77">
        <v>-2.5571797791580848</v>
      </c>
      <c r="GJ77">
        <v>-2.6733286237328562E-3</v>
      </c>
      <c r="GK77">
        <v>1.605855145177713E-6</v>
      </c>
      <c r="GL77">
        <v>-4.4594414151306022E-10</v>
      </c>
      <c r="GM77">
        <v>-0.1643235244888594</v>
      </c>
      <c r="GN77">
        <v>8.2927637995010707E-4</v>
      </c>
      <c r="GO77">
        <v>4.5700164417846682E-4</v>
      </c>
      <c r="GP77">
        <v>-7.3971344136228166E-6</v>
      </c>
      <c r="GQ77">
        <v>4</v>
      </c>
      <c r="GR77">
        <v>2095</v>
      </c>
      <c r="GS77">
        <v>4</v>
      </c>
      <c r="GT77">
        <v>35</v>
      </c>
      <c r="GU77">
        <v>12.6</v>
      </c>
      <c r="GV77">
        <v>12.6</v>
      </c>
      <c r="GW77">
        <v>1.0803199999999999</v>
      </c>
      <c r="GX77">
        <v>2.5866699999999998</v>
      </c>
      <c r="GY77">
        <v>1.4489700000000001</v>
      </c>
      <c r="GZ77">
        <v>2.32666</v>
      </c>
      <c r="HA77">
        <v>1.5478499999999999</v>
      </c>
      <c r="HB77">
        <v>2.2558600000000002</v>
      </c>
      <c r="HC77">
        <v>38.796399999999998</v>
      </c>
      <c r="HD77">
        <v>14.3947</v>
      </c>
      <c r="HE77">
        <v>18</v>
      </c>
      <c r="HF77">
        <v>368.63200000000001</v>
      </c>
      <c r="HG77">
        <v>519.23900000000003</v>
      </c>
      <c r="HH77">
        <v>31.000299999999999</v>
      </c>
      <c r="HI77">
        <v>32.592500000000001</v>
      </c>
      <c r="HJ77">
        <v>30.0002</v>
      </c>
      <c r="HK77">
        <v>32.5503</v>
      </c>
      <c r="HL77">
        <v>32.533299999999997</v>
      </c>
      <c r="HM77">
        <v>21.715399999999999</v>
      </c>
      <c r="HN77">
        <v>24.505099999999999</v>
      </c>
      <c r="HO77">
        <v>100</v>
      </c>
      <c r="HP77">
        <v>31</v>
      </c>
      <c r="HQ77">
        <v>417.98500000000001</v>
      </c>
      <c r="HR77">
        <v>32.913400000000003</v>
      </c>
      <c r="HS77">
        <v>99.443299999999994</v>
      </c>
      <c r="HT77">
        <v>98.509200000000007</v>
      </c>
    </row>
    <row r="78" spans="1:228" x14ac:dyDescent="0.2">
      <c r="A78">
        <v>63</v>
      </c>
      <c r="B78">
        <v>1669309405.5</v>
      </c>
      <c r="C78">
        <v>247.5</v>
      </c>
      <c r="D78" t="s">
        <v>484</v>
      </c>
      <c r="E78" t="s">
        <v>485</v>
      </c>
      <c r="F78">
        <v>4</v>
      </c>
      <c r="G78">
        <v>1669309403.1875</v>
      </c>
      <c r="H78">
        <f t="shared" si="0"/>
        <v>4.019359445102625E-3</v>
      </c>
      <c r="I78">
        <f t="shared" si="1"/>
        <v>4.0193594451026247</v>
      </c>
      <c r="J78">
        <f t="shared" si="2"/>
        <v>15.652054193586432</v>
      </c>
      <c r="K78">
        <f t="shared" si="3"/>
        <v>387.36450000000002</v>
      </c>
      <c r="L78">
        <f t="shared" si="4"/>
        <v>273.40766799614408</v>
      </c>
      <c r="M78">
        <f t="shared" si="5"/>
        <v>27.650484461816273</v>
      </c>
      <c r="N78">
        <f t="shared" si="6"/>
        <v>39.175258568315961</v>
      </c>
      <c r="O78">
        <f t="shared" si="7"/>
        <v>0.2509873532081579</v>
      </c>
      <c r="P78">
        <f t="shared" si="8"/>
        <v>2.2531995609733264</v>
      </c>
      <c r="Q78">
        <f t="shared" si="9"/>
        <v>0.23642537863762694</v>
      </c>
      <c r="R78">
        <f t="shared" si="10"/>
        <v>0.1490037439814052</v>
      </c>
      <c r="S78">
        <f t="shared" si="11"/>
        <v>226.11241835722672</v>
      </c>
      <c r="T78">
        <f t="shared" si="12"/>
        <v>33.336600237182097</v>
      </c>
      <c r="U78">
        <f t="shared" si="13"/>
        <v>33.445974999999997</v>
      </c>
      <c r="V78">
        <f t="shared" si="14"/>
        <v>5.1800937859023568</v>
      </c>
      <c r="W78">
        <f t="shared" si="15"/>
        <v>70.080246219657838</v>
      </c>
      <c r="X78">
        <f t="shared" si="16"/>
        <v>3.5348608122029277</v>
      </c>
      <c r="Y78">
        <f t="shared" si="17"/>
        <v>5.0440188253953115</v>
      </c>
      <c r="Z78">
        <f t="shared" si="18"/>
        <v>1.6452329736994291</v>
      </c>
      <c r="AA78">
        <f t="shared" si="19"/>
        <v>-177.25375152902578</v>
      </c>
      <c r="AB78">
        <f t="shared" si="20"/>
        <v>-57.638129318766808</v>
      </c>
      <c r="AC78">
        <f t="shared" si="21"/>
        <v>-5.8704906101611209</v>
      </c>
      <c r="AD78">
        <f t="shared" si="22"/>
        <v>-14.649953100726982</v>
      </c>
      <c r="AE78">
        <f t="shared" si="23"/>
        <v>39.089884325998042</v>
      </c>
      <c r="AF78">
        <f t="shared" si="24"/>
        <v>4.0230464815871763</v>
      </c>
      <c r="AG78">
        <f t="shared" si="25"/>
        <v>15.652054193586432</v>
      </c>
      <c r="AH78">
        <v>422.08136566757298</v>
      </c>
      <c r="AI78">
        <v>404.45557575757562</v>
      </c>
      <c r="AJ78">
        <v>1.686736325092387</v>
      </c>
      <c r="AK78">
        <v>66.40094759506924</v>
      </c>
      <c r="AL78">
        <f t="shared" si="26"/>
        <v>4.0193594451026247</v>
      </c>
      <c r="AM78">
        <v>32.858988571273173</v>
      </c>
      <c r="AN78">
        <v>34.951281818181798</v>
      </c>
      <c r="AO78">
        <v>2.5533324688318821E-4</v>
      </c>
      <c r="AP78">
        <v>80.257766337732434</v>
      </c>
      <c r="AQ78">
        <v>120</v>
      </c>
      <c r="AR78">
        <v>24</v>
      </c>
      <c r="AS78">
        <f t="shared" si="27"/>
        <v>1</v>
      </c>
      <c r="AT78">
        <f t="shared" si="28"/>
        <v>0</v>
      </c>
      <c r="AU78">
        <f t="shared" si="29"/>
        <v>22374.138612764909</v>
      </c>
      <c r="AV78">
        <f t="shared" si="30"/>
        <v>1200.0025000000001</v>
      </c>
      <c r="AW78">
        <f t="shared" si="31"/>
        <v>1025.9254260918274</v>
      </c>
      <c r="AX78">
        <f t="shared" si="32"/>
        <v>0.85493607395970195</v>
      </c>
      <c r="AY78">
        <f t="shared" si="33"/>
        <v>0.18842662274222488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1669309403.1875</v>
      </c>
      <c r="BF78">
        <v>387.36450000000002</v>
      </c>
      <c r="BG78">
        <v>409.3075</v>
      </c>
      <c r="BH78">
        <v>34.952662500000002</v>
      </c>
      <c r="BI78">
        <v>32.856825000000001</v>
      </c>
      <c r="BJ78">
        <v>390.74775</v>
      </c>
      <c r="BK78">
        <v>34.846149999999987</v>
      </c>
      <c r="BL78">
        <v>500.16099999999989</v>
      </c>
      <c r="BM78">
        <v>101.03274999999999</v>
      </c>
      <c r="BN78">
        <v>0.100055325</v>
      </c>
      <c r="BO78">
        <v>32.971487500000002</v>
      </c>
      <c r="BP78">
        <v>33.445974999999997</v>
      </c>
      <c r="BQ78">
        <v>999.9</v>
      </c>
      <c r="BR78">
        <v>0</v>
      </c>
      <c r="BS78">
        <v>0</v>
      </c>
      <c r="BT78">
        <v>4506.25</v>
      </c>
      <c r="BU78">
        <v>0</v>
      </c>
      <c r="BV78">
        <v>50.646712500000007</v>
      </c>
      <c r="BW78">
        <v>-21.943275</v>
      </c>
      <c r="BX78">
        <v>401.39412499999997</v>
      </c>
      <c r="BY78">
        <v>423.21325000000002</v>
      </c>
      <c r="BZ78">
        <v>2.0958462500000001</v>
      </c>
      <c r="CA78">
        <v>409.3075</v>
      </c>
      <c r="CB78">
        <v>32.856825000000001</v>
      </c>
      <c r="CC78">
        <v>3.5313612499999998</v>
      </c>
      <c r="CD78">
        <v>3.3196124999999999</v>
      </c>
      <c r="CE78">
        <v>26.771274999999999</v>
      </c>
      <c r="CF78">
        <v>25.724362500000002</v>
      </c>
      <c r="CG78">
        <v>1200.0025000000001</v>
      </c>
      <c r="CH78">
        <v>0.50004700000000002</v>
      </c>
      <c r="CI78">
        <v>0.49995299999999998</v>
      </c>
      <c r="CJ78">
        <v>0</v>
      </c>
      <c r="CK78">
        <v>1201.3812499999999</v>
      </c>
      <c r="CL78">
        <v>4.9990899999999998</v>
      </c>
      <c r="CM78">
        <v>13142.1625</v>
      </c>
      <c r="CN78">
        <v>9558.03125</v>
      </c>
      <c r="CO78">
        <v>42.140500000000003</v>
      </c>
      <c r="CP78">
        <v>43.694875000000003</v>
      </c>
      <c r="CQ78">
        <v>42.936999999999998</v>
      </c>
      <c r="CR78">
        <v>42.811999999999998</v>
      </c>
      <c r="CS78">
        <v>43.5</v>
      </c>
      <c r="CT78">
        <v>597.55874999999992</v>
      </c>
      <c r="CU78">
        <v>597.44375000000014</v>
      </c>
      <c r="CV78">
        <v>0</v>
      </c>
      <c r="CW78">
        <v>1669309414.7</v>
      </c>
      <c r="CX78">
        <v>0</v>
      </c>
      <c r="CY78">
        <v>1669308648.5</v>
      </c>
      <c r="CZ78" t="s">
        <v>356</v>
      </c>
      <c r="DA78">
        <v>1669308648.5</v>
      </c>
      <c r="DB78">
        <v>1669308647</v>
      </c>
      <c r="DC78">
        <v>8</v>
      </c>
      <c r="DD78">
        <v>-0.14699999999999999</v>
      </c>
      <c r="DE78">
        <v>-4.1000000000000002E-2</v>
      </c>
      <c r="DF78">
        <v>-3.427</v>
      </c>
      <c r="DG78">
        <v>0.10100000000000001</v>
      </c>
      <c r="DH78">
        <v>415</v>
      </c>
      <c r="DI78">
        <v>34</v>
      </c>
      <c r="DJ78">
        <v>0.7</v>
      </c>
      <c r="DK78">
        <v>0.14000000000000001</v>
      </c>
      <c r="DL78">
        <v>-21.670068292682931</v>
      </c>
      <c r="DM78">
        <v>-2.5064278745644488</v>
      </c>
      <c r="DN78">
        <v>0.25518917271838731</v>
      </c>
      <c r="DO78">
        <v>0</v>
      </c>
      <c r="DP78">
        <v>2.1042529268292678</v>
      </c>
      <c r="DQ78">
        <v>-0.10848940766550411</v>
      </c>
      <c r="DR78">
        <v>1.18319672907871E-2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367</v>
      </c>
      <c r="EA78">
        <v>2.9489800000000002</v>
      </c>
      <c r="EB78">
        <v>2.5974699999999999</v>
      </c>
      <c r="EC78">
        <v>9.7226999999999994E-2</v>
      </c>
      <c r="ED78">
        <v>9.9876000000000006E-2</v>
      </c>
      <c r="EE78">
        <v>0.14216200000000001</v>
      </c>
      <c r="EF78">
        <v>0.13473199999999999</v>
      </c>
      <c r="EG78">
        <v>27391.8</v>
      </c>
      <c r="EH78">
        <v>27806.799999999999</v>
      </c>
      <c r="EI78">
        <v>28226.2</v>
      </c>
      <c r="EJ78">
        <v>29729.5</v>
      </c>
      <c r="EK78">
        <v>33309.800000000003</v>
      </c>
      <c r="EL78">
        <v>35694.1</v>
      </c>
      <c r="EM78">
        <v>39830.1</v>
      </c>
      <c r="EN78">
        <v>42471</v>
      </c>
      <c r="EO78">
        <v>1.7241299999999999</v>
      </c>
      <c r="EP78">
        <v>1.9189799999999999</v>
      </c>
      <c r="EQ78">
        <v>0.17599799999999999</v>
      </c>
      <c r="ER78">
        <v>0</v>
      </c>
      <c r="ES78">
        <v>30.6052</v>
      </c>
      <c r="ET78">
        <v>999.9</v>
      </c>
      <c r="EU78">
        <v>72.2</v>
      </c>
      <c r="EV78">
        <v>34.4</v>
      </c>
      <c r="EW78">
        <v>39.046300000000002</v>
      </c>
      <c r="EX78">
        <v>29.0245</v>
      </c>
      <c r="EY78">
        <v>2.22756</v>
      </c>
      <c r="EZ78">
        <v>1</v>
      </c>
      <c r="FA78">
        <v>0.41023900000000002</v>
      </c>
      <c r="FB78">
        <v>-2.6124700000000001E-2</v>
      </c>
      <c r="FC78">
        <v>20.277100000000001</v>
      </c>
      <c r="FD78">
        <v>5.21699</v>
      </c>
      <c r="FE78">
        <v>12.004</v>
      </c>
      <c r="FF78">
        <v>4.98705</v>
      </c>
      <c r="FG78">
        <v>3.2844500000000001</v>
      </c>
      <c r="FH78">
        <v>9999</v>
      </c>
      <c r="FI78">
        <v>9999</v>
      </c>
      <c r="FJ78">
        <v>9999</v>
      </c>
      <c r="FK78">
        <v>999.9</v>
      </c>
      <c r="FL78">
        <v>1.86575</v>
      </c>
      <c r="FM78">
        <v>1.8621099999999999</v>
      </c>
      <c r="FN78">
        <v>1.8641700000000001</v>
      </c>
      <c r="FO78">
        <v>1.8602000000000001</v>
      </c>
      <c r="FP78">
        <v>1.8609599999999999</v>
      </c>
      <c r="FQ78">
        <v>1.86008</v>
      </c>
      <c r="FR78">
        <v>1.8617699999999999</v>
      </c>
      <c r="FS78">
        <v>1.8583700000000001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-3.3889999999999998</v>
      </c>
      <c r="GH78">
        <v>0.1065</v>
      </c>
      <c r="GI78">
        <v>-2.5571797791580848</v>
      </c>
      <c r="GJ78">
        <v>-2.6733286237328562E-3</v>
      </c>
      <c r="GK78">
        <v>1.605855145177713E-6</v>
      </c>
      <c r="GL78">
        <v>-4.4594414151306022E-10</v>
      </c>
      <c r="GM78">
        <v>-0.1643235244888594</v>
      </c>
      <c r="GN78">
        <v>8.2927637995010707E-4</v>
      </c>
      <c r="GO78">
        <v>4.5700164417846682E-4</v>
      </c>
      <c r="GP78">
        <v>-7.3971344136228166E-6</v>
      </c>
      <c r="GQ78">
        <v>4</v>
      </c>
      <c r="GR78">
        <v>2095</v>
      </c>
      <c r="GS78">
        <v>4</v>
      </c>
      <c r="GT78">
        <v>35</v>
      </c>
      <c r="GU78">
        <v>12.6</v>
      </c>
      <c r="GV78">
        <v>12.6</v>
      </c>
      <c r="GW78">
        <v>1.09375</v>
      </c>
      <c r="GX78">
        <v>2.5866699999999998</v>
      </c>
      <c r="GY78">
        <v>1.4489700000000001</v>
      </c>
      <c r="GZ78">
        <v>2.32666</v>
      </c>
      <c r="HA78">
        <v>1.5478499999999999</v>
      </c>
      <c r="HB78">
        <v>2.2619600000000002</v>
      </c>
      <c r="HC78">
        <v>38.796399999999998</v>
      </c>
      <c r="HD78">
        <v>14.385999999999999</v>
      </c>
      <c r="HE78">
        <v>18</v>
      </c>
      <c r="HF78">
        <v>369.00200000000001</v>
      </c>
      <c r="HG78">
        <v>519.23900000000003</v>
      </c>
      <c r="HH78">
        <v>31.000399999999999</v>
      </c>
      <c r="HI78">
        <v>32.592500000000001</v>
      </c>
      <c r="HJ78">
        <v>30</v>
      </c>
      <c r="HK78">
        <v>32.5503</v>
      </c>
      <c r="HL78">
        <v>32.533299999999997</v>
      </c>
      <c r="HM78">
        <v>21.9862</v>
      </c>
      <c r="HN78">
        <v>24.505099999999999</v>
      </c>
      <c r="HO78">
        <v>100</v>
      </c>
      <c r="HP78">
        <v>31</v>
      </c>
      <c r="HQ78">
        <v>424.66300000000001</v>
      </c>
      <c r="HR78">
        <v>32.913400000000003</v>
      </c>
      <c r="HS78">
        <v>99.443200000000004</v>
      </c>
      <c r="HT78">
        <v>98.508300000000006</v>
      </c>
    </row>
    <row r="79" spans="1:228" x14ac:dyDescent="0.2">
      <c r="A79">
        <v>64</v>
      </c>
      <c r="B79">
        <v>1669309409.5</v>
      </c>
      <c r="C79">
        <v>251.5</v>
      </c>
      <c r="D79" t="s">
        <v>486</v>
      </c>
      <c r="E79" t="s">
        <v>487</v>
      </c>
      <c r="F79">
        <v>4</v>
      </c>
      <c r="G79">
        <v>1669309407.5</v>
      </c>
      <c r="H79">
        <f t="shared" si="0"/>
        <v>4.0219796236310749E-3</v>
      </c>
      <c r="I79">
        <f t="shared" si="1"/>
        <v>4.0219796236310748</v>
      </c>
      <c r="J79">
        <f t="shared" si="2"/>
        <v>15.886825429771807</v>
      </c>
      <c r="K79">
        <f t="shared" si="3"/>
        <v>394.29657142857138</v>
      </c>
      <c r="L79">
        <f t="shared" si="4"/>
        <v>278.32209316957199</v>
      </c>
      <c r="M79">
        <f t="shared" si="5"/>
        <v>28.147492727236752</v>
      </c>
      <c r="N79">
        <f t="shared" si="6"/>
        <v>39.876316501752498</v>
      </c>
      <c r="O79">
        <f t="shared" si="7"/>
        <v>0.25035077392572019</v>
      </c>
      <c r="P79">
        <f t="shared" si="8"/>
        <v>2.2544306822179001</v>
      </c>
      <c r="Q79">
        <f t="shared" si="9"/>
        <v>0.23586770583250813</v>
      </c>
      <c r="R79">
        <f t="shared" si="10"/>
        <v>0.14864869383603291</v>
      </c>
      <c r="S79">
        <f t="shared" si="11"/>
        <v>226.11111823221034</v>
      </c>
      <c r="T79">
        <f t="shared" si="12"/>
        <v>33.337572586100841</v>
      </c>
      <c r="U79">
        <f t="shared" si="13"/>
        <v>33.462357142857137</v>
      </c>
      <c r="V79">
        <f t="shared" si="14"/>
        <v>5.1848483807691341</v>
      </c>
      <c r="W79">
        <f t="shared" si="15"/>
        <v>70.068870688597812</v>
      </c>
      <c r="X79">
        <f t="shared" si="16"/>
        <v>3.534689621266212</v>
      </c>
      <c r="Y79">
        <f t="shared" si="17"/>
        <v>5.0445933929421898</v>
      </c>
      <c r="Z79">
        <f t="shared" si="18"/>
        <v>1.6501587595029221</v>
      </c>
      <c r="AA79">
        <f t="shared" si="19"/>
        <v>-177.36930140213039</v>
      </c>
      <c r="AB79">
        <f t="shared" si="20"/>
        <v>-59.414384654438038</v>
      </c>
      <c r="AC79">
        <f t="shared" si="21"/>
        <v>-6.0486447066132136</v>
      </c>
      <c r="AD79">
        <f t="shared" si="22"/>
        <v>-16.721212530971286</v>
      </c>
      <c r="AE79">
        <f t="shared" si="23"/>
        <v>38.867840398950655</v>
      </c>
      <c r="AF79">
        <f t="shared" si="24"/>
        <v>4.0247643955074794</v>
      </c>
      <c r="AG79">
        <f t="shared" si="25"/>
        <v>15.886825429771807</v>
      </c>
      <c r="AH79">
        <v>428.62557499097608</v>
      </c>
      <c r="AI79">
        <v>411.05423030303041</v>
      </c>
      <c r="AJ79">
        <v>1.6512033083149349</v>
      </c>
      <c r="AK79">
        <v>66.40094759506924</v>
      </c>
      <c r="AL79">
        <f t="shared" si="26"/>
        <v>4.0219796236310748</v>
      </c>
      <c r="AM79">
        <v>32.855354158267893</v>
      </c>
      <c r="AN79">
        <v>34.950676969696978</v>
      </c>
      <c r="AO79">
        <v>2.8893240542059771E-5</v>
      </c>
      <c r="AP79">
        <v>80.257766337732434</v>
      </c>
      <c r="AQ79">
        <v>120</v>
      </c>
      <c r="AR79">
        <v>24</v>
      </c>
      <c r="AS79">
        <f t="shared" si="27"/>
        <v>1</v>
      </c>
      <c r="AT79">
        <f t="shared" si="28"/>
        <v>0</v>
      </c>
      <c r="AU79">
        <f t="shared" si="29"/>
        <v>22395.22021986483</v>
      </c>
      <c r="AV79">
        <f t="shared" si="30"/>
        <v>1199.995714285714</v>
      </c>
      <c r="AW79">
        <f t="shared" si="31"/>
        <v>1025.9196135918187</v>
      </c>
      <c r="AX79">
        <f t="shared" si="32"/>
        <v>0.85493606466960381</v>
      </c>
      <c r="AY79">
        <f t="shared" si="33"/>
        <v>0.18842660481233536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1669309407.5</v>
      </c>
      <c r="BF79">
        <v>394.29657142857138</v>
      </c>
      <c r="BG79">
        <v>416.13742857142859</v>
      </c>
      <c r="BH79">
        <v>34.950971428571428</v>
      </c>
      <c r="BI79">
        <v>32.854014285714292</v>
      </c>
      <c r="BJ79">
        <v>397.69114285714289</v>
      </c>
      <c r="BK79">
        <v>34.84448571428571</v>
      </c>
      <c r="BL79">
        <v>500.10828571428573</v>
      </c>
      <c r="BM79">
        <v>101.0328571428571</v>
      </c>
      <c r="BN79">
        <v>9.9943371428571431E-2</v>
      </c>
      <c r="BO79">
        <v>32.97351428571428</v>
      </c>
      <c r="BP79">
        <v>33.462357142857137</v>
      </c>
      <c r="BQ79">
        <v>999.89999999999986</v>
      </c>
      <c r="BR79">
        <v>0</v>
      </c>
      <c r="BS79">
        <v>0</v>
      </c>
      <c r="BT79">
        <v>4509.8214285714284</v>
      </c>
      <c r="BU79">
        <v>0</v>
      </c>
      <c r="BV79">
        <v>49.824942857142858</v>
      </c>
      <c r="BW79">
        <v>-21.84065714285714</v>
      </c>
      <c r="BX79">
        <v>408.57700000000011</v>
      </c>
      <c r="BY79">
        <v>430.27385714285708</v>
      </c>
      <c r="BZ79">
        <v>2.0969500000000001</v>
      </c>
      <c r="CA79">
        <v>416.13742857142859</v>
      </c>
      <c r="CB79">
        <v>32.854014285714292</v>
      </c>
      <c r="CC79">
        <v>3.5311900000000009</v>
      </c>
      <c r="CD79">
        <v>3.3193328571428569</v>
      </c>
      <c r="CE79">
        <v>26.770485714285709</v>
      </c>
      <c r="CF79">
        <v>25.722942857142861</v>
      </c>
      <c r="CG79">
        <v>1199.995714285714</v>
      </c>
      <c r="CH79">
        <v>0.50004700000000002</v>
      </c>
      <c r="CI79">
        <v>0.49995299999999998</v>
      </c>
      <c r="CJ79">
        <v>0</v>
      </c>
      <c r="CK79">
        <v>1201.512857142857</v>
      </c>
      <c r="CL79">
        <v>4.9990899999999998</v>
      </c>
      <c r="CM79">
        <v>13147.27142857143</v>
      </c>
      <c r="CN79">
        <v>9557.9871428571405</v>
      </c>
      <c r="CO79">
        <v>42.142714285714291</v>
      </c>
      <c r="CP79">
        <v>43.713999999999999</v>
      </c>
      <c r="CQ79">
        <v>42.936999999999998</v>
      </c>
      <c r="CR79">
        <v>42.811999999999998</v>
      </c>
      <c r="CS79">
        <v>43.5</v>
      </c>
      <c r="CT79">
        <v>597.5557142857142</v>
      </c>
      <c r="CU79">
        <v>597.43999999999994</v>
      </c>
      <c r="CV79">
        <v>0</v>
      </c>
      <c r="CW79">
        <v>1669309418.3</v>
      </c>
      <c r="CX79">
        <v>0</v>
      </c>
      <c r="CY79">
        <v>1669308648.5</v>
      </c>
      <c r="CZ79" t="s">
        <v>356</v>
      </c>
      <c r="DA79">
        <v>1669308648.5</v>
      </c>
      <c r="DB79">
        <v>1669308647</v>
      </c>
      <c r="DC79">
        <v>8</v>
      </c>
      <c r="DD79">
        <v>-0.14699999999999999</v>
      </c>
      <c r="DE79">
        <v>-4.1000000000000002E-2</v>
      </c>
      <c r="DF79">
        <v>-3.427</v>
      </c>
      <c r="DG79">
        <v>0.10100000000000001</v>
      </c>
      <c r="DH79">
        <v>415</v>
      </c>
      <c r="DI79">
        <v>34</v>
      </c>
      <c r="DJ79">
        <v>0.7</v>
      </c>
      <c r="DK79">
        <v>0.14000000000000001</v>
      </c>
      <c r="DL79">
        <v>-21.75378292682927</v>
      </c>
      <c r="DM79">
        <v>-1.6923135888501999</v>
      </c>
      <c r="DN79">
        <v>0.1969342491518293</v>
      </c>
      <c r="DO79">
        <v>0</v>
      </c>
      <c r="DP79">
        <v>2.1001443902439019</v>
      </c>
      <c r="DQ79">
        <v>-6.444710801393766E-2</v>
      </c>
      <c r="DR79">
        <v>8.326114676354579E-3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2.94889</v>
      </c>
      <c r="EB79">
        <v>2.5974200000000001</v>
      </c>
      <c r="EC79">
        <v>9.84405E-2</v>
      </c>
      <c r="ED79">
        <v>0.10105500000000001</v>
      </c>
      <c r="EE79">
        <v>0.14215800000000001</v>
      </c>
      <c r="EF79">
        <v>0.13472500000000001</v>
      </c>
      <c r="EG79">
        <v>27355.1</v>
      </c>
      <c r="EH79">
        <v>27770.5</v>
      </c>
      <c r="EI79">
        <v>28226.400000000001</v>
      </c>
      <c r="EJ79">
        <v>29729.7</v>
      </c>
      <c r="EK79">
        <v>33310</v>
      </c>
      <c r="EL79">
        <v>35694.6</v>
      </c>
      <c r="EM79">
        <v>39830</v>
      </c>
      <c r="EN79">
        <v>42471.199999999997</v>
      </c>
      <c r="EO79">
        <v>1.724</v>
      </c>
      <c r="EP79">
        <v>1.9189499999999999</v>
      </c>
      <c r="EQ79">
        <v>0.175811</v>
      </c>
      <c r="ER79">
        <v>0</v>
      </c>
      <c r="ES79">
        <v>30.612500000000001</v>
      </c>
      <c r="ET79">
        <v>999.9</v>
      </c>
      <c r="EU79">
        <v>72.099999999999994</v>
      </c>
      <c r="EV79">
        <v>34.4</v>
      </c>
      <c r="EW79">
        <v>38.989600000000003</v>
      </c>
      <c r="EX79">
        <v>28.874500000000001</v>
      </c>
      <c r="EY79">
        <v>2.14744</v>
      </c>
      <c r="EZ79">
        <v>1</v>
      </c>
      <c r="FA79">
        <v>0.41053099999999998</v>
      </c>
      <c r="FB79">
        <v>-2.43845E-2</v>
      </c>
      <c r="FC79">
        <v>20.277000000000001</v>
      </c>
      <c r="FD79">
        <v>5.2171399999999997</v>
      </c>
      <c r="FE79">
        <v>12.004099999999999</v>
      </c>
      <c r="FF79">
        <v>4.9871999999999996</v>
      </c>
      <c r="FG79">
        <v>3.28443</v>
      </c>
      <c r="FH79">
        <v>9999</v>
      </c>
      <c r="FI79">
        <v>9999</v>
      </c>
      <c r="FJ79">
        <v>9999</v>
      </c>
      <c r="FK79">
        <v>999.9</v>
      </c>
      <c r="FL79">
        <v>1.86578</v>
      </c>
      <c r="FM79">
        <v>1.86208</v>
      </c>
      <c r="FN79">
        <v>1.8641700000000001</v>
      </c>
      <c r="FO79">
        <v>1.8602099999999999</v>
      </c>
      <c r="FP79">
        <v>1.8609599999999999</v>
      </c>
      <c r="FQ79">
        <v>1.86008</v>
      </c>
      <c r="FR79">
        <v>1.8617699999999999</v>
      </c>
      <c r="FS79">
        <v>1.8583700000000001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-3.4</v>
      </c>
      <c r="GH79">
        <v>0.1065</v>
      </c>
      <c r="GI79">
        <v>-2.5571797791580848</v>
      </c>
      <c r="GJ79">
        <v>-2.6733286237328562E-3</v>
      </c>
      <c r="GK79">
        <v>1.605855145177713E-6</v>
      </c>
      <c r="GL79">
        <v>-4.4594414151306022E-10</v>
      </c>
      <c r="GM79">
        <v>-0.1643235244888594</v>
      </c>
      <c r="GN79">
        <v>8.2927637995010707E-4</v>
      </c>
      <c r="GO79">
        <v>4.5700164417846682E-4</v>
      </c>
      <c r="GP79">
        <v>-7.3971344136228166E-6</v>
      </c>
      <c r="GQ79">
        <v>4</v>
      </c>
      <c r="GR79">
        <v>2095</v>
      </c>
      <c r="GS79">
        <v>4</v>
      </c>
      <c r="GT79">
        <v>35</v>
      </c>
      <c r="GU79">
        <v>12.7</v>
      </c>
      <c r="GV79">
        <v>12.7</v>
      </c>
      <c r="GW79">
        <v>1.1071800000000001</v>
      </c>
      <c r="GX79">
        <v>2.5854499999999998</v>
      </c>
      <c r="GY79">
        <v>1.4489700000000001</v>
      </c>
      <c r="GZ79">
        <v>2.32666</v>
      </c>
      <c r="HA79">
        <v>1.5478499999999999</v>
      </c>
      <c r="HB79">
        <v>2.2875999999999999</v>
      </c>
      <c r="HC79">
        <v>38.796399999999998</v>
      </c>
      <c r="HD79">
        <v>14.3947</v>
      </c>
      <c r="HE79">
        <v>18</v>
      </c>
      <c r="HF79">
        <v>368.93799999999999</v>
      </c>
      <c r="HG79">
        <v>519.221</v>
      </c>
      <c r="HH79">
        <v>31.000499999999999</v>
      </c>
      <c r="HI79">
        <v>32.592500000000001</v>
      </c>
      <c r="HJ79">
        <v>30.0002</v>
      </c>
      <c r="HK79">
        <v>32.5503</v>
      </c>
      <c r="HL79">
        <v>32.533299999999997</v>
      </c>
      <c r="HM79">
        <v>22.262799999999999</v>
      </c>
      <c r="HN79">
        <v>24.505099999999999</v>
      </c>
      <c r="HO79">
        <v>100</v>
      </c>
      <c r="HP79">
        <v>31</v>
      </c>
      <c r="HQ79">
        <v>431.34100000000001</v>
      </c>
      <c r="HR79">
        <v>32.913400000000003</v>
      </c>
      <c r="HS79">
        <v>99.443299999999994</v>
      </c>
      <c r="HT79">
        <v>98.508799999999994</v>
      </c>
    </row>
    <row r="80" spans="1:228" x14ac:dyDescent="0.2">
      <c r="A80">
        <v>65</v>
      </c>
      <c r="B80">
        <v>1669309413.5</v>
      </c>
      <c r="C80">
        <v>255.5</v>
      </c>
      <c r="D80" t="s">
        <v>488</v>
      </c>
      <c r="E80" t="s">
        <v>489</v>
      </c>
      <c r="F80">
        <v>4</v>
      </c>
      <c r="G80">
        <v>1669309411.1875</v>
      </c>
      <c r="H80">
        <f t="shared" ref="H80:H143" si="34">(I80)/1000</f>
        <v>4.0238452629099168E-3</v>
      </c>
      <c r="I80">
        <f t="shared" ref="I80:I143" si="35">IF(BD80, AL80, AF80)</f>
        <v>4.0238452629099166</v>
      </c>
      <c r="J80">
        <f t="shared" ref="J80:J143" si="36">IF(BD80, AG80, AE80)</f>
        <v>15.976284511079927</v>
      </c>
      <c r="K80">
        <f t="shared" ref="K80:K143" si="37">BF80 - IF(AS80&gt;1, J80*AZ80*100/(AU80*BT80), 0)</f>
        <v>400.23275000000001</v>
      </c>
      <c r="L80">
        <f t="shared" ref="L80:L143" si="38">((R80-H80/2)*K80-J80)/(R80+H80/2)</f>
        <v>283.69578437007306</v>
      </c>
      <c r="M80">
        <f t="shared" ref="M80:M143" si="39">L80*(BM80+BN80)/1000</f>
        <v>28.691082794742645</v>
      </c>
      <c r="N80">
        <f t="shared" ref="N80:N143" si="40">(BF80 - IF(AS80&gt;1, J80*AZ80*100/(AU80*BT80), 0))*(BM80+BN80)/1000</f>
        <v>40.47684738395035</v>
      </c>
      <c r="O80">
        <f t="shared" ref="O80:O143" si="41">2/((1/Q80-1/P80)+SIGN(Q80)*SQRT((1/Q80-1/P80)*(1/Q80-1/P80) + 4*BA80/((BA80+1)*(BA80+1))*(2*1/Q80*1/P80-1/P80*1/P80)))</f>
        <v>0.25082170698291045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2.2499253022776746</v>
      </c>
      <c r="Q80">
        <f t="shared" ref="Q80:Q143" si="43">H80*(1000-(1000*0.61365*EXP(17.502*U80/(240.97+U80))/(BM80+BN80)+BH80)/2)/(1000*0.61365*EXP(17.502*U80/(240.97+U80))/(BM80+BN80)-BH80)</f>
        <v>0.2362585039138716</v>
      </c>
      <c r="R80">
        <f t="shared" ref="R80:R143" si="44">1/((BA80+1)/(O80/1.6)+1/(P80/1.37)) + BA80/((BA80+1)/(O80/1.6) + BA80/(P80/1.37))</f>
        <v>0.14889949908924691</v>
      </c>
      <c r="S80">
        <f t="shared" ref="S80:S143" si="45">(AV80*AY80)</f>
        <v>226.10978960719797</v>
      </c>
      <c r="T80">
        <f t="shared" ref="T80:T143" si="46">(BO80+(S80+2*0.95*0.0000000567*(((BO80+$B$6)+273)^4-(BO80+273)^4)-44100*H80)/(1.84*29.3*P80+8*0.95*0.0000000567*(BO80+273)^3))</f>
        <v>33.342592754995827</v>
      </c>
      <c r="U80">
        <f t="shared" ref="U80:U143" si="47">($C$6*BP80+$D$6*BQ80+$E$6*T80)</f>
        <v>33.455287499999997</v>
      </c>
      <c r="V80">
        <f t="shared" ref="V80:V143" si="48">0.61365*EXP(17.502*U80/(240.97+U80))</f>
        <v>5.182796090515172</v>
      </c>
      <c r="W80">
        <f t="shared" ref="W80:W143" si="49">(X80/Y80*100)</f>
        <v>70.046994019170896</v>
      </c>
      <c r="X80">
        <f t="shared" ref="X80:X143" si="50">BH80*(BM80+BN80)/1000</f>
        <v>3.5345762360882693</v>
      </c>
      <c r="Y80">
        <f t="shared" ref="Y80:Y143" si="51">0.61365*EXP(17.502*BO80/(240.97+BO80))</f>
        <v>5.046007020830765</v>
      </c>
      <c r="Z80">
        <f t="shared" ref="Z80:Z143" si="52">(V80-BH80*(BM80+BN80)/1000)</f>
        <v>1.6482198544269027</v>
      </c>
      <c r="AA80">
        <f t="shared" ref="AA80:AA143" si="53">(-H80*44100)</f>
        <v>-177.45157609432732</v>
      </c>
      <c r="AB80">
        <f t="shared" ref="AB80:AB143" si="54">2*29.3*P80*0.92*(BO80-U80)</f>
        <v>-57.833357252339496</v>
      </c>
      <c r="AC80">
        <f t="shared" ref="AC80:AC143" si="55">2*0.95*0.0000000567*(((BO80+$B$6)+273)^4-(U80+273)^4)</f>
        <v>-5.8994186317666575</v>
      </c>
      <c r="AD80">
        <f t="shared" ref="AD80:AD143" si="56">S80+AC80+AA80+AB80</f>
        <v>-15.074562371235501</v>
      </c>
      <c r="AE80">
        <f t="shared" ref="AE80:AE143" si="57">BL80*AS80*(BG80-BF80*(1000-AS80*BI80)/(1000-AS80*BH80))/(100*AZ80)</f>
        <v>38.94221178358147</v>
      </c>
      <c r="AF80">
        <f t="shared" ref="AF80:AF143" si="58">1000*BL80*AS80*(BH80-BI80)/(100*AZ80*(1000-AS80*BH80))</f>
        <v>4.0261197176356314</v>
      </c>
      <c r="AG80">
        <f t="shared" ref="AG80:AG143" si="59">(AH80 - AI80 - BM80*1000/(8.314*(BO80+273.15)) * AK80/BL80 * AJ80) * BL80/(100*AZ80) * (1000 - BI80)/1000</f>
        <v>15.976284511079927</v>
      </c>
      <c r="AH80">
        <v>435.30793272156671</v>
      </c>
      <c r="AI80">
        <v>417.70069696969682</v>
      </c>
      <c r="AJ80">
        <v>1.648706989402247</v>
      </c>
      <c r="AK80">
        <v>66.40094759506924</v>
      </c>
      <c r="AL80">
        <f t="shared" ref="AL80:AL143" si="60">(AN80 - AM80 + BM80*1000/(8.314*(BO80+273.15)) * AP80/BL80 * AO80) * BL80/(100*AZ80) * 1000/(1000 - AN80)</f>
        <v>4.0238452629099166</v>
      </c>
      <c r="AM80">
        <v>32.852716071758188</v>
      </c>
      <c r="AN80">
        <v>34.950506060606052</v>
      </c>
      <c r="AO80">
        <v>-2.2004549308575979E-4</v>
      </c>
      <c r="AP80">
        <v>80.257766337732434</v>
      </c>
      <c r="AQ80">
        <v>120</v>
      </c>
      <c r="AR80">
        <v>24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22317.131748401949</v>
      </c>
      <c r="AV80">
        <f t="shared" ref="AV80:AV143" si="64">$B$10*BU80+$C$10*BV80+$F$10*CG80*(1-CJ80)</f>
        <v>1199.98875</v>
      </c>
      <c r="AW80">
        <f t="shared" ref="AW80:AW143" si="65">AV80*AX80</f>
        <v>1025.9136510918124</v>
      </c>
      <c r="AX80">
        <f t="shared" ref="AX80:AX143" si="66">($B$10*$D$8+$C$10*$D$8+$F$10*((CT80+CL80)/MAX(CT80+CL80+CU80, 0.1)*$I$8+CU80/MAX(CT80+CL80+CU80, 0.1)*$J$8))/($B$10+$C$10+$F$10)</f>
        <v>0.85493605760205038</v>
      </c>
      <c r="AY80">
        <f t="shared" ref="AY80:AY143" si="67">($B$10*$K$8+$C$10*$K$8+$F$10*((CT80+CL80)/MAX(CT80+CL80+CU80, 0.1)*$P$8+CU80/MAX(CT80+CL80+CU80, 0.1)*$Q$8))/($B$10+$C$10+$F$10)</f>
        <v>0.1884265911719572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1669309411.1875</v>
      </c>
      <c r="BF80">
        <v>400.23275000000001</v>
      </c>
      <c r="BG80">
        <v>422.12599999999998</v>
      </c>
      <c r="BH80">
        <v>34.949687500000003</v>
      </c>
      <c r="BI80">
        <v>32.852112499999997</v>
      </c>
      <c r="BJ80">
        <v>403.63675000000001</v>
      </c>
      <c r="BK80">
        <v>34.843237500000001</v>
      </c>
      <c r="BL80">
        <v>500.13</v>
      </c>
      <c r="BM80">
        <v>101.03325</v>
      </c>
      <c r="BN80">
        <v>0.10002153749999999</v>
      </c>
      <c r="BO80">
        <v>32.978499999999997</v>
      </c>
      <c r="BP80">
        <v>33.455287499999997</v>
      </c>
      <c r="BQ80">
        <v>999.9</v>
      </c>
      <c r="BR80">
        <v>0</v>
      </c>
      <c r="BS80">
        <v>0</v>
      </c>
      <c r="BT80">
        <v>4496.71875</v>
      </c>
      <c r="BU80">
        <v>0</v>
      </c>
      <c r="BV80">
        <v>49.489325000000001</v>
      </c>
      <c r="BW80">
        <v>-21.8930875</v>
      </c>
      <c r="BX80">
        <v>414.72737499999999</v>
      </c>
      <c r="BY80">
        <v>436.46474999999998</v>
      </c>
      <c r="BZ80">
        <v>2.09758625</v>
      </c>
      <c r="CA80">
        <v>422.12599999999998</v>
      </c>
      <c r="CB80">
        <v>32.852112499999997</v>
      </c>
      <c r="CC80">
        <v>3.531075</v>
      </c>
      <c r="CD80">
        <v>3.31915</v>
      </c>
      <c r="CE80">
        <v>26.7699</v>
      </c>
      <c r="CF80">
        <v>25.722012500000002</v>
      </c>
      <c r="CG80">
        <v>1199.98875</v>
      </c>
      <c r="CH80">
        <v>0.50004700000000002</v>
      </c>
      <c r="CI80">
        <v>0.49995299999999998</v>
      </c>
      <c r="CJ80">
        <v>0</v>
      </c>
      <c r="CK80">
        <v>1201.855</v>
      </c>
      <c r="CL80">
        <v>4.9990899999999998</v>
      </c>
      <c r="CM80">
        <v>13152.362499999999</v>
      </c>
      <c r="CN80">
        <v>9557.9362499999988</v>
      </c>
      <c r="CO80">
        <v>42.163749999999993</v>
      </c>
      <c r="CP80">
        <v>43.75</v>
      </c>
      <c r="CQ80">
        <v>42.936999999999998</v>
      </c>
      <c r="CR80">
        <v>42.811999999999998</v>
      </c>
      <c r="CS80">
        <v>43.5</v>
      </c>
      <c r="CT80">
        <v>597.55250000000001</v>
      </c>
      <c r="CU80">
        <v>597.43624999999997</v>
      </c>
      <c r="CV80">
        <v>0</v>
      </c>
      <c r="CW80">
        <v>1669309422.5</v>
      </c>
      <c r="CX80">
        <v>0</v>
      </c>
      <c r="CY80">
        <v>1669308648.5</v>
      </c>
      <c r="CZ80" t="s">
        <v>356</v>
      </c>
      <c r="DA80">
        <v>1669308648.5</v>
      </c>
      <c r="DB80">
        <v>1669308647</v>
      </c>
      <c r="DC80">
        <v>8</v>
      </c>
      <c r="DD80">
        <v>-0.14699999999999999</v>
      </c>
      <c r="DE80">
        <v>-4.1000000000000002E-2</v>
      </c>
      <c r="DF80">
        <v>-3.427</v>
      </c>
      <c r="DG80">
        <v>0.10100000000000001</v>
      </c>
      <c r="DH80">
        <v>415</v>
      </c>
      <c r="DI80">
        <v>34</v>
      </c>
      <c r="DJ80">
        <v>0.7</v>
      </c>
      <c r="DK80">
        <v>0.14000000000000001</v>
      </c>
      <c r="DL80">
        <v>-21.8568</v>
      </c>
      <c r="DM80">
        <v>-0.45067542213878042</v>
      </c>
      <c r="DN80">
        <v>8.6895791037311251E-2</v>
      </c>
      <c r="DO80">
        <v>0</v>
      </c>
      <c r="DP80">
        <v>2.0962545000000001</v>
      </c>
      <c r="DQ80">
        <v>-2.319624765481755E-3</v>
      </c>
      <c r="DR80">
        <v>3.4921139371446369E-3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2.9489999999999998</v>
      </c>
      <c r="EB80">
        <v>2.5974400000000002</v>
      </c>
      <c r="EC80">
        <v>9.9640800000000002E-2</v>
      </c>
      <c r="ED80">
        <v>0.10224900000000001</v>
      </c>
      <c r="EE80">
        <v>0.14215800000000001</v>
      </c>
      <c r="EF80">
        <v>0.134717</v>
      </c>
      <c r="EG80">
        <v>27318.6</v>
      </c>
      <c r="EH80">
        <v>27733.3</v>
      </c>
      <c r="EI80">
        <v>28226.3</v>
      </c>
      <c r="EJ80">
        <v>29729.4</v>
      </c>
      <c r="EK80">
        <v>33309.9</v>
      </c>
      <c r="EL80">
        <v>35694.699999999997</v>
      </c>
      <c r="EM80">
        <v>39829.800000000003</v>
      </c>
      <c r="EN80">
        <v>42470.8</v>
      </c>
      <c r="EO80">
        <v>1.7246699999999999</v>
      </c>
      <c r="EP80">
        <v>1.9189000000000001</v>
      </c>
      <c r="EQ80">
        <v>0.17383699999999999</v>
      </c>
      <c r="ER80">
        <v>0</v>
      </c>
      <c r="ES80">
        <v>30.6188</v>
      </c>
      <c r="ET80">
        <v>999.9</v>
      </c>
      <c r="EU80">
        <v>72.099999999999994</v>
      </c>
      <c r="EV80">
        <v>34.4</v>
      </c>
      <c r="EW80">
        <v>38.989199999999997</v>
      </c>
      <c r="EX80">
        <v>28.964500000000001</v>
      </c>
      <c r="EY80">
        <v>2.06731</v>
      </c>
      <c r="EZ80">
        <v>1</v>
      </c>
      <c r="FA80">
        <v>0.41048000000000001</v>
      </c>
      <c r="FB80">
        <v>-2.2916700000000002E-2</v>
      </c>
      <c r="FC80">
        <v>20.277100000000001</v>
      </c>
      <c r="FD80">
        <v>5.2168400000000004</v>
      </c>
      <c r="FE80">
        <v>12.004</v>
      </c>
      <c r="FF80">
        <v>4.98705</v>
      </c>
      <c r="FG80">
        <v>3.2844799999999998</v>
      </c>
      <c r="FH80">
        <v>9999</v>
      </c>
      <c r="FI80">
        <v>9999</v>
      </c>
      <c r="FJ80">
        <v>9999</v>
      </c>
      <c r="FK80">
        <v>999.9</v>
      </c>
      <c r="FL80">
        <v>1.8657600000000001</v>
      </c>
      <c r="FM80">
        <v>1.86209</v>
      </c>
      <c r="FN80">
        <v>1.86416</v>
      </c>
      <c r="FO80">
        <v>1.8602099999999999</v>
      </c>
      <c r="FP80">
        <v>1.8609599999999999</v>
      </c>
      <c r="FQ80">
        <v>1.86006</v>
      </c>
      <c r="FR80">
        <v>1.8617600000000001</v>
      </c>
      <c r="FS80">
        <v>1.85836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-3.41</v>
      </c>
      <c r="GH80">
        <v>0.1065</v>
      </c>
      <c r="GI80">
        <v>-2.5571797791580848</v>
      </c>
      <c r="GJ80">
        <v>-2.6733286237328562E-3</v>
      </c>
      <c r="GK80">
        <v>1.605855145177713E-6</v>
      </c>
      <c r="GL80">
        <v>-4.4594414151306022E-10</v>
      </c>
      <c r="GM80">
        <v>-0.1643235244888594</v>
      </c>
      <c r="GN80">
        <v>8.2927637995010707E-4</v>
      </c>
      <c r="GO80">
        <v>4.5700164417846682E-4</v>
      </c>
      <c r="GP80">
        <v>-7.3971344136228166E-6</v>
      </c>
      <c r="GQ80">
        <v>4</v>
      </c>
      <c r="GR80">
        <v>2095</v>
      </c>
      <c r="GS80">
        <v>4</v>
      </c>
      <c r="GT80">
        <v>35</v>
      </c>
      <c r="GU80">
        <v>12.8</v>
      </c>
      <c r="GV80">
        <v>12.8</v>
      </c>
      <c r="GW80">
        <v>1.1218300000000001</v>
      </c>
      <c r="GX80">
        <v>2.5842299999999998</v>
      </c>
      <c r="GY80">
        <v>1.4489700000000001</v>
      </c>
      <c r="GZ80">
        <v>2.32544</v>
      </c>
      <c r="HA80">
        <v>1.5478499999999999</v>
      </c>
      <c r="HB80">
        <v>2.2997999999999998</v>
      </c>
      <c r="HC80">
        <v>38.796399999999998</v>
      </c>
      <c r="HD80">
        <v>14.3947</v>
      </c>
      <c r="HE80">
        <v>18</v>
      </c>
      <c r="HF80">
        <v>369.28300000000002</v>
      </c>
      <c r="HG80">
        <v>519.18399999999997</v>
      </c>
      <c r="HH80">
        <v>31.000399999999999</v>
      </c>
      <c r="HI80">
        <v>32.592500000000001</v>
      </c>
      <c r="HJ80">
        <v>30</v>
      </c>
      <c r="HK80">
        <v>32.5503</v>
      </c>
      <c r="HL80">
        <v>32.533299999999997</v>
      </c>
      <c r="HM80">
        <v>22.5443</v>
      </c>
      <c r="HN80">
        <v>24.505099999999999</v>
      </c>
      <c r="HO80">
        <v>100</v>
      </c>
      <c r="HP80">
        <v>31</v>
      </c>
      <c r="HQ80">
        <v>438.01900000000001</v>
      </c>
      <c r="HR80">
        <v>32.913400000000003</v>
      </c>
      <c r="HS80">
        <v>99.442899999999995</v>
      </c>
      <c r="HT80">
        <v>98.507999999999996</v>
      </c>
    </row>
    <row r="81" spans="1:228" x14ac:dyDescent="0.2">
      <c r="A81">
        <v>66</v>
      </c>
      <c r="B81">
        <v>1669309417.5</v>
      </c>
      <c r="C81">
        <v>259.5</v>
      </c>
      <c r="D81" t="s">
        <v>490</v>
      </c>
      <c r="E81" t="s">
        <v>491</v>
      </c>
      <c r="F81">
        <v>4</v>
      </c>
      <c r="G81">
        <v>1669309415.5</v>
      </c>
      <c r="H81">
        <f t="shared" si="34"/>
        <v>4.0340127020907961E-3</v>
      </c>
      <c r="I81">
        <f t="shared" si="35"/>
        <v>4.0340127020907959</v>
      </c>
      <c r="J81">
        <f t="shared" si="36"/>
        <v>16.488768164777944</v>
      </c>
      <c r="K81">
        <f t="shared" si="37"/>
        <v>407.03828571428568</v>
      </c>
      <c r="L81">
        <f t="shared" si="38"/>
        <v>287.86102957439959</v>
      </c>
      <c r="M81">
        <f t="shared" si="39"/>
        <v>29.112784863778248</v>
      </c>
      <c r="N81">
        <f t="shared" si="40"/>
        <v>41.165759953131783</v>
      </c>
      <c r="O81">
        <f t="shared" si="41"/>
        <v>0.25298257193140372</v>
      </c>
      <c r="P81">
        <f t="shared" si="42"/>
        <v>2.2493579861038291</v>
      </c>
      <c r="Q81">
        <f t="shared" si="43"/>
        <v>0.23817180949532057</v>
      </c>
      <c r="R81">
        <f t="shared" si="44"/>
        <v>0.15011576098088061</v>
      </c>
      <c r="S81">
        <f t="shared" si="45"/>
        <v>226.10927408938358</v>
      </c>
      <c r="T81">
        <f t="shared" si="46"/>
        <v>33.344957381631232</v>
      </c>
      <c r="U81">
        <f t="shared" si="47"/>
        <v>33.424814285714277</v>
      </c>
      <c r="V81">
        <f t="shared" si="48"/>
        <v>5.1739579183869022</v>
      </c>
      <c r="W81">
        <f t="shared" si="49"/>
        <v>70.028171275623947</v>
      </c>
      <c r="X81">
        <f t="shared" si="50"/>
        <v>3.5347471469659646</v>
      </c>
      <c r="Y81">
        <f t="shared" si="51"/>
        <v>5.0476073879661234</v>
      </c>
      <c r="Z81">
        <f t="shared" si="52"/>
        <v>1.6392107714209376</v>
      </c>
      <c r="AA81">
        <f t="shared" si="53"/>
        <v>-177.89996016220411</v>
      </c>
      <c r="AB81">
        <f t="shared" si="54"/>
        <v>-53.439072997519744</v>
      </c>
      <c r="AC81">
        <f t="shared" si="55"/>
        <v>-5.451881213672114</v>
      </c>
      <c r="AD81">
        <f t="shared" si="56"/>
        <v>-10.681640284012403</v>
      </c>
      <c r="AE81">
        <f t="shared" si="57"/>
        <v>39.454489175233277</v>
      </c>
      <c r="AF81">
        <f t="shared" si="58"/>
        <v>4.037222954586138</v>
      </c>
      <c r="AG81">
        <f t="shared" si="59"/>
        <v>16.488768164777944</v>
      </c>
      <c r="AH81">
        <v>442.07130076651879</v>
      </c>
      <c r="AI81">
        <v>424.24096969696961</v>
      </c>
      <c r="AJ81">
        <v>1.636886118322757</v>
      </c>
      <c r="AK81">
        <v>66.40094759506924</v>
      </c>
      <c r="AL81">
        <f t="shared" si="60"/>
        <v>4.0340127020907959</v>
      </c>
      <c r="AM81">
        <v>32.849640442833177</v>
      </c>
      <c r="AN81">
        <v>34.950803030303028</v>
      </c>
      <c r="AO81">
        <v>7.075776060575534E-5</v>
      </c>
      <c r="AP81">
        <v>80.257766337732434</v>
      </c>
      <c r="AQ81">
        <v>120</v>
      </c>
      <c r="AR81">
        <v>24</v>
      </c>
      <c r="AS81">
        <f t="shared" si="61"/>
        <v>1</v>
      </c>
      <c r="AT81">
        <f t="shared" si="62"/>
        <v>0</v>
      </c>
      <c r="AU81">
        <f t="shared" si="63"/>
        <v>22306.865955144218</v>
      </c>
      <c r="AV81">
        <f t="shared" si="64"/>
        <v>1199.985714285714</v>
      </c>
      <c r="AW81">
        <f t="shared" si="65"/>
        <v>1025.9110850204058</v>
      </c>
      <c r="AX81">
        <f t="shared" si="66"/>
        <v>0.85493608199417159</v>
      </c>
      <c r="AY81">
        <f t="shared" si="67"/>
        <v>0.18842663824875122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1669309415.5</v>
      </c>
      <c r="BF81">
        <v>407.03828571428568</v>
      </c>
      <c r="BG81">
        <v>429.22457142857138</v>
      </c>
      <c r="BH81">
        <v>34.950828571428573</v>
      </c>
      <c r="BI81">
        <v>32.847542857142862</v>
      </c>
      <c r="BJ81">
        <v>410.45342857142862</v>
      </c>
      <c r="BK81">
        <v>34.844328571428569</v>
      </c>
      <c r="BL81">
        <v>500.14699999999999</v>
      </c>
      <c r="BM81">
        <v>101.03485714285711</v>
      </c>
      <c r="BN81">
        <v>0.1000026428571429</v>
      </c>
      <c r="BO81">
        <v>32.984142857142857</v>
      </c>
      <c r="BP81">
        <v>33.424814285714277</v>
      </c>
      <c r="BQ81">
        <v>999.89999999999986</v>
      </c>
      <c r="BR81">
        <v>0</v>
      </c>
      <c r="BS81">
        <v>0</v>
      </c>
      <c r="BT81">
        <v>4495</v>
      </c>
      <c r="BU81">
        <v>0</v>
      </c>
      <c r="BV81">
        <v>49.304985714285714</v>
      </c>
      <c r="BW81">
        <v>-22.186171428571431</v>
      </c>
      <c r="BX81">
        <v>421.78</v>
      </c>
      <c r="BY81">
        <v>443.80242857142849</v>
      </c>
      <c r="BZ81">
        <v>2.1032342857142861</v>
      </c>
      <c r="CA81">
        <v>429.22457142857138</v>
      </c>
      <c r="CB81">
        <v>32.847542857142862</v>
      </c>
      <c r="CC81">
        <v>3.53125</v>
      </c>
      <c r="CD81">
        <v>3.3187485714285709</v>
      </c>
      <c r="CE81">
        <v>26.77074285714286</v>
      </c>
      <c r="CF81">
        <v>25.71997142857143</v>
      </c>
      <c r="CG81">
        <v>1199.985714285714</v>
      </c>
      <c r="CH81">
        <v>0.50004700000000002</v>
      </c>
      <c r="CI81">
        <v>0.49995299999999998</v>
      </c>
      <c r="CJ81">
        <v>0</v>
      </c>
      <c r="CK81">
        <v>1202.2157142857141</v>
      </c>
      <c r="CL81">
        <v>4.9990899999999998</v>
      </c>
      <c r="CM81">
        <v>13159.257142857139</v>
      </c>
      <c r="CN81">
        <v>9557.9128571428591</v>
      </c>
      <c r="CO81">
        <v>42.178142857142859</v>
      </c>
      <c r="CP81">
        <v>43.75</v>
      </c>
      <c r="CQ81">
        <v>42.936999999999998</v>
      </c>
      <c r="CR81">
        <v>42.811999999999998</v>
      </c>
      <c r="CS81">
        <v>43.508857142857153</v>
      </c>
      <c r="CT81">
        <v>597.55000000000007</v>
      </c>
      <c r="CU81">
        <v>597.4357142857142</v>
      </c>
      <c r="CV81">
        <v>0</v>
      </c>
      <c r="CW81">
        <v>1669309426.7</v>
      </c>
      <c r="CX81">
        <v>0</v>
      </c>
      <c r="CY81">
        <v>1669308648.5</v>
      </c>
      <c r="CZ81" t="s">
        <v>356</v>
      </c>
      <c r="DA81">
        <v>1669308648.5</v>
      </c>
      <c r="DB81">
        <v>1669308647</v>
      </c>
      <c r="DC81">
        <v>8</v>
      </c>
      <c r="DD81">
        <v>-0.14699999999999999</v>
      </c>
      <c r="DE81">
        <v>-4.1000000000000002E-2</v>
      </c>
      <c r="DF81">
        <v>-3.427</v>
      </c>
      <c r="DG81">
        <v>0.10100000000000001</v>
      </c>
      <c r="DH81">
        <v>415</v>
      </c>
      <c r="DI81">
        <v>34</v>
      </c>
      <c r="DJ81">
        <v>0.7</v>
      </c>
      <c r="DK81">
        <v>0.14000000000000001</v>
      </c>
      <c r="DL81">
        <v>-21.938234999999999</v>
      </c>
      <c r="DM81">
        <v>-0.60932307692305221</v>
      </c>
      <c r="DN81">
        <v>0.11032930605691291</v>
      </c>
      <c r="DO81">
        <v>0</v>
      </c>
      <c r="DP81">
        <v>2.0966589999999998</v>
      </c>
      <c r="DQ81">
        <v>3.4784915572233198E-2</v>
      </c>
      <c r="DR81">
        <v>3.833741514499871E-3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2.9489200000000002</v>
      </c>
      <c r="EB81">
        <v>2.5973700000000002</v>
      </c>
      <c r="EC81">
        <v>0.100823</v>
      </c>
      <c r="ED81">
        <v>0.103464</v>
      </c>
      <c r="EE81">
        <v>0.14215900000000001</v>
      </c>
      <c r="EF81">
        <v>0.134709</v>
      </c>
      <c r="EG81">
        <v>27282.799999999999</v>
      </c>
      <c r="EH81">
        <v>27695.9</v>
      </c>
      <c r="EI81">
        <v>28226.400000000001</v>
      </c>
      <c r="EJ81">
        <v>29729.5</v>
      </c>
      <c r="EK81">
        <v>33310.400000000001</v>
      </c>
      <c r="EL81">
        <v>35695.199999999997</v>
      </c>
      <c r="EM81">
        <v>39830.400000000001</v>
      </c>
      <c r="EN81">
        <v>42470.9</v>
      </c>
      <c r="EO81">
        <v>1.7249000000000001</v>
      </c>
      <c r="EP81">
        <v>1.91903</v>
      </c>
      <c r="EQ81">
        <v>0.172541</v>
      </c>
      <c r="ER81">
        <v>0</v>
      </c>
      <c r="ES81">
        <v>30.625800000000002</v>
      </c>
      <c r="ET81">
        <v>999.9</v>
      </c>
      <c r="EU81">
        <v>72.099999999999994</v>
      </c>
      <c r="EV81">
        <v>34.4</v>
      </c>
      <c r="EW81">
        <v>38.989600000000003</v>
      </c>
      <c r="EX81">
        <v>28.904499999999999</v>
      </c>
      <c r="EY81">
        <v>1.9871799999999999</v>
      </c>
      <c r="EZ81">
        <v>1</v>
      </c>
      <c r="FA81">
        <v>0.41049000000000002</v>
      </c>
      <c r="FB81">
        <v>-2.0822400000000001E-2</v>
      </c>
      <c r="FC81">
        <v>20.277100000000001</v>
      </c>
      <c r="FD81">
        <v>5.2165400000000002</v>
      </c>
      <c r="FE81">
        <v>12.004</v>
      </c>
      <c r="FF81">
        <v>4.9867499999999998</v>
      </c>
      <c r="FG81">
        <v>3.28443</v>
      </c>
      <c r="FH81">
        <v>9999</v>
      </c>
      <c r="FI81">
        <v>9999</v>
      </c>
      <c r="FJ81">
        <v>9999</v>
      </c>
      <c r="FK81">
        <v>999.9</v>
      </c>
      <c r="FL81">
        <v>1.86575</v>
      </c>
      <c r="FM81">
        <v>1.86209</v>
      </c>
      <c r="FN81">
        <v>1.8641700000000001</v>
      </c>
      <c r="FO81">
        <v>1.86022</v>
      </c>
      <c r="FP81">
        <v>1.8609599999999999</v>
      </c>
      <c r="FQ81">
        <v>1.86006</v>
      </c>
      <c r="FR81">
        <v>1.86175</v>
      </c>
      <c r="FS81">
        <v>1.85836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-3.42</v>
      </c>
      <c r="GH81">
        <v>0.1065</v>
      </c>
      <c r="GI81">
        <v>-2.5571797791580848</v>
      </c>
      <c r="GJ81">
        <v>-2.6733286237328562E-3</v>
      </c>
      <c r="GK81">
        <v>1.605855145177713E-6</v>
      </c>
      <c r="GL81">
        <v>-4.4594414151306022E-10</v>
      </c>
      <c r="GM81">
        <v>-0.1643235244888594</v>
      </c>
      <c r="GN81">
        <v>8.2927637995010707E-4</v>
      </c>
      <c r="GO81">
        <v>4.5700164417846682E-4</v>
      </c>
      <c r="GP81">
        <v>-7.3971344136228166E-6</v>
      </c>
      <c r="GQ81">
        <v>4</v>
      </c>
      <c r="GR81">
        <v>2095</v>
      </c>
      <c r="GS81">
        <v>4</v>
      </c>
      <c r="GT81">
        <v>35</v>
      </c>
      <c r="GU81">
        <v>12.8</v>
      </c>
      <c r="GV81">
        <v>12.8</v>
      </c>
      <c r="GW81">
        <v>1.1352500000000001</v>
      </c>
      <c r="GX81">
        <v>2.5866699999999998</v>
      </c>
      <c r="GY81">
        <v>1.4489700000000001</v>
      </c>
      <c r="GZ81">
        <v>2.32544</v>
      </c>
      <c r="HA81">
        <v>1.5478499999999999</v>
      </c>
      <c r="HB81">
        <v>2.3010299999999999</v>
      </c>
      <c r="HC81">
        <v>38.796399999999998</v>
      </c>
      <c r="HD81">
        <v>14.3947</v>
      </c>
      <c r="HE81">
        <v>18</v>
      </c>
      <c r="HF81">
        <v>369.4</v>
      </c>
      <c r="HG81">
        <v>519.27499999999998</v>
      </c>
      <c r="HH81">
        <v>31.000599999999999</v>
      </c>
      <c r="HI81">
        <v>32.592500000000001</v>
      </c>
      <c r="HJ81">
        <v>30.0001</v>
      </c>
      <c r="HK81">
        <v>32.550800000000002</v>
      </c>
      <c r="HL81">
        <v>32.533299999999997</v>
      </c>
      <c r="HM81">
        <v>22.8248</v>
      </c>
      <c r="HN81">
        <v>24.505099999999999</v>
      </c>
      <c r="HO81">
        <v>100</v>
      </c>
      <c r="HP81">
        <v>31</v>
      </c>
      <c r="HQ81">
        <v>444.7</v>
      </c>
      <c r="HR81">
        <v>32.913400000000003</v>
      </c>
      <c r="HS81">
        <v>99.443899999999999</v>
      </c>
      <c r="HT81">
        <v>98.508200000000002</v>
      </c>
    </row>
    <row r="82" spans="1:228" x14ac:dyDescent="0.2">
      <c r="A82">
        <v>67</v>
      </c>
      <c r="B82">
        <v>1669309421.5</v>
      </c>
      <c r="C82">
        <v>263.5</v>
      </c>
      <c r="D82" t="s">
        <v>492</v>
      </c>
      <c r="E82" t="s">
        <v>493</v>
      </c>
      <c r="F82">
        <v>4</v>
      </c>
      <c r="G82">
        <v>1669309419.1875</v>
      </c>
      <c r="H82">
        <f t="shared" si="34"/>
        <v>4.046728722828883E-3</v>
      </c>
      <c r="I82">
        <f t="shared" si="35"/>
        <v>4.0467287228288829</v>
      </c>
      <c r="J82">
        <f t="shared" si="36"/>
        <v>16.86909357660619</v>
      </c>
      <c r="K82">
        <f t="shared" si="37"/>
        <v>412.86624999999998</v>
      </c>
      <c r="L82">
        <f t="shared" si="38"/>
        <v>291.20116122036995</v>
      </c>
      <c r="M82">
        <f t="shared" si="39"/>
        <v>29.450347782978955</v>
      </c>
      <c r="N82">
        <f t="shared" si="40"/>
        <v>41.754828859191342</v>
      </c>
      <c r="O82">
        <f t="shared" si="41"/>
        <v>0.25341717511012912</v>
      </c>
      <c r="P82">
        <f t="shared" si="42"/>
        <v>2.2494524813374701</v>
      </c>
      <c r="Q82">
        <f t="shared" si="43"/>
        <v>0.23855767062163866</v>
      </c>
      <c r="R82">
        <f t="shared" si="44"/>
        <v>0.1503609512638244</v>
      </c>
      <c r="S82">
        <f t="shared" si="45"/>
        <v>226.11160273214401</v>
      </c>
      <c r="T82">
        <f t="shared" si="46"/>
        <v>33.340883779009545</v>
      </c>
      <c r="U82">
        <f t="shared" si="47"/>
        <v>33.433750000000003</v>
      </c>
      <c r="V82">
        <f t="shared" si="48"/>
        <v>5.1765481915790543</v>
      </c>
      <c r="W82">
        <f t="shared" si="49"/>
        <v>70.030075959383836</v>
      </c>
      <c r="X82">
        <f t="shared" si="50"/>
        <v>3.5348670537616331</v>
      </c>
      <c r="Y82">
        <f t="shared" si="51"/>
        <v>5.047641324581444</v>
      </c>
      <c r="Z82">
        <f t="shared" si="52"/>
        <v>1.6416811378174212</v>
      </c>
      <c r="AA82">
        <f t="shared" si="53"/>
        <v>-178.46073667675373</v>
      </c>
      <c r="AB82">
        <f t="shared" si="54"/>
        <v>-54.510464831125901</v>
      </c>
      <c r="AC82">
        <f t="shared" si="55"/>
        <v>-5.5611983349356482</v>
      </c>
      <c r="AD82">
        <f t="shared" si="56"/>
        <v>-12.420797110671273</v>
      </c>
      <c r="AE82">
        <f t="shared" si="57"/>
        <v>40.146617834672981</v>
      </c>
      <c r="AF82">
        <f t="shared" si="58"/>
        <v>4.0443775721202755</v>
      </c>
      <c r="AG82">
        <f t="shared" si="59"/>
        <v>16.86909357660619</v>
      </c>
      <c r="AH82">
        <v>449.03102531005368</v>
      </c>
      <c r="AI82">
        <v>430.85073333333338</v>
      </c>
      <c r="AJ82">
        <v>1.6630235972056291</v>
      </c>
      <c r="AK82">
        <v>66.40094759506924</v>
      </c>
      <c r="AL82">
        <f t="shared" si="60"/>
        <v>4.0467287228288829</v>
      </c>
      <c r="AM82">
        <v>32.845956134978771</v>
      </c>
      <c r="AN82">
        <v>34.953910909090929</v>
      </c>
      <c r="AO82">
        <v>4.381410074936758E-5</v>
      </c>
      <c r="AP82">
        <v>80.257766337732434</v>
      </c>
      <c r="AQ82">
        <v>119</v>
      </c>
      <c r="AR82">
        <v>24</v>
      </c>
      <c r="AS82">
        <f t="shared" si="61"/>
        <v>1</v>
      </c>
      <c r="AT82">
        <f t="shared" si="62"/>
        <v>0</v>
      </c>
      <c r="AU82">
        <f t="shared" si="63"/>
        <v>22308.524236800884</v>
      </c>
      <c r="AV82">
        <f t="shared" si="64"/>
        <v>1199.99875</v>
      </c>
      <c r="AW82">
        <f t="shared" si="65"/>
        <v>1025.9221635917845</v>
      </c>
      <c r="AX82">
        <f t="shared" si="66"/>
        <v>0.85493602688484838</v>
      </c>
      <c r="AY82">
        <f t="shared" si="67"/>
        <v>0.1884265318877574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1669309419.1875</v>
      </c>
      <c r="BF82">
        <v>412.86624999999998</v>
      </c>
      <c r="BG82">
        <v>435.44049999999999</v>
      </c>
      <c r="BH82">
        <v>34.952300000000001</v>
      </c>
      <c r="BI82">
        <v>32.845287499999998</v>
      </c>
      <c r="BJ82">
        <v>416.29025000000001</v>
      </c>
      <c r="BK82">
        <v>34.845799999999997</v>
      </c>
      <c r="BL82">
        <v>500.14637499999998</v>
      </c>
      <c r="BM82">
        <v>101.03400000000001</v>
      </c>
      <c r="BN82">
        <v>0.100032775</v>
      </c>
      <c r="BO82">
        <v>32.9842625</v>
      </c>
      <c r="BP82">
        <v>33.433750000000003</v>
      </c>
      <c r="BQ82">
        <v>999.9</v>
      </c>
      <c r="BR82">
        <v>0</v>
      </c>
      <c r="BS82">
        <v>0</v>
      </c>
      <c r="BT82">
        <v>4495.3125</v>
      </c>
      <c r="BU82">
        <v>0</v>
      </c>
      <c r="BV82">
        <v>49.58005</v>
      </c>
      <c r="BW82">
        <v>-22.574087500000001</v>
      </c>
      <c r="BX82">
        <v>427.81950000000001</v>
      </c>
      <c r="BY82">
        <v>450.22825</v>
      </c>
      <c r="BZ82">
        <v>2.1070137500000001</v>
      </c>
      <c r="CA82">
        <v>435.44049999999999</v>
      </c>
      <c r="CB82">
        <v>32.845287499999998</v>
      </c>
      <c r="CC82">
        <v>3.5313724999999998</v>
      </c>
      <c r="CD82">
        <v>3.31849375</v>
      </c>
      <c r="CE82">
        <v>26.771312500000001</v>
      </c>
      <c r="CF82">
        <v>25.718675000000001</v>
      </c>
      <c r="CG82">
        <v>1199.99875</v>
      </c>
      <c r="CH82">
        <v>0.50004700000000002</v>
      </c>
      <c r="CI82">
        <v>0.49995299999999998</v>
      </c>
      <c r="CJ82">
        <v>0</v>
      </c>
      <c r="CK82">
        <v>1202.56375</v>
      </c>
      <c r="CL82">
        <v>4.9990899999999998</v>
      </c>
      <c r="CM82">
        <v>13167.2125</v>
      </c>
      <c r="CN82">
        <v>9558.0074999999997</v>
      </c>
      <c r="CO82">
        <v>42.179250000000003</v>
      </c>
      <c r="CP82">
        <v>43.75</v>
      </c>
      <c r="CQ82">
        <v>42.936999999999998</v>
      </c>
      <c r="CR82">
        <v>42.811999999999998</v>
      </c>
      <c r="CS82">
        <v>43.554250000000003</v>
      </c>
      <c r="CT82">
        <v>597.55874999999992</v>
      </c>
      <c r="CU82">
        <v>597.44000000000005</v>
      </c>
      <c r="CV82">
        <v>0</v>
      </c>
      <c r="CW82">
        <v>1669309430.3</v>
      </c>
      <c r="CX82">
        <v>0</v>
      </c>
      <c r="CY82">
        <v>1669308648.5</v>
      </c>
      <c r="CZ82" t="s">
        <v>356</v>
      </c>
      <c r="DA82">
        <v>1669308648.5</v>
      </c>
      <c r="DB82">
        <v>1669308647</v>
      </c>
      <c r="DC82">
        <v>8</v>
      </c>
      <c r="DD82">
        <v>-0.14699999999999999</v>
      </c>
      <c r="DE82">
        <v>-4.1000000000000002E-2</v>
      </c>
      <c r="DF82">
        <v>-3.427</v>
      </c>
      <c r="DG82">
        <v>0.10100000000000001</v>
      </c>
      <c r="DH82">
        <v>415</v>
      </c>
      <c r="DI82">
        <v>34</v>
      </c>
      <c r="DJ82">
        <v>0.7</v>
      </c>
      <c r="DK82">
        <v>0.14000000000000001</v>
      </c>
      <c r="DL82">
        <v>-22.066497500000001</v>
      </c>
      <c r="DM82">
        <v>-2.1691643527204238</v>
      </c>
      <c r="DN82">
        <v>0.26309921844002121</v>
      </c>
      <c r="DO82">
        <v>0</v>
      </c>
      <c r="DP82">
        <v>2.0996079999999999</v>
      </c>
      <c r="DQ82">
        <v>4.231654784239653E-2</v>
      </c>
      <c r="DR82">
        <v>4.4452093314038344E-3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2.9490400000000001</v>
      </c>
      <c r="EB82">
        <v>2.59748</v>
      </c>
      <c r="EC82">
        <v>0.102009</v>
      </c>
      <c r="ED82">
        <v>0.10467899999999999</v>
      </c>
      <c r="EE82">
        <v>0.14216899999999999</v>
      </c>
      <c r="EF82">
        <v>0.13470199999999999</v>
      </c>
      <c r="EG82">
        <v>27246.799999999999</v>
      </c>
      <c r="EH82">
        <v>27658.400000000001</v>
      </c>
      <c r="EI82">
        <v>28226.400000000001</v>
      </c>
      <c r="EJ82">
        <v>29729.599999999999</v>
      </c>
      <c r="EK82">
        <v>33310</v>
      </c>
      <c r="EL82">
        <v>35695.800000000003</v>
      </c>
      <c r="EM82">
        <v>39830.300000000003</v>
      </c>
      <c r="EN82">
        <v>42471.199999999997</v>
      </c>
      <c r="EO82">
        <v>1.7255</v>
      </c>
      <c r="EP82">
        <v>1.91882</v>
      </c>
      <c r="EQ82">
        <v>0.17306199999999999</v>
      </c>
      <c r="ER82">
        <v>0</v>
      </c>
      <c r="ES82">
        <v>30.634499999999999</v>
      </c>
      <c r="ET82">
        <v>999.9</v>
      </c>
      <c r="EU82">
        <v>72.099999999999994</v>
      </c>
      <c r="EV82">
        <v>34.4</v>
      </c>
      <c r="EW82">
        <v>38.9878</v>
      </c>
      <c r="EX82">
        <v>28.994499999999999</v>
      </c>
      <c r="EY82">
        <v>1.875</v>
      </c>
      <c r="EZ82">
        <v>1</v>
      </c>
      <c r="FA82">
        <v>0.41046700000000003</v>
      </c>
      <c r="FB82">
        <v>-1.8592000000000001E-2</v>
      </c>
      <c r="FC82">
        <v>20.277200000000001</v>
      </c>
      <c r="FD82">
        <v>5.2166899999999998</v>
      </c>
      <c r="FE82">
        <v>12.004</v>
      </c>
      <c r="FF82">
        <v>4.9868499999999996</v>
      </c>
      <c r="FG82">
        <v>3.28443</v>
      </c>
      <c r="FH82">
        <v>9999</v>
      </c>
      <c r="FI82">
        <v>9999</v>
      </c>
      <c r="FJ82">
        <v>9999</v>
      </c>
      <c r="FK82">
        <v>999.9</v>
      </c>
      <c r="FL82">
        <v>1.86575</v>
      </c>
      <c r="FM82">
        <v>1.86212</v>
      </c>
      <c r="FN82">
        <v>1.8641700000000001</v>
      </c>
      <c r="FO82">
        <v>1.86022</v>
      </c>
      <c r="FP82">
        <v>1.86094</v>
      </c>
      <c r="FQ82">
        <v>1.8600699999999999</v>
      </c>
      <c r="FR82">
        <v>1.86174</v>
      </c>
      <c r="FS82">
        <v>1.8583700000000001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-3.43</v>
      </c>
      <c r="GH82">
        <v>0.1065</v>
      </c>
      <c r="GI82">
        <v>-2.5571797791580848</v>
      </c>
      <c r="GJ82">
        <v>-2.6733286237328562E-3</v>
      </c>
      <c r="GK82">
        <v>1.605855145177713E-6</v>
      </c>
      <c r="GL82">
        <v>-4.4594414151306022E-10</v>
      </c>
      <c r="GM82">
        <v>-0.1643235244888594</v>
      </c>
      <c r="GN82">
        <v>8.2927637995010707E-4</v>
      </c>
      <c r="GO82">
        <v>4.5700164417846682E-4</v>
      </c>
      <c r="GP82">
        <v>-7.3971344136228166E-6</v>
      </c>
      <c r="GQ82">
        <v>4</v>
      </c>
      <c r="GR82">
        <v>2095</v>
      </c>
      <c r="GS82">
        <v>4</v>
      </c>
      <c r="GT82">
        <v>35</v>
      </c>
      <c r="GU82">
        <v>12.9</v>
      </c>
      <c r="GV82">
        <v>12.9</v>
      </c>
      <c r="GW82">
        <v>1.1498999999999999</v>
      </c>
      <c r="GX82">
        <v>2.5830099999999998</v>
      </c>
      <c r="GY82">
        <v>1.4489700000000001</v>
      </c>
      <c r="GZ82">
        <v>2.32666</v>
      </c>
      <c r="HA82">
        <v>1.5478499999999999</v>
      </c>
      <c r="HB82">
        <v>2.3022499999999999</v>
      </c>
      <c r="HC82">
        <v>38.821100000000001</v>
      </c>
      <c r="HD82">
        <v>14.3947</v>
      </c>
      <c r="HE82">
        <v>18</v>
      </c>
      <c r="HF82">
        <v>369.72</v>
      </c>
      <c r="HG82">
        <v>519.14599999999996</v>
      </c>
      <c r="HH82">
        <v>31.000599999999999</v>
      </c>
      <c r="HI82">
        <v>32.592500000000001</v>
      </c>
      <c r="HJ82">
        <v>30.0002</v>
      </c>
      <c r="HK82">
        <v>32.553100000000001</v>
      </c>
      <c r="HL82">
        <v>32.535200000000003</v>
      </c>
      <c r="HM82">
        <v>23.103100000000001</v>
      </c>
      <c r="HN82">
        <v>24.505099999999999</v>
      </c>
      <c r="HO82">
        <v>100</v>
      </c>
      <c r="HP82">
        <v>31</v>
      </c>
      <c r="HQ82">
        <v>451.38</v>
      </c>
      <c r="HR82">
        <v>32.913400000000003</v>
      </c>
      <c r="HS82">
        <v>99.443700000000007</v>
      </c>
      <c r="HT82">
        <v>98.508799999999994</v>
      </c>
    </row>
    <row r="83" spans="1:228" x14ac:dyDescent="0.2">
      <c r="A83">
        <v>68</v>
      </c>
      <c r="B83">
        <v>1669309425.5</v>
      </c>
      <c r="C83">
        <v>267.5</v>
      </c>
      <c r="D83" t="s">
        <v>494</v>
      </c>
      <c r="E83" t="s">
        <v>495</v>
      </c>
      <c r="F83">
        <v>4</v>
      </c>
      <c r="G83">
        <v>1669309423.5</v>
      </c>
      <c r="H83">
        <f t="shared" si="34"/>
        <v>4.0527214843582215E-3</v>
      </c>
      <c r="I83">
        <f t="shared" si="35"/>
        <v>4.0527214843582211</v>
      </c>
      <c r="J83">
        <f t="shared" si="36"/>
        <v>17.093626943052705</v>
      </c>
      <c r="K83">
        <f t="shared" si="37"/>
        <v>419.85685714285722</v>
      </c>
      <c r="L83">
        <f t="shared" si="38"/>
        <v>296.3120950508133</v>
      </c>
      <c r="M83">
        <f t="shared" si="39"/>
        <v>29.967269886625186</v>
      </c>
      <c r="N83">
        <f t="shared" si="40"/>
        <v>42.461863561771281</v>
      </c>
      <c r="O83">
        <f t="shared" si="41"/>
        <v>0.25295846165761476</v>
      </c>
      <c r="P83">
        <f t="shared" si="42"/>
        <v>2.2505770202337581</v>
      </c>
      <c r="Q83">
        <f t="shared" si="43"/>
        <v>0.23815795061521691</v>
      </c>
      <c r="R83">
        <f t="shared" si="44"/>
        <v>0.15010627143163813</v>
      </c>
      <c r="S83">
        <f t="shared" si="45"/>
        <v>226.11111823221034</v>
      </c>
      <c r="T83">
        <f t="shared" si="46"/>
        <v>33.344234305402587</v>
      </c>
      <c r="U83">
        <f t="shared" si="47"/>
        <v>33.452614285714283</v>
      </c>
      <c r="V83">
        <f t="shared" si="48"/>
        <v>5.1820202507775797</v>
      </c>
      <c r="W83">
        <f t="shared" si="49"/>
        <v>70.014971247288969</v>
      </c>
      <c r="X83">
        <f t="shared" si="50"/>
        <v>3.5351959913959883</v>
      </c>
      <c r="Y83">
        <f t="shared" si="51"/>
        <v>5.0492000902348062</v>
      </c>
      <c r="Z83">
        <f t="shared" si="52"/>
        <v>1.6468242593815914</v>
      </c>
      <c r="AA83">
        <f t="shared" si="53"/>
        <v>-178.72501746019756</v>
      </c>
      <c r="AB83">
        <f t="shared" si="54"/>
        <v>-56.15989584858459</v>
      </c>
      <c r="AC83">
        <f t="shared" si="55"/>
        <v>-5.7272952315433745</v>
      </c>
      <c r="AD83">
        <f t="shared" si="56"/>
        <v>-14.501090308115174</v>
      </c>
      <c r="AE83">
        <f t="shared" si="57"/>
        <v>40.58423049289182</v>
      </c>
      <c r="AF83">
        <f t="shared" si="58"/>
        <v>4.054036779471172</v>
      </c>
      <c r="AG83">
        <f t="shared" si="59"/>
        <v>17.093626943052705</v>
      </c>
      <c r="AH83">
        <v>455.9876655516677</v>
      </c>
      <c r="AI83">
        <v>437.58388484848501</v>
      </c>
      <c r="AJ83">
        <v>1.6816718129504289</v>
      </c>
      <c r="AK83">
        <v>66.40094759506924</v>
      </c>
      <c r="AL83">
        <f t="shared" si="60"/>
        <v>4.0527214843582211</v>
      </c>
      <c r="AM83">
        <v>32.84478156985751</v>
      </c>
      <c r="AN83">
        <v>34.956019393939393</v>
      </c>
      <c r="AO83">
        <v>1.8633867744145659E-5</v>
      </c>
      <c r="AP83">
        <v>80.257766337732434</v>
      </c>
      <c r="AQ83">
        <v>119</v>
      </c>
      <c r="AR83">
        <v>24</v>
      </c>
      <c r="AS83">
        <f t="shared" si="61"/>
        <v>1</v>
      </c>
      <c r="AT83">
        <f t="shared" si="62"/>
        <v>0</v>
      </c>
      <c r="AU83">
        <f t="shared" si="63"/>
        <v>22327.51177437805</v>
      </c>
      <c r="AV83">
        <f t="shared" si="64"/>
        <v>1199.995714285714</v>
      </c>
      <c r="AW83">
        <f t="shared" si="65"/>
        <v>1025.9196135918187</v>
      </c>
      <c r="AX83">
        <f t="shared" si="66"/>
        <v>0.85493606466960381</v>
      </c>
      <c r="AY83">
        <f t="shared" si="67"/>
        <v>0.18842660481233536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1669309423.5</v>
      </c>
      <c r="BF83">
        <v>419.85685714285722</v>
      </c>
      <c r="BG83">
        <v>442.68485714285708</v>
      </c>
      <c r="BH83">
        <v>34.955514285714287</v>
      </c>
      <c r="BI83">
        <v>32.843471428571434</v>
      </c>
      <c r="BJ83">
        <v>423.29171428571419</v>
      </c>
      <c r="BK83">
        <v>34.848985714285718</v>
      </c>
      <c r="BL83">
        <v>500.14514285714279</v>
      </c>
      <c r="BM83">
        <v>101.0341428571428</v>
      </c>
      <c r="BN83">
        <v>0.1000004571428571</v>
      </c>
      <c r="BO83">
        <v>32.989757142857137</v>
      </c>
      <c r="BP83">
        <v>33.452614285714283</v>
      </c>
      <c r="BQ83">
        <v>999.89999999999986</v>
      </c>
      <c r="BR83">
        <v>0</v>
      </c>
      <c r="BS83">
        <v>0</v>
      </c>
      <c r="BT83">
        <v>4498.5714285714284</v>
      </c>
      <c r="BU83">
        <v>0</v>
      </c>
      <c r="BV83">
        <v>50.962771428571429</v>
      </c>
      <c r="BW83">
        <v>-22.82798571428572</v>
      </c>
      <c r="BX83">
        <v>435.06485714285719</v>
      </c>
      <c r="BY83">
        <v>457.7178571428571</v>
      </c>
      <c r="BZ83">
        <v>2.1120571428571431</v>
      </c>
      <c r="CA83">
        <v>442.68485714285708</v>
      </c>
      <c r="CB83">
        <v>32.843471428571434</v>
      </c>
      <c r="CC83">
        <v>3.5316999999999998</v>
      </c>
      <c r="CD83">
        <v>3.3183099999999999</v>
      </c>
      <c r="CE83">
        <v>26.772914285714279</v>
      </c>
      <c r="CF83">
        <v>25.717742857142859</v>
      </c>
      <c r="CG83">
        <v>1199.995714285714</v>
      </c>
      <c r="CH83">
        <v>0.50004700000000002</v>
      </c>
      <c r="CI83">
        <v>0.49995299999999998</v>
      </c>
      <c r="CJ83">
        <v>0</v>
      </c>
      <c r="CK83">
        <v>1203.001428571429</v>
      </c>
      <c r="CL83">
        <v>4.9990899999999998</v>
      </c>
      <c r="CM83">
        <v>13180.428571428571</v>
      </c>
      <c r="CN83">
        <v>9557.99</v>
      </c>
      <c r="CO83">
        <v>42.186999999999998</v>
      </c>
      <c r="CP83">
        <v>43.75</v>
      </c>
      <c r="CQ83">
        <v>42.936999999999998</v>
      </c>
      <c r="CR83">
        <v>42.811999999999998</v>
      </c>
      <c r="CS83">
        <v>43.526571428571437</v>
      </c>
      <c r="CT83">
        <v>597.5557142857142</v>
      </c>
      <c r="CU83">
        <v>597.43999999999994</v>
      </c>
      <c r="CV83">
        <v>0</v>
      </c>
      <c r="CW83">
        <v>1669309434.5</v>
      </c>
      <c r="CX83">
        <v>0</v>
      </c>
      <c r="CY83">
        <v>1669308648.5</v>
      </c>
      <c r="CZ83" t="s">
        <v>356</v>
      </c>
      <c r="DA83">
        <v>1669308648.5</v>
      </c>
      <c r="DB83">
        <v>1669308647</v>
      </c>
      <c r="DC83">
        <v>8</v>
      </c>
      <c r="DD83">
        <v>-0.14699999999999999</v>
      </c>
      <c r="DE83">
        <v>-4.1000000000000002E-2</v>
      </c>
      <c r="DF83">
        <v>-3.427</v>
      </c>
      <c r="DG83">
        <v>0.10100000000000001</v>
      </c>
      <c r="DH83">
        <v>415</v>
      </c>
      <c r="DI83">
        <v>34</v>
      </c>
      <c r="DJ83">
        <v>0.7</v>
      </c>
      <c r="DK83">
        <v>0.14000000000000001</v>
      </c>
      <c r="DL83">
        <v>-22.233805</v>
      </c>
      <c r="DM83">
        <v>-3.7725433395872119</v>
      </c>
      <c r="DN83">
        <v>0.37825244344881609</v>
      </c>
      <c r="DO83">
        <v>0</v>
      </c>
      <c r="DP83">
        <v>2.1027887500000002</v>
      </c>
      <c r="DQ83">
        <v>5.7280412757966657E-2</v>
      </c>
      <c r="DR83">
        <v>5.707663351801698E-3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2.9489200000000002</v>
      </c>
      <c r="EB83">
        <v>2.5973999999999999</v>
      </c>
      <c r="EC83">
        <v>0.103209</v>
      </c>
      <c r="ED83">
        <v>0.10588</v>
      </c>
      <c r="EE83">
        <v>0.14217399999999999</v>
      </c>
      <c r="EF83">
        <v>0.13469700000000001</v>
      </c>
      <c r="EG83">
        <v>27210.3</v>
      </c>
      <c r="EH83">
        <v>27621.4</v>
      </c>
      <c r="EI83">
        <v>28226.400000000001</v>
      </c>
      <c r="EJ83">
        <v>29729.8</v>
      </c>
      <c r="EK83">
        <v>33309.9</v>
      </c>
      <c r="EL83">
        <v>35696.300000000003</v>
      </c>
      <c r="EM83">
        <v>39830.300000000003</v>
      </c>
      <c r="EN83">
        <v>42471.4</v>
      </c>
      <c r="EO83">
        <v>1.72593</v>
      </c>
      <c r="EP83">
        <v>1.91893</v>
      </c>
      <c r="EQ83">
        <v>0.17418</v>
      </c>
      <c r="ER83">
        <v>0</v>
      </c>
      <c r="ES83">
        <v>30.642499999999998</v>
      </c>
      <c r="ET83">
        <v>999.9</v>
      </c>
      <c r="EU83">
        <v>72.099999999999994</v>
      </c>
      <c r="EV83">
        <v>34.4</v>
      </c>
      <c r="EW83">
        <v>38.988100000000003</v>
      </c>
      <c r="EX83">
        <v>28.994499999999999</v>
      </c>
      <c r="EY83">
        <v>1.8269200000000001</v>
      </c>
      <c r="EZ83">
        <v>1</v>
      </c>
      <c r="FA83">
        <v>0.410661</v>
      </c>
      <c r="FB83">
        <v>-1.7532699999999998E-2</v>
      </c>
      <c r="FC83">
        <v>20.277200000000001</v>
      </c>
      <c r="FD83">
        <v>5.2175900000000004</v>
      </c>
      <c r="FE83">
        <v>12.004</v>
      </c>
      <c r="FF83">
        <v>4.9872500000000004</v>
      </c>
      <c r="FG83">
        <v>3.2846299999999999</v>
      </c>
      <c r="FH83">
        <v>9999</v>
      </c>
      <c r="FI83">
        <v>9999</v>
      </c>
      <c r="FJ83">
        <v>9999</v>
      </c>
      <c r="FK83">
        <v>999.9</v>
      </c>
      <c r="FL83">
        <v>1.86575</v>
      </c>
      <c r="FM83">
        <v>1.86212</v>
      </c>
      <c r="FN83">
        <v>1.8641700000000001</v>
      </c>
      <c r="FO83">
        <v>1.8602000000000001</v>
      </c>
      <c r="FP83">
        <v>1.8609599999999999</v>
      </c>
      <c r="FQ83">
        <v>1.8600699999999999</v>
      </c>
      <c r="FR83">
        <v>1.8617300000000001</v>
      </c>
      <c r="FS83">
        <v>1.85836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-3.44</v>
      </c>
      <c r="GH83">
        <v>0.1066</v>
      </c>
      <c r="GI83">
        <v>-2.5571797791580848</v>
      </c>
      <c r="GJ83">
        <v>-2.6733286237328562E-3</v>
      </c>
      <c r="GK83">
        <v>1.605855145177713E-6</v>
      </c>
      <c r="GL83">
        <v>-4.4594414151306022E-10</v>
      </c>
      <c r="GM83">
        <v>-0.1643235244888594</v>
      </c>
      <c r="GN83">
        <v>8.2927637995010707E-4</v>
      </c>
      <c r="GO83">
        <v>4.5700164417846682E-4</v>
      </c>
      <c r="GP83">
        <v>-7.3971344136228166E-6</v>
      </c>
      <c r="GQ83">
        <v>4</v>
      </c>
      <c r="GR83">
        <v>2095</v>
      </c>
      <c r="GS83">
        <v>4</v>
      </c>
      <c r="GT83">
        <v>35</v>
      </c>
      <c r="GU83">
        <v>12.9</v>
      </c>
      <c r="GV83">
        <v>13</v>
      </c>
      <c r="GW83">
        <v>1.16333</v>
      </c>
      <c r="GX83">
        <v>2.5842299999999998</v>
      </c>
      <c r="GY83">
        <v>1.4489700000000001</v>
      </c>
      <c r="GZ83">
        <v>2.32666</v>
      </c>
      <c r="HA83">
        <v>1.5478499999999999</v>
      </c>
      <c r="HB83">
        <v>2.32178</v>
      </c>
      <c r="HC83">
        <v>38.821100000000001</v>
      </c>
      <c r="HD83">
        <v>14.3947</v>
      </c>
      <c r="HE83">
        <v>18</v>
      </c>
      <c r="HF83">
        <v>369.93700000000001</v>
      </c>
      <c r="HG83">
        <v>519.22799999999995</v>
      </c>
      <c r="HH83">
        <v>31.000399999999999</v>
      </c>
      <c r="HI83">
        <v>32.594499999999996</v>
      </c>
      <c r="HJ83">
        <v>30.000299999999999</v>
      </c>
      <c r="HK83">
        <v>32.553100000000001</v>
      </c>
      <c r="HL83">
        <v>32.536200000000001</v>
      </c>
      <c r="HM83">
        <v>23.3813</v>
      </c>
      <c r="HN83">
        <v>24.505099999999999</v>
      </c>
      <c r="HO83">
        <v>100</v>
      </c>
      <c r="HP83">
        <v>31</v>
      </c>
      <c r="HQ83">
        <v>458.12200000000001</v>
      </c>
      <c r="HR83">
        <v>32.913400000000003</v>
      </c>
      <c r="HS83">
        <v>99.443700000000007</v>
      </c>
      <c r="HT83">
        <v>98.509299999999996</v>
      </c>
    </row>
    <row r="84" spans="1:228" x14ac:dyDescent="0.2">
      <c r="A84">
        <v>69</v>
      </c>
      <c r="B84">
        <v>1669309429.5</v>
      </c>
      <c r="C84">
        <v>271.5</v>
      </c>
      <c r="D84" t="s">
        <v>496</v>
      </c>
      <c r="E84" t="s">
        <v>497</v>
      </c>
      <c r="F84">
        <v>4</v>
      </c>
      <c r="G84">
        <v>1669309427.1875</v>
      </c>
      <c r="H84">
        <f t="shared" si="34"/>
        <v>4.065371111574268E-3</v>
      </c>
      <c r="I84">
        <f t="shared" si="35"/>
        <v>4.0653711115742679</v>
      </c>
      <c r="J84">
        <f t="shared" si="36"/>
        <v>17.329523376593325</v>
      </c>
      <c r="K84">
        <f t="shared" si="37"/>
        <v>425.87587500000001</v>
      </c>
      <c r="L84">
        <f t="shared" si="38"/>
        <v>300.64234534207338</v>
      </c>
      <c r="M84">
        <f t="shared" si="39"/>
        <v>30.405037465710301</v>
      </c>
      <c r="N84">
        <f t="shared" si="40"/>
        <v>43.070352981659774</v>
      </c>
      <c r="O84">
        <f t="shared" si="41"/>
        <v>0.25306431866768259</v>
      </c>
      <c r="P84">
        <f t="shared" si="42"/>
        <v>2.2517604686239907</v>
      </c>
      <c r="Q84">
        <f t="shared" si="43"/>
        <v>0.23825910310751552</v>
      </c>
      <c r="R84">
        <f t="shared" si="44"/>
        <v>0.15016989875209905</v>
      </c>
      <c r="S84">
        <f t="shared" si="45"/>
        <v>226.11129373244549</v>
      </c>
      <c r="T84">
        <f t="shared" si="46"/>
        <v>33.344311911724077</v>
      </c>
      <c r="U84">
        <f t="shared" si="47"/>
        <v>33.468625000000003</v>
      </c>
      <c r="V84">
        <f t="shared" si="48"/>
        <v>5.1866685068581821</v>
      </c>
      <c r="W84">
        <f t="shared" si="49"/>
        <v>70.002757667550839</v>
      </c>
      <c r="X84">
        <f t="shared" si="50"/>
        <v>3.5354568564357969</v>
      </c>
      <c r="Y84">
        <f t="shared" si="51"/>
        <v>5.0504536881618121</v>
      </c>
      <c r="Z84">
        <f t="shared" si="52"/>
        <v>1.6512116504223853</v>
      </c>
      <c r="AA84">
        <f t="shared" si="53"/>
        <v>-179.28286602042522</v>
      </c>
      <c r="AB84">
        <f t="shared" si="54"/>
        <v>-57.596764131905971</v>
      </c>
      <c r="AC84">
        <f t="shared" si="55"/>
        <v>-5.8713304262066428</v>
      </c>
      <c r="AD84">
        <f t="shared" si="56"/>
        <v>-16.639666846092339</v>
      </c>
      <c r="AE84">
        <f t="shared" si="57"/>
        <v>40.840972906536663</v>
      </c>
      <c r="AF84">
        <f t="shared" si="58"/>
        <v>4.0604466790993285</v>
      </c>
      <c r="AG84">
        <f t="shared" si="59"/>
        <v>17.329523376593325</v>
      </c>
      <c r="AH84">
        <v>462.91709495673251</v>
      </c>
      <c r="AI84">
        <v>444.35329696969688</v>
      </c>
      <c r="AJ84">
        <v>1.686816133185336</v>
      </c>
      <c r="AK84">
        <v>66.40094759506924</v>
      </c>
      <c r="AL84">
        <f t="shared" si="60"/>
        <v>4.0653711115742679</v>
      </c>
      <c r="AM84">
        <v>32.842909332796992</v>
      </c>
      <c r="AN84">
        <v>34.960567878787877</v>
      </c>
      <c r="AO84">
        <v>6.9013782528495071E-5</v>
      </c>
      <c r="AP84">
        <v>80.257766337732434</v>
      </c>
      <c r="AQ84">
        <v>119</v>
      </c>
      <c r="AR84">
        <v>24</v>
      </c>
      <c r="AS84">
        <f t="shared" si="61"/>
        <v>1</v>
      </c>
      <c r="AT84">
        <f t="shared" si="62"/>
        <v>0</v>
      </c>
      <c r="AU84">
        <f t="shared" si="63"/>
        <v>22347.622185987868</v>
      </c>
      <c r="AV84">
        <f t="shared" si="64"/>
        <v>1199.9949999999999</v>
      </c>
      <c r="AW84">
        <f t="shared" si="65"/>
        <v>1025.9191635919403</v>
      </c>
      <c r="AX84">
        <f t="shared" si="66"/>
        <v>0.85493619856077774</v>
      </c>
      <c r="AY84">
        <f t="shared" si="67"/>
        <v>0.18842686322230134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1669309427.1875</v>
      </c>
      <c r="BF84">
        <v>425.87587500000001</v>
      </c>
      <c r="BG84">
        <v>448.85887500000001</v>
      </c>
      <c r="BH84">
        <v>34.958287499999997</v>
      </c>
      <c r="BI84">
        <v>32.842750000000002</v>
      </c>
      <c r="BJ84">
        <v>429.32012500000002</v>
      </c>
      <c r="BK84">
        <v>34.851775000000004</v>
      </c>
      <c r="BL84">
        <v>500.10700000000003</v>
      </c>
      <c r="BM84">
        <v>101.033625</v>
      </c>
      <c r="BN84">
        <v>9.9957600000000008E-2</v>
      </c>
      <c r="BO84">
        <v>32.994174999999998</v>
      </c>
      <c r="BP84">
        <v>33.468625000000003</v>
      </c>
      <c r="BQ84">
        <v>999.9</v>
      </c>
      <c r="BR84">
        <v>0</v>
      </c>
      <c r="BS84">
        <v>0</v>
      </c>
      <c r="BT84">
        <v>4502.03125</v>
      </c>
      <c r="BU84">
        <v>0</v>
      </c>
      <c r="BV84">
        <v>52.676049999999996</v>
      </c>
      <c r="BW84">
        <v>-22.9831</v>
      </c>
      <c r="BX84">
        <v>441.30312500000002</v>
      </c>
      <c r="BY84">
        <v>464.10137500000002</v>
      </c>
      <c r="BZ84">
        <v>2.11556875</v>
      </c>
      <c r="CA84">
        <v>448.85887500000001</v>
      </c>
      <c r="CB84">
        <v>32.842750000000002</v>
      </c>
      <c r="CC84">
        <v>3.5319699999999998</v>
      </c>
      <c r="CD84">
        <v>3.318225</v>
      </c>
      <c r="CE84">
        <v>26.7741875</v>
      </c>
      <c r="CF84">
        <v>25.717312499999998</v>
      </c>
      <c r="CG84">
        <v>1199.9949999999999</v>
      </c>
      <c r="CH84">
        <v>0.50004525000000011</v>
      </c>
      <c r="CI84">
        <v>0.49995475</v>
      </c>
      <c r="CJ84">
        <v>0</v>
      </c>
      <c r="CK84">
        <v>1203.2</v>
      </c>
      <c r="CL84">
        <v>4.9990899999999998</v>
      </c>
      <c r="CM84">
        <v>13193.112499999999</v>
      </c>
      <c r="CN84">
        <v>9557.9787500000002</v>
      </c>
      <c r="CO84">
        <v>42.186999999999998</v>
      </c>
      <c r="CP84">
        <v>43.75</v>
      </c>
      <c r="CQ84">
        <v>42.936999999999998</v>
      </c>
      <c r="CR84">
        <v>42.811999999999998</v>
      </c>
      <c r="CS84">
        <v>43.561999999999998</v>
      </c>
      <c r="CT84">
        <v>597.54999999999995</v>
      </c>
      <c r="CU84">
        <v>597.44500000000005</v>
      </c>
      <c r="CV84">
        <v>0</v>
      </c>
      <c r="CW84">
        <v>1669309438.7</v>
      </c>
      <c r="CX84">
        <v>0</v>
      </c>
      <c r="CY84">
        <v>1669308648.5</v>
      </c>
      <c r="CZ84" t="s">
        <v>356</v>
      </c>
      <c r="DA84">
        <v>1669308648.5</v>
      </c>
      <c r="DB84">
        <v>1669308647</v>
      </c>
      <c r="DC84">
        <v>8</v>
      </c>
      <c r="DD84">
        <v>-0.14699999999999999</v>
      </c>
      <c r="DE84">
        <v>-4.1000000000000002E-2</v>
      </c>
      <c r="DF84">
        <v>-3.427</v>
      </c>
      <c r="DG84">
        <v>0.10100000000000001</v>
      </c>
      <c r="DH84">
        <v>415</v>
      </c>
      <c r="DI84">
        <v>34</v>
      </c>
      <c r="DJ84">
        <v>0.7</v>
      </c>
      <c r="DK84">
        <v>0.14000000000000001</v>
      </c>
      <c r="DL84">
        <v>-22.457630000000002</v>
      </c>
      <c r="DM84">
        <v>-4.2352345215759284</v>
      </c>
      <c r="DN84">
        <v>0.41309210667840163</v>
      </c>
      <c r="DO84">
        <v>0</v>
      </c>
      <c r="DP84">
        <v>2.106468</v>
      </c>
      <c r="DQ84">
        <v>6.6021613508438076E-2</v>
      </c>
      <c r="DR84">
        <v>6.4478109463600216E-3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2.94895</v>
      </c>
      <c r="EB84">
        <v>2.5974499999999998</v>
      </c>
      <c r="EC84">
        <v>0.10440000000000001</v>
      </c>
      <c r="ED84">
        <v>0.10706599999999999</v>
      </c>
      <c r="EE84">
        <v>0.14218700000000001</v>
      </c>
      <c r="EF84">
        <v>0.13469400000000001</v>
      </c>
      <c r="EG84">
        <v>27173.8</v>
      </c>
      <c r="EH84">
        <v>27584.6</v>
      </c>
      <c r="EI84">
        <v>28226</v>
      </c>
      <c r="EJ84">
        <v>29729.7</v>
      </c>
      <c r="EK84">
        <v>33309.4</v>
      </c>
      <c r="EL84">
        <v>35696.6</v>
      </c>
      <c r="EM84">
        <v>39830.199999999997</v>
      </c>
      <c r="EN84">
        <v>42471.5</v>
      </c>
      <c r="EO84">
        <v>1.7258</v>
      </c>
      <c r="EP84">
        <v>1.9191199999999999</v>
      </c>
      <c r="EQ84">
        <v>0.17383699999999999</v>
      </c>
      <c r="ER84">
        <v>0</v>
      </c>
      <c r="ES84">
        <v>30.650500000000001</v>
      </c>
      <c r="ET84">
        <v>999.9</v>
      </c>
      <c r="EU84">
        <v>72.099999999999994</v>
      </c>
      <c r="EV84">
        <v>34.4</v>
      </c>
      <c r="EW84">
        <v>38.989199999999997</v>
      </c>
      <c r="EX84">
        <v>28.8445</v>
      </c>
      <c r="EY84">
        <v>1.7267600000000001</v>
      </c>
      <c r="EZ84">
        <v>1</v>
      </c>
      <c r="FA84">
        <v>0.41081000000000001</v>
      </c>
      <c r="FB84">
        <v>-1.56291E-2</v>
      </c>
      <c r="FC84">
        <v>20.277200000000001</v>
      </c>
      <c r="FD84">
        <v>5.2163899999999996</v>
      </c>
      <c r="FE84">
        <v>12.004</v>
      </c>
      <c r="FF84">
        <v>4.9870000000000001</v>
      </c>
      <c r="FG84">
        <v>3.2844500000000001</v>
      </c>
      <c r="FH84">
        <v>9999</v>
      </c>
      <c r="FI84">
        <v>9999</v>
      </c>
      <c r="FJ84">
        <v>9999</v>
      </c>
      <c r="FK84">
        <v>999.9</v>
      </c>
      <c r="FL84">
        <v>1.86575</v>
      </c>
      <c r="FM84">
        <v>1.86209</v>
      </c>
      <c r="FN84">
        <v>1.8641700000000001</v>
      </c>
      <c r="FO84">
        <v>1.8602000000000001</v>
      </c>
      <c r="FP84">
        <v>1.86094</v>
      </c>
      <c r="FQ84">
        <v>1.86006</v>
      </c>
      <c r="FR84">
        <v>1.86175</v>
      </c>
      <c r="FS84">
        <v>1.85836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-3.45</v>
      </c>
      <c r="GH84">
        <v>0.1065</v>
      </c>
      <c r="GI84">
        <v>-2.5571797791580848</v>
      </c>
      <c r="GJ84">
        <v>-2.6733286237328562E-3</v>
      </c>
      <c r="GK84">
        <v>1.605855145177713E-6</v>
      </c>
      <c r="GL84">
        <v>-4.4594414151306022E-10</v>
      </c>
      <c r="GM84">
        <v>-0.1643235244888594</v>
      </c>
      <c r="GN84">
        <v>8.2927637995010707E-4</v>
      </c>
      <c r="GO84">
        <v>4.5700164417846682E-4</v>
      </c>
      <c r="GP84">
        <v>-7.3971344136228166E-6</v>
      </c>
      <c r="GQ84">
        <v>4</v>
      </c>
      <c r="GR84">
        <v>2095</v>
      </c>
      <c r="GS84">
        <v>4</v>
      </c>
      <c r="GT84">
        <v>35</v>
      </c>
      <c r="GU84">
        <v>13</v>
      </c>
      <c r="GV84">
        <v>13</v>
      </c>
      <c r="GW84">
        <v>1.17798</v>
      </c>
      <c r="GX84">
        <v>2.5817899999999998</v>
      </c>
      <c r="GY84">
        <v>1.4489700000000001</v>
      </c>
      <c r="GZ84">
        <v>2.32666</v>
      </c>
      <c r="HA84">
        <v>1.5478499999999999</v>
      </c>
      <c r="HB84">
        <v>2.3144499999999999</v>
      </c>
      <c r="HC84">
        <v>38.821100000000001</v>
      </c>
      <c r="HD84">
        <v>14.3947</v>
      </c>
      <c r="HE84">
        <v>18</v>
      </c>
      <c r="HF84">
        <v>369.87299999999999</v>
      </c>
      <c r="HG84">
        <v>519.37199999999996</v>
      </c>
      <c r="HH84">
        <v>31.000499999999999</v>
      </c>
      <c r="HI84">
        <v>32.595399999999998</v>
      </c>
      <c r="HJ84">
        <v>30.000299999999999</v>
      </c>
      <c r="HK84">
        <v>32.553100000000001</v>
      </c>
      <c r="HL84">
        <v>32.536200000000001</v>
      </c>
      <c r="HM84">
        <v>23.665400000000002</v>
      </c>
      <c r="HN84">
        <v>24.505099999999999</v>
      </c>
      <c r="HO84">
        <v>100</v>
      </c>
      <c r="HP84">
        <v>31</v>
      </c>
      <c r="HQ84">
        <v>464.923</v>
      </c>
      <c r="HR84">
        <v>32.913400000000003</v>
      </c>
      <c r="HS84">
        <v>99.442999999999998</v>
      </c>
      <c r="HT84">
        <v>98.509200000000007</v>
      </c>
    </row>
    <row r="85" spans="1:228" x14ac:dyDescent="0.2">
      <c r="A85">
        <v>70</v>
      </c>
      <c r="B85">
        <v>1669309433.5</v>
      </c>
      <c r="C85">
        <v>275.5</v>
      </c>
      <c r="D85" t="s">
        <v>498</v>
      </c>
      <c r="E85" t="s">
        <v>499</v>
      </c>
      <c r="F85">
        <v>4</v>
      </c>
      <c r="G85">
        <v>1669309431.5</v>
      </c>
      <c r="H85">
        <f t="shared" si="34"/>
        <v>4.0698556267878567E-3</v>
      </c>
      <c r="I85">
        <f t="shared" si="35"/>
        <v>4.0698556267878567</v>
      </c>
      <c r="J85">
        <f t="shared" si="36"/>
        <v>17.313698218956691</v>
      </c>
      <c r="K85">
        <f t="shared" si="37"/>
        <v>432.91714285714289</v>
      </c>
      <c r="L85">
        <f t="shared" si="38"/>
        <v>307.64743492833293</v>
      </c>
      <c r="M85">
        <f t="shared" si="39"/>
        <v>31.113877540353734</v>
      </c>
      <c r="N85">
        <f t="shared" si="40"/>
        <v>43.783010806232681</v>
      </c>
      <c r="O85">
        <f t="shared" si="41"/>
        <v>0.2531915577900708</v>
      </c>
      <c r="P85">
        <f t="shared" si="42"/>
        <v>2.2516948273837181</v>
      </c>
      <c r="Q85">
        <f t="shared" si="43"/>
        <v>0.23837151353226282</v>
      </c>
      <c r="R85">
        <f t="shared" si="44"/>
        <v>0.15024137907787236</v>
      </c>
      <c r="S85">
        <f t="shared" si="45"/>
        <v>226.11130380398387</v>
      </c>
      <c r="T85">
        <f t="shared" si="46"/>
        <v>33.349579663788084</v>
      </c>
      <c r="U85">
        <f t="shared" si="47"/>
        <v>33.473485714285708</v>
      </c>
      <c r="V85">
        <f t="shared" si="48"/>
        <v>5.1880803946583809</v>
      </c>
      <c r="W85">
        <f t="shared" si="49"/>
        <v>69.983448331693197</v>
      </c>
      <c r="X85">
        <f t="shared" si="50"/>
        <v>3.5358203195960973</v>
      </c>
      <c r="Y85">
        <f t="shared" si="51"/>
        <v>5.0523665293509703</v>
      </c>
      <c r="Z85">
        <f t="shared" si="52"/>
        <v>1.6522600750622836</v>
      </c>
      <c r="AA85">
        <f t="shared" si="53"/>
        <v>-179.48063314134447</v>
      </c>
      <c r="AB85">
        <f t="shared" si="54"/>
        <v>-57.3670390048824</v>
      </c>
      <c r="AC85">
        <f t="shared" si="55"/>
        <v>-5.8484153237486209</v>
      </c>
      <c r="AD85">
        <f t="shared" si="56"/>
        <v>-16.584783665991608</v>
      </c>
      <c r="AE85">
        <f t="shared" si="57"/>
        <v>41.292835583823468</v>
      </c>
      <c r="AF85">
        <f t="shared" si="58"/>
        <v>4.0688271461794523</v>
      </c>
      <c r="AG85">
        <f t="shared" si="59"/>
        <v>17.313698218956691</v>
      </c>
      <c r="AH85">
        <v>469.85870469745163</v>
      </c>
      <c r="AI85">
        <v>451.17485454545442</v>
      </c>
      <c r="AJ85">
        <v>1.7114518915384009</v>
      </c>
      <c r="AK85">
        <v>66.40094759506924</v>
      </c>
      <c r="AL85">
        <f t="shared" si="60"/>
        <v>4.0698556267878567</v>
      </c>
      <c r="AM85">
        <v>32.841432141590722</v>
      </c>
      <c r="AN85">
        <v>34.961738181818163</v>
      </c>
      <c r="AO85">
        <v>4.5737887573022831E-6</v>
      </c>
      <c r="AP85">
        <v>80.257766337732434</v>
      </c>
      <c r="AQ85">
        <v>119</v>
      </c>
      <c r="AR85">
        <v>24</v>
      </c>
      <c r="AS85">
        <f t="shared" si="61"/>
        <v>1</v>
      </c>
      <c r="AT85">
        <f t="shared" si="62"/>
        <v>0</v>
      </c>
      <c r="AU85">
        <f t="shared" si="63"/>
        <v>22345.94443895352</v>
      </c>
      <c r="AV85">
        <f t="shared" si="64"/>
        <v>1199.994285714286</v>
      </c>
      <c r="AW85">
        <f t="shared" si="65"/>
        <v>1025.918627877712</v>
      </c>
      <c r="AX85">
        <f t="shared" si="66"/>
        <v>0.85493626102314568</v>
      </c>
      <c r="AY85">
        <f t="shared" si="67"/>
        <v>0.18842698377467115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1669309431.5</v>
      </c>
      <c r="BF85">
        <v>432.91714285714289</v>
      </c>
      <c r="BG85">
        <v>456.1604285714285</v>
      </c>
      <c r="BH85">
        <v>34.961442857142863</v>
      </c>
      <c r="BI85">
        <v>32.841642857142858</v>
      </c>
      <c r="BJ85">
        <v>436.3719999999999</v>
      </c>
      <c r="BK85">
        <v>34.854900000000001</v>
      </c>
      <c r="BL85">
        <v>500.12985714285708</v>
      </c>
      <c r="BM85">
        <v>101.03485714285711</v>
      </c>
      <c r="BN85">
        <v>9.9994014285714278E-2</v>
      </c>
      <c r="BO85">
        <v>33.000914285714281</v>
      </c>
      <c r="BP85">
        <v>33.473485714285708</v>
      </c>
      <c r="BQ85">
        <v>999.89999999999986</v>
      </c>
      <c r="BR85">
        <v>0</v>
      </c>
      <c r="BS85">
        <v>0</v>
      </c>
      <c r="BT85">
        <v>4501.7857142857147</v>
      </c>
      <c r="BU85">
        <v>0</v>
      </c>
      <c r="BV85">
        <v>53.111257142857148</v>
      </c>
      <c r="BW85">
        <v>-23.243385714285719</v>
      </c>
      <c r="BX85">
        <v>448.60099999999989</v>
      </c>
      <c r="BY85">
        <v>471.65028571428581</v>
      </c>
      <c r="BZ85">
        <v>2.119811428571428</v>
      </c>
      <c r="CA85">
        <v>456.1604285714285</v>
      </c>
      <c r="CB85">
        <v>32.841642857142858</v>
      </c>
      <c r="CC85">
        <v>3.5323199999999999</v>
      </c>
      <c r="CD85">
        <v>3.318145714285714</v>
      </c>
      <c r="CE85">
        <v>26.7759</v>
      </c>
      <c r="CF85">
        <v>25.71688571428572</v>
      </c>
      <c r="CG85">
        <v>1199.994285714286</v>
      </c>
      <c r="CH85">
        <v>0.50004100000000007</v>
      </c>
      <c r="CI85">
        <v>0.49995899999999988</v>
      </c>
      <c r="CJ85">
        <v>0</v>
      </c>
      <c r="CK85">
        <v>1203.738571428572</v>
      </c>
      <c r="CL85">
        <v>4.9990899999999998</v>
      </c>
      <c r="CM85">
        <v>13202.428571428571</v>
      </c>
      <c r="CN85">
        <v>9557.9528571428564</v>
      </c>
      <c r="CO85">
        <v>42.186999999999998</v>
      </c>
      <c r="CP85">
        <v>43.75</v>
      </c>
      <c r="CQ85">
        <v>42.982000000000014</v>
      </c>
      <c r="CR85">
        <v>42.848000000000013</v>
      </c>
      <c r="CS85">
        <v>43.544285714285706</v>
      </c>
      <c r="CT85">
        <v>597.54714285714283</v>
      </c>
      <c r="CU85">
        <v>597.44714285714292</v>
      </c>
      <c r="CV85">
        <v>0</v>
      </c>
      <c r="CW85">
        <v>1669309442.3</v>
      </c>
      <c r="CX85">
        <v>0</v>
      </c>
      <c r="CY85">
        <v>1669308648.5</v>
      </c>
      <c r="CZ85" t="s">
        <v>356</v>
      </c>
      <c r="DA85">
        <v>1669308648.5</v>
      </c>
      <c r="DB85">
        <v>1669308647</v>
      </c>
      <c r="DC85">
        <v>8</v>
      </c>
      <c r="DD85">
        <v>-0.14699999999999999</v>
      </c>
      <c r="DE85">
        <v>-4.1000000000000002E-2</v>
      </c>
      <c r="DF85">
        <v>-3.427</v>
      </c>
      <c r="DG85">
        <v>0.10100000000000001</v>
      </c>
      <c r="DH85">
        <v>415</v>
      </c>
      <c r="DI85">
        <v>34</v>
      </c>
      <c r="DJ85">
        <v>0.7</v>
      </c>
      <c r="DK85">
        <v>0.14000000000000001</v>
      </c>
      <c r="DL85">
        <v>-22.719725</v>
      </c>
      <c r="DM85">
        <v>-3.8695024390243611</v>
      </c>
      <c r="DN85">
        <v>0.37896232513932038</v>
      </c>
      <c r="DO85">
        <v>0</v>
      </c>
      <c r="DP85">
        <v>2.1109837499999999</v>
      </c>
      <c r="DQ85">
        <v>6.5579549718572119E-2</v>
      </c>
      <c r="DR85">
        <v>6.3697412378761493E-3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2.9489299999999998</v>
      </c>
      <c r="EB85">
        <v>2.5974200000000001</v>
      </c>
      <c r="EC85">
        <v>0.10560600000000001</v>
      </c>
      <c r="ED85">
        <v>0.108283</v>
      </c>
      <c r="EE85">
        <v>0.14219100000000001</v>
      </c>
      <c r="EF85">
        <v>0.134717</v>
      </c>
      <c r="EG85">
        <v>27137.8</v>
      </c>
      <c r="EH85">
        <v>27547.200000000001</v>
      </c>
      <c r="EI85">
        <v>28226.7</v>
      </c>
      <c r="EJ85">
        <v>29729.8</v>
      </c>
      <c r="EK85">
        <v>33309.300000000003</v>
      </c>
      <c r="EL85">
        <v>35695.699999999997</v>
      </c>
      <c r="EM85">
        <v>39830.199999999997</v>
      </c>
      <c r="EN85">
        <v>42471.5</v>
      </c>
      <c r="EO85">
        <v>1.7257</v>
      </c>
      <c r="EP85">
        <v>1.91903</v>
      </c>
      <c r="EQ85">
        <v>0.173822</v>
      </c>
      <c r="ER85">
        <v>0</v>
      </c>
      <c r="ES85">
        <v>30.659600000000001</v>
      </c>
      <c r="ET85">
        <v>999.9</v>
      </c>
      <c r="EU85">
        <v>72.099999999999994</v>
      </c>
      <c r="EV85">
        <v>34.4</v>
      </c>
      <c r="EW85">
        <v>38.985900000000001</v>
      </c>
      <c r="EX85">
        <v>28.9345</v>
      </c>
      <c r="EY85">
        <v>1.7067300000000001</v>
      </c>
      <c r="EZ85">
        <v>1</v>
      </c>
      <c r="FA85">
        <v>0.41082299999999999</v>
      </c>
      <c r="FB85">
        <v>-1.3924300000000001E-2</v>
      </c>
      <c r="FC85">
        <v>20.277100000000001</v>
      </c>
      <c r="FD85">
        <v>5.2163899999999996</v>
      </c>
      <c r="FE85">
        <v>12.004</v>
      </c>
      <c r="FF85">
        <v>4.9868499999999996</v>
      </c>
      <c r="FG85">
        <v>3.2844500000000001</v>
      </c>
      <c r="FH85">
        <v>9999</v>
      </c>
      <c r="FI85">
        <v>9999</v>
      </c>
      <c r="FJ85">
        <v>9999</v>
      </c>
      <c r="FK85">
        <v>999.9</v>
      </c>
      <c r="FL85">
        <v>1.86575</v>
      </c>
      <c r="FM85">
        <v>1.86209</v>
      </c>
      <c r="FN85">
        <v>1.8641700000000001</v>
      </c>
      <c r="FO85">
        <v>1.8602000000000001</v>
      </c>
      <c r="FP85">
        <v>1.8609500000000001</v>
      </c>
      <c r="FQ85">
        <v>1.86006</v>
      </c>
      <c r="FR85">
        <v>1.8617699999999999</v>
      </c>
      <c r="FS85">
        <v>1.85836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-3.46</v>
      </c>
      <c r="GH85">
        <v>0.1066</v>
      </c>
      <c r="GI85">
        <v>-2.5571797791580848</v>
      </c>
      <c r="GJ85">
        <v>-2.6733286237328562E-3</v>
      </c>
      <c r="GK85">
        <v>1.605855145177713E-6</v>
      </c>
      <c r="GL85">
        <v>-4.4594414151306022E-10</v>
      </c>
      <c r="GM85">
        <v>-0.1643235244888594</v>
      </c>
      <c r="GN85">
        <v>8.2927637995010707E-4</v>
      </c>
      <c r="GO85">
        <v>4.5700164417846682E-4</v>
      </c>
      <c r="GP85">
        <v>-7.3971344136228166E-6</v>
      </c>
      <c r="GQ85">
        <v>4</v>
      </c>
      <c r="GR85">
        <v>2095</v>
      </c>
      <c r="GS85">
        <v>4</v>
      </c>
      <c r="GT85">
        <v>35</v>
      </c>
      <c r="GU85">
        <v>13.1</v>
      </c>
      <c r="GV85">
        <v>13.1</v>
      </c>
      <c r="GW85">
        <v>1.1914100000000001</v>
      </c>
      <c r="GX85">
        <v>2.5781200000000002</v>
      </c>
      <c r="GY85">
        <v>1.4489700000000001</v>
      </c>
      <c r="GZ85">
        <v>2.32666</v>
      </c>
      <c r="HA85">
        <v>1.5478499999999999</v>
      </c>
      <c r="HB85">
        <v>2.34497</v>
      </c>
      <c r="HC85">
        <v>38.821100000000001</v>
      </c>
      <c r="HD85">
        <v>14.3947</v>
      </c>
      <c r="HE85">
        <v>18</v>
      </c>
      <c r="HF85">
        <v>369.822</v>
      </c>
      <c r="HG85">
        <v>519.29999999999995</v>
      </c>
      <c r="HH85">
        <v>31.000499999999999</v>
      </c>
      <c r="HI85">
        <v>32.595399999999998</v>
      </c>
      <c r="HJ85">
        <v>30.000299999999999</v>
      </c>
      <c r="HK85">
        <v>32.553100000000001</v>
      </c>
      <c r="HL85">
        <v>32.536200000000001</v>
      </c>
      <c r="HM85">
        <v>23.941500000000001</v>
      </c>
      <c r="HN85">
        <v>24.235099999999999</v>
      </c>
      <c r="HO85">
        <v>100</v>
      </c>
      <c r="HP85">
        <v>31</v>
      </c>
      <c r="HQ85">
        <v>471.60700000000003</v>
      </c>
      <c r="HR85">
        <v>32.913400000000003</v>
      </c>
      <c r="HS85">
        <v>99.444000000000003</v>
      </c>
      <c r="HT85">
        <v>98.509399999999999</v>
      </c>
    </row>
    <row r="86" spans="1:228" x14ac:dyDescent="0.2">
      <c r="A86">
        <v>71</v>
      </c>
      <c r="B86">
        <v>1669309437.5</v>
      </c>
      <c r="C86">
        <v>279.5</v>
      </c>
      <c r="D86" t="s">
        <v>500</v>
      </c>
      <c r="E86" t="s">
        <v>501</v>
      </c>
      <c r="F86">
        <v>4</v>
      </c>
      <c r="G86">
        <v>1669309435.1875</v>
      </c>
      <c r="H86">
        <f t="shared" si="34"/>
        <v>4.0737094234029698E-3</v>
      </c>
      <c r="I86">
        <f t="shared" si="35"/>
        <v>4.0737094234029696</v>
      </c>
      <c r="J86">
        <f t="shared" si="36"/>
        <v>17.636613730069858</v>
      </c>
      <c r="K86">
        <f t="shared" si="37"/>
        <v>439.02</v>
      </c>
      <c r="L86">
        <f t="shared" si="38"/>
        <v>311.25122823276934</v>
      </c>
      <c r="M86">
        <f t="shared" si="39"/>
        <v>31.4782786641982</v>
      </c>
      <c r="N86">
        <f t="shared" si="40"/>
        <v>44.400126475392753</v>
      </c>
      <c r="O86">
        <f t="shared" si="41"/>
        <v>0.25276241170342134</v>
      </c>
      <c r="P86">
        <f t="shared" si="42"/>
        <v>2.2506459081785342</v>
      </c>
      <c r="Q86">
        <f t="shared" si="43"/>
        <v>0.23798453810546946</v>
      </c>
      <c r="R86">
        <f t="shared" si="44"/>
        <v>0.14999601977284632</v>
      </c>
      <c r="S86">
        <f t="shared" si="45"/>
        <v>226.11152848280219</v>
      </c>
      <c r="T86">
        <f t="shared" si="46"/>
        <v>33.353754079054482</v>
      </c>
      <c r="U86">
        <f t="shared" si="47"/>
        <v>33.489762499999998</v>
      </c>
      <c r="V86">
        <f t="shared" si="48"/>
        <v>5.1928107340755041</v>
      </c>
      <c r="W86">
        <f t="shared" si="49"/>
        <v>69.973012297698801</v>
      </c>
      <c r="X86">
        <f t="shared" si="50"/>
        <v>3.5363456275994185</v>
      </c>
      <c r="Y86">
        <f t="shared" si="51"/>
        <v>5.0538707874317401</v>
      </c>
      <c r="Z86">
        <f t="shared" si="52"/>
        <v>1.6564651064760856</v>
      </c>
      <c r="AA86">
        <f t="shared" si="53"/>
        <v>-179.65058557207098</v>
      </c>
      <c r="AB86">
        <f t="shared" si="54"/>
        <v>-58.672420375642389</v>
      </c>
      <c r="AC86">
        <f t="shared" si="55"/>
        <v>-5.9849157302772626</v>
      </c>
      <c r="AD86">
        <f t="shared" si="56"/>
        <v>-18.196393195188449</v>
      </c>
      <c r="AE86">
        <f t="shared" si="57"/>
        <v>41.552811758460393</v>
      </c>
      <c r="AF86">
        <f t="shared" si="58"/>
        <v>4.0367003968071211</v>
      </c>
      <c r="AG86">
        <f t="shared" si="59"/>
        <v>17.636613730069858</v>
      </c>
      <c r="AH86">
        <v>476.94818848385779</v>
      </c>
      <c r="AI86">
        <v>458.04601212121219</v>
      </c>
      <c r="AJ86">
        <v>1.7187337621783061</v>
      </c>
      <c r="AK86">
        <v>66.40094759506924</v>
      </c>
      <c r="AL86">
        <f t="shared" si="60"/>
        <v>4.0737094234029696</v>
      </c>
      <c r="AM86">
        <v>32.850237035601523</v>
      </c>
      <c r="AN86">
        <v>34.971970303030311</v>
      </c>
      <c r="AO86">
        <v>8.6092839556873134E-5</v>
      </c>
      <c r="AP86">
        <v>80.257766337732434</v>
      </c>
      <c r="AQ86">
        <v>119</v>
      </c>
      <c r="AR86">
        <v>24</v>
      </c>
      <c r="AS86">
        <f t="shared" si="61"/>
        <v>1</v>
      </c>
      <c r="AT86">
        <f t="shared" si="62"/>
        <v>0</v>
      </c>
      <c r="AU86">
        <f t="shared" si="63"/>
        <v>22327.478189731959</v>
      </c>
      <c r="AV86">
        <f t="shared" si="64"/>
        <v>1199.9937500000001</v>
      </c>
      <c r="AW86">
        <f t="shared" si="65"/>
        <v>1025.9183385921256</v>
      </c>
      <c r="AX86">
        <f t="shared" si="66"/>
        <v>0.85493640162052975</v>
      </c>
      <c r="AY86">
        <f t="shared" si="67"/>
        <v>0.18842725512762226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1669309435.1875</v>
      </c>
      <c r="BF86">
        <v>439.02</v>
      </c>
      <c r="BG86">
        <v>462.40899999999999</v>
      </c>
      <c r="BH86">
        <v>34.9667125</v>
      </c>
      <c r="BI86">
        <v>32.863700000000001</v>
      </c>
      <c r="BJ86">
        <v>442.48424999999997</v>
      </c>
      <c r="BK86">
        <v>34.8601375</v>
      </c>
      <c r="BL86">
        <v>500.13900000000001</v>
      </c>
      <c r="BM86">
        <v>101.03462500000001</v>
      </c>
      <c r="BN86">
        <v>0.1000077625</v>
      </c>
      <c r="BO86">
        <v>33.006212499999997</v>
      </c>
      <c r="BP86">
        <v>33.489762499999998</v>
      </c>
      <c r="BQ86">
        <v>999.9</v>
      </c>
      <c r="BR86">
        <v>0</v>
      </c>
      <c r="BS86">
        <v>0</v>
      </c>
      <c r="BT86">
        <v>4498.75</v>
      </c>
      <c r="BU86">
        <v>0</v>
      </c>
      <c r="BV86">
        <v>52.12865</v>
      </c>
      <c r="BW86">
        <v>-23.389150000000001</v>
      </c>
      <c r="BX86">
        <v>454.92712499999999</v>
      </c>
      <c r="BY86">
        <v>478.12200000000001</v>
      </c>
      <c r="BZ86">
        <v>2.1030275</v>
      </c>
      <c r="CA86">
        <v>462.40899999999999</v>
      </c>
      <c r="CB86">
        <v>32.863700000000001</v>
      </c>
      <c r="CC86">
        <v>3.532845</v>
      </c>
      <c r="CD86">
        <v>3.3203687500000001</v>
      </c>
      <c r="CE86">
        <v>26.778412500000002</v>
      </c>
      <c r="CF86">
        <v>25.728175</v>
      </c>
      <c r="CG86">
        <v>1199.9937500000001</v>
      </c>
      <c r="CH86">
        <v>0.50003825000000002</v>
      </c>
      <c r="CI86">
        <v>0.49996174999999998</v>
      </c>
      <c r="CJ86">
        <v>0</v>
      </c>
      <c r="CK86">
        <v>1204.12625</v>
      </c>
      <c r="CL86">
        <v>4.9990899999999998</v>
      </c>
      <c r="CM86">
        <v>13208.3</v>
      </c>
      <c r="CN86">
        <v>9557.9399999999987</v>
      </c>
      <c r="CO86">
        <v>42.186999999999998</v>
      </c>
      <c r="CP86">
        <v>43.75</v>
      </c>
      <c r="CQ86">
        <v>42.984250000000003</v>
      </c>
      <c r="CR86">
        <v>42.867125000000001</v>
      </c>
      <c r="CS86">
        <v>43.561999999999998</v>
      </c>
      <c r="CT86">
        <v>597.54124999999999</v>
      </c>
      <c r="CU86">
        <v>597.45249999999999</v>
      </c>
      <c r="CV86">
        <v>0</v>
      </c>
      <c r="CW86">
        <v>1669309446.5</v>
      </c>
      <c r="CX86">
        <v>0</v>
      </c>
      <c r="CY86">
        <v>1669308648.5</v>
      </c>
      <c r="CZ86" t="s">
        <v>356</v>
      </c>
      <c r="DA86">
        <v>1669308648.5</v>
      </c>
      <c r="DB86">
        <v>1669308647</v>
      </c>
      <c r="DC86">
        <v>8</v>
      </c>
      <c r="DD86">
        <v>-0.14699999999999999</v>
      </c>
      <c r="DE86">
        <v>-4.1000000000000002E-2</v>
      </c>
      <c r="DF86">
        <v>-3.427</v>
      </c>
      <c r="DG86">
        <v>0.10100000000000001</v>
      </c>
      <c r="DH86">
        <v>415</v>
      </c>
      <c r="DI86">
        <v>34</v>
      </c>
      <c r="DJ86">
        <v>0.7</v>
      </c>
      <c r="DK86">
        <v>0.14000000000000001</v>
      </c>
      <c r="DL86">
        <v>-22.973064999999998</v>
      </c>
      <c r="DM86">
        <v>-3.1631842401501178</v>
      </c>
      <c r="DN86">
        <v>0.30765008820899098</v>
      </c>
      <c r="DO86">
        <v>0</v>
      </c>
      <c r="DP86">
        <v>2.1115567500000001</v>
      </c>
      <c r="DQ86">
        <v>7.9795497185680894E-3</v>
      </c>
      <c r="DR86">
        <v>6.4329726361534957E-3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2.9489000000000001</v>
      </c>
      <c r="EB86">
        <v>2.5973999999999999</v>
      </c>
      <c r="EC86">
        <v>0.106793</v>
      </c>
      <c r="ED86">
        <v>0.109448</v>
      </c>
      <c r="EE86">
        <v>0.14222099999999999</v>
      </c>
      <c r="EF86">
        <v>0.13478999999999999</v>
      </c>
      <c r="EG86">
        <v>27101.7</v>
      </c>
      <c r="EH86">
        <v>27510.799999999999</v>
      </c>
      <c r="EI86">
        <v>28226.6</v>
      </c>
      <c r="EJ86">
        <v>29729.4</v>
      </c>
      <c r="EK86">
        <v>33308.6</v>
      </c>
      <c r="EL86">
        <v>35692.400000000001</v>
      </c>
      <c r="EM86">
        <v>39830.699999999997</v>
      </c>
      <c r="EN86">
        <v>42471</v>
      </c>
      <c r="EO86">
        <v>1.7261500000000001</v>
      </c>
      <c r="EP86">
        <v>1.9189799999999999</v>
      </c>
      <c r="EQ86">
        <v>0.174239</v>
      </c>
      <c r="ER86">
        <v>0</v>
      </c>
      <c r="ES86">
        <v>30.669899999999998</v>
      </c>
      <c r="ET86">
        <v>999.9</v>
      </c>
      <c r="EU86">
        <v>72.099999999999994</v>
      </c>
      <c r="EV86">
        <v>34.4</v>
      </c>
      <c r="EW86">
        <v>38.987299999999998</v>
      </c>
      <c r="EX86">
        <v>28.874500000000001</v>
      </c>
      <c r="EY86">
        <v>1.59856</v>
      </c>
      <c r="EZ86">
        <v>1</v>
      </c>
      <c r="FA86">
        <v>0.41125499999999998</v>
      </c>
      <c r="FB86">
        <v>-1.2402E-2</v>
      </c>
      <c r="FC86">
        <v>20.277100000000001</v>
      </c>
      <c r="FD86">
        <v>5.2174399999999999</v>
      </c>
      <c r="FE86">
        <v>12.004</v>
      </c>
      <c r="FF86">
        <v>4.9871999999999996</v>
      </c>
      <c r="FG86">
        <v>3.2846299999999999</v>
      </c>
      <c r="FH86">
        <v>9999</v>
      </c>
      <c r="FI86">
        <v>9999</v>
      </c>
      <c r="FJ86">
        <v>9999</v>
      </c>
      <c r="FK86">
        <v>999.9</v>
      </c>
      <c r="FL86">
        <v>1.86572</v>
      </c>
      <c r="FM86">
        <v>1.86205</v>
      </c>
      <c r="FN86">
        <v>1.86415</v>
      </c>
      <c r="FO86">
        <v>1.8602099999999999</v>
      </c>
      <c r="FP86">
        <v>1.8609500000000001</v>
      </c>
      <c r="FQ86">
        <v>1.86005</v>
      </c>
      <c r="FR86">
        <v>1.8617699999999999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-3.47</v>
      </c>
      <c r="GH86">
        <v>0.1066</v>
      </c>
      <c r="GI86">
        <v>-2.5571797791580848</v>
      </c>
      <c r="GJ86">
        <v>-2.6733286237328562E-3</v>
      </c>
      <c r="GK86">
        <v>1.605855145177713E-6</v>
      </c>
      <c r="GL86">
        <v>-4.4594414151306022E-10</v>
      </c>
      <c r="GM86">
        <v>-0.1643235244888594</v>
      </c>
      <c r="GN86">
        <v>8.2927637995010707E-4</v>
      </c>
      <c r="GO86">
        <v>4.5700164417846682E-4</v>
      </c>
      <c r="GP86">
        <v>-7.3971344136228166E-6</v>
      </c>
      <c r="GQ86">
        <v>4</v>
      </c>
      <c r="GR86">
        <v>2095</v>
      </c>
      <c r="GS86">
        <v>4</v>
      </c>
      <c r="GT86">
        <v>35</v>
      </c>
      <c r="GU86">
        <v>13.2</v>
      </c>
      <c r="GV86">
        <v>13.2</v>
      </c>
      <c r="GW86">
        <v>1.2048300000000001</v>
      </c>
      <c r="GX86">
        <v>2.5793499999999998</v>
      </c>
      <c r="GY86">
        <v>1.4489700000000001</v>
      </c>
      <c r="GZ86">
        <v>2.32666</v>
      </c>
      <c r="HA86">
        <v>1.5478499999999999</v>
      </c>
      <c r="HB86">
        <v>2.3571800000000001</v>
      </c>
      <c r="HC86">
        <v>38.821100000000001</v>
      </c>
      <c r="HD86">
        <v>14.3947</v>
      </c>
      <c r="HE86">
        <v>18</v>
      </c>
      <c r="HF86">
        <v>370.05200000000002</v>
      </c>
      <c r="HG86">
        <v>519.26400000000001</v>
      </c>
      <c r="HH86">
        <v>31.000499999999999</v>
      </c>
      <c r="HI86">
        <v>32.5974</v>
      </c>
      <c r="HJ86">
        <v>30.000299999999999</v>
      </c>
      <c r="HK86">
        <v>32.553100000000001</v>
      </c>
      <c r="HL86">
        <v>32.536200000000001</v>
      </c>
      <c r="HM86">
        <v>24.219799999999999</v>
      </c>
      <c r="HN86">
        <v>24.235099999999999</v>
      </c>
      <c r="HO86">
        <v>100</v>
      </c>
      <c r="HP86">
        <v>31</v>
      </c>
      <c r="HQ86">
        <v>478.29399999999998</v>
      </c>
      <c r="HR86">
        <v>32.913400000000003</v>
      </c>
      <c r="HS86">
        <v>99.444599999999994</v>
      </c>
      <c r="HT86">
        <v>98.508300000000006</v>
      </c>
    </row>
    <row r="87" spans="1:228" x14ac:dyDescent="0.2">
      <c r="A87">
        <v>72</v>
      </c>
      <c r="B87">
        <v>1669309441.5</v>
      </c>
      <c r="C87">
        <v>283.5</v>
      </c>
      <c r="D87" t="s">
        <v>502</v>
      </c>
      <c r="E87" t="s">
        <v>503</v>
      </c>
      <c r="F87">
        <v>4</v>
      </c>
      <c r="G87">
        <v>1669309439.5</v>
      </c>
      <c r="H87">
        <f t="shared" si="34"/>
        <v>4.046224575715969E-3</v>
      </c>
      <c r="I87">
        <f t="shared" si="35"/>
        <v>4.0462245757159687</v>
      </c>
      <c r="J87">
        <f t="shared" si="36"/>
        <v>17.976615273742063</v>
      </c>
      <c r="K87">
        <f t="shared" si="37"/>
        <v>446.10685714285722</v>
      </c>
      <c r="L87">
        <f t="shared" si="38"/>
        <v>315.25224637121153</v>
      </c>
      <c r="M87">
        <f t="shared" si="39"/>
        <v>31.883612316938141</v>
      </c>
      <c r="N87">
        <f t="shared" si="40"/>
        <v>45.117832620682762</v>
      </c>
      <c r="O87">
        <f t="shared" si="41"/>
        <v>0.25124871503718221</v>
      </c>
      <c r="P87">
        <f t="shared" si="42"/>
        <v>2.2527707768474068</v>
      </c>
      <c r="Q87">
        <f t="shared" si="43"/>
        <v>0.23665473897707992</v>
      </c>
      <c r="R87">
        <f t="shared" si="44"/>
        <v>0.14914973279461197</v>
      </c>
      <c r="S87">
        <f t="shared" si="45"/>
        <v>226.11372694724963</v>
      </c>
      <c r="T87">
        <f t="shared" si="46"/>
        <v>33.364618746647025</v>
      </c>
      <c r="U87">
        <f t="shared" si="47"/>
        <v>33.487942857142862</v>
      </c>
      <c r="V87">
        <f t="shared" si="48"/>
        <v>5.1922817255166853</v>
      </c>
      <c r="W87">
        <f t="shared" si="49"/>
        <v>69.991940383854299</v>
      </c>
      <c r="X87">
        <f t="shared" si="50"/>
        <v>3.5377171308313926</v>
      </c>
      <c r="Y87">
        <f t="shared" si="51"/>
        <v>5.0544635731337308</v>
      </c>
      <c r="Z87">
        <f t="shared" si="52"/>
        <v>1.6545645946852927</v>
      </c>
      <c r="AA87">
        <f t="shared" si="53"/>
        <v>-178.43850378907425</v>
      </c>
      <c r="AB87">
        <f t="shared" si="54"/>
        <v>-58.253286006083577</v>
      </c>
      <c r="AC87">
        <f t="shared" si="55"/>
        <v>-5.9365646116838056</v>
      </c>
      <c r="AD87">
        <f t="shared" si="56"/>
        <v>-16.514627459591985</v>
      </c>
      <c r="AE87">
        <f t="shared" si="57"/>
        <v>41.75056667208694</v>
      </c>
      <c r="AF87">
        <f t="shared" si="58"/>
        <v>4.0373756338539364</v>
      </c>
      <c r="AG87">
        <f t="shared" si="59"/>
        <v>17.976615273742063</v>
      </c>
      <c r="AH87">
        <v>483.84110898695599</v>
      </c>
      <c r="AI87">
        <v>464.83827272727262</v>
      </c>
      <c r="AJ87">
        <v>1.701563884180137</v>
      </c>
      <c r="AK87">
        <v>66.40094759506924</v>
      </c>
      <c r="AL87">
        <f t="shared" si="60"/>
        <v>4.0462245757159687</v>
      </c>
      <c r="AM87">
        <v>32.876073366384631</v>
      </c>
      <c r="AN87">
        <v>34.983147878787882</v>
      </c>
      <c r="AO87">
        <v>1.546224174693242E-4</v>
      </c>
      <c r="AP87">
        <v>80.257766337732434</v>
      </c>
      <c r="AQ87">
        <v>119</v>
      </c>
      <c r="AR87">
        <v>24</v>
      </c>
      <c r="AS87">
        <f t="shared" si="61"/>
        <v>1</v>
      </c>
      <c r="AT87">
        <f t="shared" si="62"/>
        <v>0</v>
      </c>
      <c r="AU87">
        <f t="shared" si="63"/>
        <v>22363.873981284265</v>
      </c>
      <c r="AV87">
        <f t="shared" si="64"/>
        <v>1200.004285714286</v>
      </c>
      <c r="AW87">
        <f t="shared" si="65"/>
        <v>1025.9274564493523</v>
      </c>
      <c r="AX87">
        <f t="shared" si="66"/>
        <v>0.85493649369650637</v>
      </c>
      <c r="AY87">
        <f t="shared" si="67"/>
        <v>0.18842743283425739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1669309439.5</v>
      </c>
      <c r="BF87">
        <v>446.10685714285722</v>
      </c>
      <c r="BG87">
        <v>469.61957142857142</v>
      </c>
      <c r="BH87">
        <v>34.979514285714288</v>
      </c>
      <c r="BI87">
        <v>32.876057142857142</v>
      </c>
      <c r="BJ87">
        <v>449.58199999999999</v>
      </c>
      <c r="BK87">
        <v>34.872871428571429</v>
      </c>
      <c r="BL87">
        <v>500.11028571428568</v>
      </c>
      <c r="BM87">
        <v>101.0368571428572</v>
      </c>
      <c r="BN87">
        <v>9.997117142857144E-2</v>
      </c>
      <c r="BO87">
        <v>33.008300000000013</v>
      </c>
      <c r="BP87">
        <v>33.487942857142862</v>
      </c>
      <c r="BQ87">
        <v>999.89999999999986</v>
      </c>
      <c r="BR87">
        <v>0</v>
      </c>
      <c r="BS87">
        <v>0</v>
      </c>
      <c r="BT87">
        <v>4504.8214285714284</v>
      </c>
      <c r="BU87">
        <v>0</v>
      </c>
      <c r="BV87">
        <v>51.783257142857153</v>
      </c>
      <c r="BW87">
        <v>-23.51277142857143</v>
      </c>
      <c r="BX87">
        <v>462.27699999999999</v>
      </c>
      <c r="BY87">
        <v>485.58357142857147</v>
      </c>
      <c r="BZ87">
        <v>2.1034600000000001</v>
      </c>
      <c r="CA87">
        <v>469.61957142857142</v>
      </c>
      <c r="CB87">
        <v>32.876057142857142</v>
      </c>
      <c r="CC87">
        <v>3.5342271428571421</v>
      </c>
      <c r="CD87">
        <v>3.3216999999999999</v>
      </c>
      <c r="CE87">
        <v>26.785085714285721</v>
      </c>
      <c r="CF87">
        <v>25.734957142857141</v>
      </c>
      <c r="CG87">
        <v>1200.004285714286</v>
      </c>
      <c r="CH87">
        <v>0.50003500000000001</v>
      </c>
      <c r="CI87">
        <v>0.49996499999999999</v>
      </c>
      <c r="CJ87">
        <v>0</v>
      </c>
      <c r="CK87">
        <v>1204.578571428571</v>
      </c>
      <c r="CL87">
        <v>4.9990899999999998</v>
      </c>
      <c r="CM87">
        <v>13218.285714285719</v>
      </c>
      <c r="CN87">
        <v>9558.0085714285706</v>
      </c>
      <c r="CO87">
        <v>42.186999999999998</v>
      </c>
      <c r="CP87">
        <v>43.767714285714291</v>
      </c>
      <c r="CQ87">
        <v>42.982000000000014</v>
      </c>
      <c r="CR87">
        <v>42.875</v>
      </c>
      <c r="CS87">
        <v>43.561999999999998</v>
      </c>
      <c r="CT87">
        <v>597.5428571428572</v>
      </c>
      <c r="CU87">
        <v>597.46142857142866</v>
      </c>
      <c r="CV87">
        <v>0</v>
      </c>
      <c r="CW87">
        <v>1669309450.7</v>
      </c>
      <c r="CX87">
        <v>0</v>
      </c>
      <c r="CY87">
        <v>1669308648.5</v>
      </c>
      <c r="CZ87" t="s">
        <v>356</v>
      </c>
      <c r="DA87">
        <v>1669308648.5</v>
      </c>
      <c r="DB87">
        <v>1669308647</v>
      </c>
      <c r="DC87">
        <v>8</v>
      </c>
      <c r="DD87">
        <v>-0.14699999999999999</v>
      </c>
      <c r="DE87">
        <v>-4.1000000000000002E-2</v>
      </c>
      <c r="DF87">
        <v>-3.427</v>
      </c>
      <c r="DG87">
        <v>0.10100000000000001</v>
      </c>
      <c r="DH87">
        <v>415</v>
      </c>
      <c r="DI87">
        <v>34</v>
      </c>
      <c r="DJ87">
        <v>0.7</v>
      </c>
      <c r="DK87">
        <v>0.14000000000000001</v>
      </c>
      <c r="DL87">
        <v>-23.161655</v>
      </c>
      <c r="DM87">
        <v>-2.6944322701687669</v>
      </c>
      <c r="DN87">
        <v>0.26290833378765321</v>
      </c>
      <c r="DO87">
        <v>0</v>
      </c>
      <c r="DP87">
        <v>2.1105390000000002</v>
      </c>
      <c r="DQ87">
        <v>-4.3043527204508762E-2</v>
      </c>
      <c r="DR87">
        <v>7.6105478777811902E-3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2.9489299999999998</v>
      </c>
      <c r="EB87">
        <v>2.5974300000000001</v>
      </c>
      <c r="EC87">
        <v>0.107977</v>
      </c>
      <c r="ED87">
        <v>0.11061699999999999</v>
      </c>
      <c r="EE87">
        <v>0.14225699999999999</v>
      </c>
      <c r="EF87">
        <v>0.134795</v>
      </c>
      <c r="EG87">
        <v>27065.7</v>
      </c>
      <c r="EH87">
        <v>27474.3</v>
      </c>
      <c r="EI87">
        <v>28226.6</v>
      </c>
      <c r="EJ87">
        <v>29729.1</v>
      </c>
      <c r="EK87">
        <v>33307.199999999997</v>
      </c>
      <c r="EL87">
        <v>35692.1</v>
      </c>
      <c r="EM87">
        <v>39830.5</v>
      </c>
      <c r="EN87">
        <v>42470.9</v>
      </c>
      <c r="EO87">
        <v>1.7261500000000001</v>
      </c>
      <c r="EP87">
        <v>1.9189799999999999</v>
      </c>
      <c r="EQ87">
        <v>0.17343500000000001</v>
      </c>
      <c r="ER87">
        <v>0</v>
      </c>
      <c r="ES87">
        <v>30.6783</v>
      </c>
      <c r="ET87">
        <v>999.9</v>
      </c>
      <c r="EU87">
        <v>72.099999999999994</v>
      </c>
      <c r="EV87">
        <v>34.4</v>
      </c>
      <c r="EW87">
        <v>38.985799999999998</v>
      </c>
      <c r="EX87">
        <v>29.054500000000001</v>
      </c>
      <c r="EY87">
        <v>1.5184299999999999</v>
      </c>
      <c r="EZ87">
        <v>1</v>
      </c>
      <c r="FA87">
        <v>0.41123999999999999</v>
      </c>
      <c r="FB87">
        <v>-1.07925E-2</v>
      </c>
      <c r="FC87">
        <v>20.277100000000001</v>
      </c>
      <c r="FD87">
        <v>5.2175900000000004</v>
      </c>
      <c r="FE87">
        <v>12.004</v>
      </c>
      <c r="FF87">
        <v>4.9877500000000001</v>
      </c>
      <c r="FG87">
        <v>3.2846000000000002</v>
      </c>
      <c r="FH87">
        <v>9999</v>
      </c>
      <c r="FI87">
        <v>9999</v>
      </c>
      <c r="FJ87">
        <v>9999</v>
      </c>
      <c r="FK87">
        <v>999.9</v>
      </c>
      <c r="FL87">
        <v>1.86575</v>
      </c>
      <c r="FM87">
        <v>1.8621000000000001</v>
      </c>
      <c r="FN87">
        <v>1.86416</v>
      </c>
      <c r="FO87">
        <v>1.8602000000000001</v>
      </c>
      <c r="FP87">
        <v>1.86094</v>
      </c>
      <c r="FQ87">
        <v>1.86006</v>
      </c>
      <c r="FR87">
        <v>1.86175</v>
      </c>
      <c r="FS87">
        <v>1.8583700000000001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-3.48</v>
      </c>
      <c r="GH87">
        <v>0.1067</v>
      </c>
      <c r="GI87">
        <v>-2.5571797791580848</v>
      </c>
      <c r="GJ87">
        <v>-2.6733286237328562E-3</v>
      </c>
      <c r="GK87">
        <v>1.605855145177713E-6</v>
      </c>
      <c r="GL87">
        <v>-4.4594414151306022E-10</v>
      </c>
      <c r="GM87">
        <v>-0.1643235244888594</v>
      </c>
      <c r="GN87">
        <v>8.2927637995010707E-4</v>
      </c>
      <c r="GO87">
        <v>4.5700164417846682E-4</v>
      </c>
      <c r="GP87">
        <v>-7.3971344136228166E-6</v>
      </c>
      <c r="GQ87">
        <v>4</v>
      </c>
      <c r="GR87">
        <v>2095</v>
      </c>
      <c r="GS87">
        <v>4</v>
      </c>
      <c r="GT87">
        <v>35</v>
      </c>
      <c r="GU87">
        <v>13.2</v>
      </c>
      <c r="GV87">
        <v>13.2</v>
      </c>
      <c r="GW87">
        <v>1.2194799999999999</v>
      </c>
      <c r="GX87">
        <v>2.5769000000000002</v>
      </c>
      <c r="GY87">
        <v>1.4489700000000001</v>
      </c>
      <c r="GZ87">
        <v>2.32666</v>
      </c>
      <c r="HA87">
        <v>1.5478499999999999</v>
      </c>
      <c r="HB87">
        <v>2.34863</v>
      </c>
      <c r="HC87">
        <v>38.821100000000001</v>
      </c>
      <c r="HD87">
        <v>14.3947</v>
      </c>
      <c r="HE87">
        <v>18</v>
      </c>
      <c r="HF87">
        <v>370.06599999999997</v>
      </c>
      <c r="HG87">
        <v>519.28599999999994</v>
      </c>
      <c r="HH87">
        <v>31.000499999999999</v>
      </c>
      <c r="HI87">
        <v>32.598300000000002</v>
      </c>
      <c r="HJ87">
        <v>30.0002</v>
      </c>
      <c r="HK87">
        <v>32.555799999999998</v>
      </c>
      <c r="HL87">
        <v>32.538800000000002</v>
      </c>
      <c r="HM87">
        <v>24.499400000000001</v>
      </c>
      <c r="HN87">
        <v>24.235099999999999</v>
      </c>
      <c r="HO87">
        <v>100</v>
      </c>
      <c r="HP87">
        <v>31</v>
      </c>
      <c r="HQ87">
        <v>484.98200000000003</v>
      </c>
      <c r="HR87">
        <v>32.906799999999997</v>
      </c>
      <c r="HS87">
        <v>99.444299999999998</v>
      </c>
      <c r="HT87">
        <v>98.5077</v>
      </c>
    </row>
    <row r="88" spans="1:228" x14ac:dyDescent="0.2">
      <c r="A88">
        <v>73</v>
      </c>
      <c r="B88">
        <v>1669309445.5</v>
      </c>
      <c r="C88">
        <v>287.5</v>
      </c>
      <c r="D88" t="s">
        <v>504</v>
      </c>
      <c r="E88" t="s">
        <v>505</v>
      </c>
      <c r="F88">
        <v>4</v>
      </c>
      <c r="G88">
        <v>1669309443.1875</v>
      </c>
      <c r="H88">
        <f t="shared" si="34"/>
        <v>4.0685234433536274E-3</v>
      </c>
      <c r="I88">
        <f t="shared" si="35"/>
        <v>4.0685234433536275</v>
      </c>
      <c r="J88">
        <f t="shared" si="36"/>
        <v>18.338420693987437</v>
      </c>
      <c r="K88">
        <f t="shared" si="37"/>
        <v>452.17387500000001</v>
      </c>
      <c r="L88">
        <f t="shared" si="38"/>
        <v>319.25407235656235</v>
      </c>
      <c r="M88">
        <f t="shared" si="39"/>
        <v>32.288477943746791</v>
      </c>
      <c r="N88">
        <f t="shared" si="40"/>
        <v>45.731620843256913</v>
      </c>
      <c r="O88">
        <f t="shared" si="41"/>
        <v>0.25235665514756123</v>
      </c>
      <c r="P88">
        <f t="shared" si="42"/>
        <v>2.2521389000886671</v>
      </c>
      <c r="Q88">
        <f t="shared" si="43"/>
        <v>0.23763385960921823</v>
      </c>
      <c r="R88">
        <f t="shared" si="44"/>
        <v>0.14977231866443386</v>
      </c>
      <c r="S88">
        <f t="shared" si="45"/>
        <v>226.11238123255575</v>
      </c>
      <c r="T88">
        <f t="shared" si="46"/>
        <v>33.365495321653626</v>
      </c>
      <c r="U88">
        <f t="shared" si="47"/>
        <v>33.499362499999997</v>
      </c>
      <c r="V88">
        <f t="shared" si="48"/>
        <v>5.1956024327560817</v>
      </c>
      <c r="W88">
        <f t="shared" si="49"/>
        <v>69.981410313224558</v>
      </c>
      <c r="X88">
        <f t="shared" si="50"/>
        <v>3.538804911624239</v>
      </c>
      <c r="Y88">
        <f t="shared" si="51"/>
        <v>5.0567785012979405</v>
      </c>
      <c r="Z88">
        <f t="shared" si="52"/>
        <v>1.6567975211318426</v>
      </c>
      <c r="AA88">
        <f t="shared" si="53"/>
        <v>-179.42188385189496</v>
      </c>
      <c r="AB88">
        <f t="shared" si="54"/>
        <v>-58.633937865469584</v>
      </c>
      <c r="AC88">
        <f t="shared" si="55"/>
        <v>-5.9776061297335428</v>
      </c>
      <c r="AD88">
        <f t="shared" si="56"/>
        <v>-17.921046614542341</v>
      </c>
      <c r="AE88">
        <f t="shared" si="57"/>
        <v>41.93274910230209</v>
      </c>
      <c r="AF88">
        <f t="shared" si="58"/>
        <v>4.0566445293716065</v>
      </c>
      <c r="AG88">
        <f t="shared" si="59"/>
        <v>18.338420693987437</v>
      </c>
      <c r="AH88">
        <v>490.7661937392599</v>
      </c>
      <c r="AI88">
        <v>471.62508484848468</v>
      </c>
      <c r="AJ88">
        <v>1.6897255629129759</v>
      </c>
      <c r="AK88">
        <v>66.40094759506924</v>
      </c>
      <c r="AL88">
        <f t="shared" si="60"/>
        <v>4.0685234433536275</v>
      </c>
      <c r="AM88">
        <v>32.877133281808909</v>
      </c>
      <c r="AN88">
        <v>34.996020606060597</v>
      </c>
      <c r="AO88">
        <v>1.00190024493846E-4</v>
      </c>
      <c r="AP88">
        <v>80.257766337732434</v>
      </c>
      <c r="AQ88">
        <v>119</v>
      </c>
      <c r="AR88">
        <v>24</v>
      </c>
      <c r="AS88">
        <f t="shared" si="61"/>
        <v>1</v>
      </c>
      <c r="AT88">
        <f t="shared" si="62"/>
        <v>0</v>
      </c>
      <c r="AU88">
        <f t="shared" si="63"/>
        <v>22352.364290100424</v>
      </c>
      <c r="AV88">
        <f t="shared" si="64"/>
        <v>1200</v>
      </c>
      <c r="AW88">
        <f t="shared" si="65"/>
        <v>1025.9235135919978</v>
      </c>
      <c r="AX88">
        <f t="shared" si="66"/>
        <v>0.85493626132666478</v>
      </c>
      <c r="AY88">
        <f t="shared" si="67"/>
        <v>0.18842698436046312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1669309443.1875</v>
      </c>
      <c r="BF88">
        <v>452.17387500000001</v>
      </c>
      <c r="BG88">
        <v>475.80149999999998</v>
      </c>
      <c r="BH88">
        <v>34.990124999999999</v>
      </c>
      <c r="BI88">
        <v>32.876775000000002</v>
      </c>
      <c r="BJ88">
        <v>455.65787499999999</v>
      </c>
      <c r="BK88">
        <v>34.883400000000002</v>
      </c>
      <c r="BL88">
        <v>500.13937499999997</v>
      </c>
      <c r="BM88">
        <v>101.03725</v>
      </c>
      <c r="BN88">
        <v>9.9996912500000007E-2</v>
      </c>
      <c r="BO88">
        <v>33.016449999999999</v>
      </c>
      <c r="BP88">
        <v>33.499362499999997</v>
      </c>
      <c r="BQ88">
        <v>999.9</v>
      </c>
      <c r="BR88">
        <v>0</v>
      </c>
      <c r="BS88">
        <v>0</v>
      </c>
      <c r="BT88">
        <v>4502.96875</v>
      </c>
      <c r="BU88">
        <v>0</v>
      </c>
      <c r="BV88">
        <v>51.519300000000001</v>
      </c>
      <c r="BW88">
        <v>-23.627762499999999</v>
      </c>
      <c r="BX88">
        <v>468.56875000000002</v>
      </c>
      <c r="BY88">
        <v>491.976</v>
      </c>
      <c r="BZ88">
        <v>2.1133437499999999</v>
      </c>
      <c r="CA88">
        <v>475.80149999999998</v>
      </c>
      <c r="CB88">
        <v>32.876775000000002</v>
      </c>
      <c r="CC88">
        <v>3.5353050000000001</v>
      </c>
      <c r="CD88">
        <v>3.32177875</v>
      </c>
      <c r="CE88">
        <v>26.7902375</v>
      </c>
      <c r="CF88">
        <v>25.735362500000001</v>
      </c>
      <c r="CG88">
        <v>1200</v>
      </c>
      <c r="CH88">
        <v>0.50004175000000006</v>
      </c>
      <c r="CI88">
        <v>0.49995824999999999</v>
      </c>
      <c r="CJ88">
        <v>0</v>
      </c>
      <c r="CK88">
        <v>1205.18875</v>
      </c>
      <c r="CL88">
        <v>4.9990899999999998</v>
      </c>
      <c r="CM88">
        <v>13225.1625</v>
      </c>
      <c r="CN88">
        <v>9557.994999999999</v>
      </c>
      <c r="CO88">
        <v>42.202749999999988</v>
      </c>
      <c r="CP88">
        <v>43.75</v>
      </c>
      <c r="CQ88">
        <v>43</v>
      </c>
      <c r="CR88">
        <v>42.875</v>
      </c>
      <c r="CS88">
        <v>43.561999999999998</v>
      </c>
      <c r="CT88">
        <v>597.54999999999995</v>
      </c>
      <c r="CU88">
        <v>597.45000000000005</v>
      </c>
      <c r="CV88">
        <v>0</v>
      </c>
      <c r="CW88">
        <v>1669309454.3</v>
      </c>
      <c r="CX88">
        <v>0</v>
      </c>
      <c r="CY88">
        <v>1669308648.5</v>
      </c>
      <c r="CZ88" t="s">
        <v>356</v>
      </c>
      <c r="DA88">
        <v>1669308648.5</v>
      </c>
      <c r="DB88">
        <v>1669308647</v>
      </c>
      <c r="DC88">
        <v>8</v>
      </c>
      <c r="DD88">
        <v>-0.14699999999999999</v>
      </c>
      <c r="DE88">
        <v>-4.1000000000000002E-2</v>
      </c>
      <c r="DF88">
        <v>-3.427</v>
      </c>
      <c r="DG88">
        <v>0.10100000000000001</v>
      </c>
      <c r="DH88">
        <v>415</v>
      </c>
      <c r="DI88">
        <v>34</v>
      </c>
      <c r="DJ88">
        <v>0.7</v>
      </c>
      <c r="DK88">
        <v>0.14000000000000001</v>
      </c>
      <c r="DL88">
        <v>-23.324482499999998</v>
      </c>
      <c r="DM88">
        <v>-2.3478472795497152</v>
      </c>
      <c r="DN88">
        <v>0.2315038886147488</v>
      </c>
      <c r="DO88">
        <v>0</v>
      </c>
      <c r="DP88">
        <v>2.1106465000000001</v>
      </c>
      <c r="DQ88">
        <v>-3.536105065666463E-2</v>
      </c>
      <c r="DR88">
        <v>7.7622437316796364E-3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2.9489700000000001</v>
      </c>
      <c r="EB88">
        <v>2.5974900000000001</v>
      </c>
      <c r="EC88">
        <v>0.10913299999999999</v>
      </c>
      <c r="ED88">
        <v>0.111786</v>
      </c>
      <c r="EE88">
        <v>0.142287</v>
      </c>
      <c r="EF88">
        <v>0.13479099999999999</v>
      </c>
      <c r="EG88">
        <v>27030.2</v>
      </c>
      <c r="EH88">
        <v>27437.9</v>
      </c>
      <c r="EI88">
        <v>28226.1</v>
      </c>
      <c r="EJ88">
        <v>29728.9</v>
      </c>
      <c r="EK88">
        <v>33305.5</v>
      </c>
      <c r="EL88">
        <v>35692</v>
      </c>
      <c r="EM88">
        <v>39829.9</v>
      </c>
      <c r="EN88">
        <v>42470.400000000001</v>
      </c>
      <c r="EO88">
        <v>1.72617</v>
      </c>
      <c r="EP88">
        <v>1.9189499999999999</v>
      </c>
      <c r="EQ88">
        <v>0.17367299999999999</v>
      </c>
      <c r="ER88">
        <v>0</v>
      </c>
      <c r="ES88">
        <v>30.689</v>
      </c>
      <c r="ET88">
        <v>999.9</v>
      </c>
      <c r="EU88">
        <v>72.099999999999994</v>
      </c>
      <c r="EV88">
        <v>34.4</v>
      </c>
      <c r="EW88">
        <v>38.989800000000002</v>
      </c>
      <c r="EX88">
        <v>28.994499999999999</v>
      </c>
      <c r="EY88">
        <v>1.4342999999999999</v>
      </c>
      <c r="EZ88">
        <v>1</v>
      </c>
      <c r="FA88">
        <v>0.41141499999999998</v>
      </c>
      <c r="FB88">
        <v>-1.01525E-2</v>
      </c>
      <c r="FC88">
        <v>20.277100000000001</v>
      </c>
      <c r="FD88">
        <v>5.2172900000000002</v>
      </c>
      <c r="FE88">
        <v>12.004</v>
      </c>
      <c r="FF88">
        <v>4.9871999999999996</v>
      </c>
      <c r="FG88">
        <v>3.2845499999999999</v>
      </c>
      <c r="FH88">
        <v>9999</v>
      </c>
      <c r="FI88">
        <v>9999</v>
      </c>
      <c r="FJ88">
        <v>9999</v>
      </c>
      <c r="FK88">
        <v>999.9</v>
      </c>
      <c r="FL88">
        <v>1.86575</v>
      </c>
      <c r="FM88">
        <v>1.8620699999999999</v>
      </c>
      <c r="FN88">
        <v>1.8641700000000001</v>
      </c>
      <c r="FO88">
        <v>1.8602000000000001</v>
      </c>
      <c r="FP88">
        <v>1.8609599999999999</v>
      </c>
      <c r="FQ88">
        <v>1.86006</v>
      </c>
      <c r="FR88">
        <v>1.8617300000000001</v>
      </c>
      <c r="FS88">
        <v>1.8583700000000001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-3.4889999999999999</v>
      </c>
      <c r="GH88">
        <v>0.10680000000000001</v>
      </c>
      <c r="GI88">
        <v>-2.5571797791580848</v>
      </c>
      <c r="GJ88">
        <v>-2.6733286237328562E-3</v>
      </c>
      <c r="GK88">
        <v>1.605855145177713E-6</v>
      </c>
      <c r="GL88">
        <v>-4.4594414151306022E-10</v>
      </c>
      <c r="GM88">
        <v>-0.1643235244888594</v>
      </c>
      <c r="GN88">
        <v>8.2927637995010707E-4</v>
      </c>
      <c r="GO88">
        <v>4.5700164417846682E-4</v>
      </c>
      <c r="GP88">
        <v>-7.3971344136228166E-6</v>
      </c>
      <c r="GQ88">
        <v>4</v>
      </c>
      <c r="GR88">
        <v>2095</v>
      </c>
      <c r="GS88">
        <v>4</v>
      </c>
      <c r="GT88">
        <v>35</v>
      </c>
      <c r="GU88">
        <v>13.3</v>
      </c>
      <c r="GV88">
        <v>13.3</v>
      </c>
      <c r="GW88">
        <v>1.23291</v>
      </c>
      <c r="GX88">
        <v>2.5732400000000002</v>
      </c>
      <c r="GY88">
        <v>1.4489700000000001</v>
      </c>
      <c r="GZ88">
        <v>2.32666</v>
      </c>
      <c r="HA88">
        <v>1.5478499999999999</v>
      </c>
      <c r="HB88">
        <v>2.3596200000000001</v>
      </c>
      <c r="HC88">
        <v>38.821100000000001</v>
      </c>
      <c r="HD88">
        <v>14.3947</v>
      </c>
      <c r="HE88">
        <v>18</v>
      </c>
      <c r="HF88">
        <v>370.08</v>
      </c>
      <c r="HG88">
        <v>519.27099999999996</v>
      </c>
      <c r="HH88">
        <v>31.000299999999999</v>
      </c>
      <c r="HI88">
        <v>32.599600000000002</v>
      </c>
      <c r="HJ88">
        <v>30.000299999999999</v>
      </c>
      <c r="HK88">
        <v>32.555999999999997</v>
      </c>
      <c r="HL88">
        <v>32.539099999999998</v>
      </c>
      <c r="HM88">
        <v>24.773800000000001</v>
      </c>
      <c r="HN88">
        <v>24.235099999999999</v>
      </c>
      <c r="HO88">
        <v>100</v>
      </c>
      <c r="HP88">
        <v>31</v>
      </c>
      <c r="HQ88">
        <v>491.69400000000002</v>
      </c>
      <c r="HR88">
        <v>32.899500000000003</v>
      </c>
      <c r="HS88">
        <v>99.442800000000005</v>
      </c>
      <c r="HT88">
        <v>98.506699999999995</v>
      </c>
    </row>
    <row r="89" spans="1:228" x14ac:dyDescent="0.2">
      <c r="A89">
        <v>74</v>
      </c>
      <c r="B89">
        <v>1669309449.5</v>
      </c>
      <c r="C89">
        <v>291.5</v>
      </c>
      <c r="D89" t="s">
        <v>506</v>
      </c>
      <c r="E89" t="s">
        <v>507</v>
      </c>
      <c r="F89">
        <v>4</v>
      </c>
      <c r="G89">
        <v>1669309447.5</v>
      </c>
      <c r="H89">
        <f t="shared" si="34"/>
        <v>4.0894934054937371E-3</v>
      </c>
      <c r="I89">
        <f t="shared" si="35"/>
        <v>4.0894934054937373</v>
      </c>
      <c r="J89">
        <f t="shared" si="36"/>
        <v>18.64522396015213</v>
      </c>
      <c r="K89">
        <f t="shared" si="37"/>
        <v>459.21828571428568</v>
      </c>
      <c r="L89">
        <f t="shared" si="38"/>
        <v>324.45589913314404</v>
      </c>
      <c r="M89">
        <f t="shared" si="39"/>
        <v>32.814504891885541</v>
      </c>
      <c r="N89">
        <f t="shared" si="40"/>
        <v>46.443971964371592</v>
      </c>
      <c r="O89">
        <f t="shared" si="41"/>
        <v>0.25321118136327919</v>
      </c>
      <c r="P89">
        <f t="shared" si="42"/>
        <v>2.2500673449506325</v>
      </c>
      <c r="Q89">
        <f t="shared" si="43"/>
        <v>0.23837886493923191</v>
      </c>
      <c r="R89">
        <f t="shared" si="44"/>
        <v>0.15024696192550338</v>
      </c>
      <c r="S89">
        <f t="shared" si="45"/>
        <v>226.11136637525564</v>
      </c>
      <c r="T89">
        <f t="shared" si="46"/>
        <v>33.364751277037819</v>
      </c>
      <c r="U89">
        <f t="shared" si="47"/>
        <v>33.514699999999998</v>
      </c>
      <c r="V89">
        <f t="shared" si="48"/>
        <v>5.2000653166273727</v>
      </c>
      <c r="W89">
        <f t="shared" si="49"/>
        <v>69.981578982532227</v>
      </c>
      <c r="X89">
        <f t="shared" si="50"/>
        <v>3.5399852007211554</v>
      </c>
      <c r="Y89">
        <f t="shared" si="51"/>
        <v>5.0584528845866057</v>
      </c>
      <c r="Z89">
        <f t="shared" si="52"/>
        <v>1.6600801159062173</v>
      </c>
      <c r="AA89">
        <f t="shared" si="53"/>
        <v>-180.34665918227381</v>
      </c>
      <c r="AB89">
        <f t="shared" si="54"/>
        <v>-59.72569374441688</v>
      </c>
      <c r="AC89">
        <f t="shared" si="55"/>
        <v>-6.0951480677643746</v>
      </c>
      <c r="AD89">
        <f t="shared" si="56"/>
        <v>-20.056134619199419</v>
      </c>
      <c r="AE89">
        <f t="shared" si="57"/>
        <v>42.30461541759319</v>
      </c>
      <c r="AF89">
        <f t="shared" si="58"/>
        <v>4.0832410848531593</v>
      </c>
      <c r="AG89">
        <f t="shared" si="59"/>
        <v>18.64522396015213</v>
      </c>
      <c r="AH89">
        <v>497.7616746143708</v>
      </c>
      <c r="AI89">
        <v>478.41276363636348</v>
      </c>
      <c r="AJ89">
        <v>1.6967403992637169</v>
      </c>
      <c r="AK89">
        <v>66.40094759506924</v>
      </c>
      <c r="AL89">
        <f t="shared" si="60"/>
        <v>4.0894934054937373</v>
      </c>
      <c r="AM89">
        <v>32.875498949985797</v>
      </c>
      <c r="AN89">
        <v>35.005350909090893</v>
      </c>
      <c r="AO89">
        <v>8.7078974460517766E-5</v>
      </c>
      <c r="AP89">
        <v>80.257766337732434</v>
      </c>
      <c r="AQ89">
        <v>119</v>
      </c>
      <c r="AR89">
        <v>24</v>
      </c>
      <c r="AS89">
        <f t="shared" si="61"/>
        <v>1</v>
      </c>
      <c r="AT89">
        <f t="shared" si="62"/>
        <v>0</v>
      </c>
      <c r="AU89">
        <f t="shared" si="63"/>
        <v>22316.220921908571</v>
      </c>
      <c r="AV89">
        <f t="shared" si="64"/>
        <v>1199.995714285714</v>
      </c>
      <c r="AW89">
        <f t="shared" si="65"/>
        <v>1025.9197421633448</v>
      </c>
      <c r="AX89">
        <f t="shared" si="66"/>
        <v>0.85493617181292492</v>
      </c>
      <c r="AY89">
        <f t="shared" si="67"/>
        <v>0.18842681159894498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1669309447.5</v>
      </c>
      <c r="BF89">
        <v>459.21828571428568</v>
      </c>
      <c r="BG89">
        <v>483.06842857142851</v>
      </c>
      <c r="BH89">
        <v>35.001871428571427</v>
      </c>
      <c r="BI89">
        <v>32.874714285714283</v>
      </c>
      <c r="BJ89">
        <v>462.71314285714283</v>
      </c>
      <c r="BK89">
        <v>34.895071428571427</v>
      </c>
      <c r="BL89">
        <v>500.14471428571431</v>
      </c>
      <c r="BM89">
        <v>101.03700000000001</v>
      </c>
      <c r="BN89">
        <v>0.1000265714285714</v>
      </c>
      <c r="BO89">
        <v>33.02234285714286</v>
      </c>
      <c r="BP89">
        <v>33.514699999999998</v>
      </c>
      <c r="BQ89">
        <v>999.89999999999986</v>
      </c>
      <c r="BR89">
        <v>0</v>
      </c>
      <c r="BS89">
        <v>0</v>
      </c>
      <c r="BT89">
        <v>4496.9642857142853</v>
      </c>
      <c r="BU89">
        <v>0</v>
      </c>
      <c r="BV89">
        <v>50.684157142857153</v>
      </c>
      <c r="BW89">
        <v>-23.850385714285711</v>
      </c>
      <c r="BX89">
        <v>475.87471428571428</v>
      </c>
      <c r="BY89">
        <v>499.48914285714289</v>
      </c>
      <c r="BZ89">
        <v>2.1271428571428568</v>
      </c>
      <c r="CA89">
        <v>483.06842857142851</v>
      </c>
      <c r="CB89">
        <v>32.874714285714283</v>
      </c>
      <c r="CC89">
        <v>3.5364771428571431</v>
      </c>
      <c r="CD89">
        <v>3.321558571428572</v>
      </c>
      <c r="CE89">
        <v>26.79587142857142</v>
      </c>
      <c r="CF89">
        <v>25.73424285714286</v>
      </c>
      <c r="CG89">
        <v>1199.995714285714</v>
      </c>
      <c r="CH89">
        <v>0.50004499999999996</v>
      </c>
      <c r="CI89">
        <v>0.49995499999999998</v>
      </c>
      <c r="CJ89">
        <v>0</v>
      </c>
      <c r="CK89">
        <v>1206.1085714285709</v>
      </c>
      <c r="CL89">
        <v>4.9990899999999998</v>
      </c>
      <c r="CM89">
        <v>13234.01428571428</v>
      </c>
      <c r="CN89">
        <v>9557.9771428571421</v>
      </c>
      <c r="CO89">
        <v>42.213999999999999</v>
      </c>
      <c r="CP89">
        <v>43.758857142857153</v>
      </c>
      <c r="CQ89">
        <v>43</v>
      </c>
      <c r="CR89">
        <v>42.875</v>
      </c>
      <c r="CS89">
        <v>43.561999999999998</v>
      </c>
      <c r="CT89">
        <v>597.55142857142869</v>
      </c>
      <c r="CU89">
        <v>597.4442857142858</v>
      </c>
      <c r="CV89">
        <v>0</v>
      </c>
      <c r="CW89">
        <v>1669309458.5</v>
      </c>
      <c r="CX89">
        <v>0</v>
      </c>
      <c r="CY89">
        <v>1669308648.5</v>
      </c>
      <c r="CZ89" t="s">
        <v>356</v>
      </c>
      <c r="DA89">
        <v>1669308648.5</v>
      </c>
      <c r="DB89">
        <v>1669308647</v>
      </c>
      <c r="DC89">
        <v>8</v>
      </c>
      <c r="DD89">
        <v>-0.14699999999999999</v>
      </c>
      <c r="DE89">
        <v>-4.1000000000000002E-2</v>
      </c>
      <c r="DF89">
        <v>-3.427</v>
      </c>
      <c r="DG89">
        <v>0.10100000000000001</v>
      </c>
      <c r="DH89">
        <v>415</v>
      </c>
      <c r="DI89">
        <v>34</v>
      </c>
      <c r="DJ89">
        <v>0.7</v>
      </c>
      <c r="DK89">
        <v>0.14000000000000001</v>
      </c>
      <c r="DL89">
        <v>-23.495915</v>
      </c>
      <c r="DM89">
        <v>-2.2401771106941988</v>
      </c>
      <c r="DN89">
        <v>0.22017753353827901</v>
      </c>
      <c r="DO89">
        <v>0</v>
      </c>
      <c r="DP89">
        <v>2.1126652500000001</v>
      </c>
      <c r="DQ89">
        <v>2.578637898686811E-2</v>
      </c>
      <c r="DR89">
        <v>9.7790393156741012E-3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2.9489000000000001</v>
      </c>
      <c r="EB89">
        <v>2.5973999999999999</v>
      </c>
      <c r="EC89">
        <v>0.11029799999999999</v>
      </c>
      <c r="ED89">
        <v>0.112938</v>
      </c>
      <c r="EE89">
        <v>0.14231199999999999</v>
      </c>
      <c r="EF89">
        <v>0.13478399999999999</v>
      </c>
      <c r="EG89">
        <v>26994.5</v>
      </c>
      <c r="EH89">
        <v>27402.5</v>
      </c>
      <c r="EI89">
        <v>28225.8</v>
      </c>
      <c r="EJ89">
        <v>29729.1</v>
      </c>
      <c r="EK89">
        <v>33304.1</v>
      </c>
      <c r="EL89">
        <v>35692.6</v>
      </c>
      <c r="EM89">
        <v>39829.300000000003</v>
      </c>
      <c r="EN89">
        <v>42470.8</v>
      </c>
      <c r="EO89">
        <v>1.7265999999999999</v>
      </c>
      <c r="EP89">
        <v>1.9191</v>
      </c>
      <c r="EQ89">
        <v>0.174128</v>
      </c>
      <c r="ER89">
        <v>0</v>
      </c>
      <c r="ES89">
        <v>30.699300000000001</v>
      </c>
      <c r="ET89">
        <v>999.9</v>
      </c>
      <c r="EU89">
        <v>72.099999999999994</v>
      </c>
      <c r="EV89">
        <v>34.4</v>
      </c>
      <c r="EW89">
        <v>38.987699999999997</v>
      </c>
      <c r="EX89">
        <v>29.054500000000001</v>
      </c>
      <c r="EY89">
        <v>1.4382999999999999</v>
      </c>
      <c r="EZ89">
        <v>1</v>
      </c>
      <c r="FA89">
        <v>0.41167900000000002</v>
      </c>
      <c r="FB89">
        <v>-9.96732E-3</v>
      </c>
      <c r="FC89">
        <v>20.277100000000001</v>
      </c>
      <c r="FD89">
        <v>5.2165400000000002</v>
      </c>
      <c r="FE89">
        <v>12.004</v>
      </c>
      <c r="FF89">
        <v>4.9873000000000003</v>
      </c>
      <c r="FG89">
        <v>3.2844500000000001</v>
      </c>
      <c r="FH89">
        <v>9999</v>
      </c>
      <c r="FI89">
        <v>9999</v>
      </c>
      <c r="FJ89">
        <v>9999</v>
      </c>
      <c r="FK89">
        <v>999.9</v>
      </c>
      <c r="FL89">
        <v>1.86572</v>
      </c>
      <c r="FM89">
        <v>1.86208</v>
      </c>
      <c r="FN89">
        <v>1.8641700000000001</v>
      </c>
      <c r="FO89">
        <v>1.8602099999999999</v>
      </c>
      <c r="FP89">
        <v>1.8609599999999999</v>
      </c>
      <c r="FQ89">
        <v>1.86005</v>
      </c>
      <c r="FR89">
        <v>1.86172</v>
      </c>
      <c r="FS89">
        <v>1.8583700000000001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-3.5</v>
      </c>
      <c r="GH89">
        <v>0.10680000000000001</v>
      </c>
      <c r="GI89">
        <v>-2.5571797791580848</v>
      </c>
      <c r="GJ89">
        <v>-2.6733286237328562E-3</v>
      </c>
      <c r="GK89">
        <v>1.605855145177713E-6</v>
      </c>
      <c r="GL89">
        <v>-4.4594414151306022E-10</v>
      </c>
      <c r="GM89">
        <v>-0.1643235244888594</v>
      </c>
      <c r="GN89">
        <v>8.2927637995010707E-4</v>
      </c>
      <c r="GO89">
        <v>4.5700164417846682E-4</v>
      </c>
      <c r="GP89">
        <v>-7.3971344136228166E-6</v>
      </c>
      <c r="GQ89">
        <v>4</v>
      </c>
      <c r="GR89">
        <v>2095</v>
      </c>
      <c r="GS89">
        <v>4</v>
      </c>
      <c r="GT89">
        <v>35</v>
      </c>
      <c r="GU89">
        <v>13.3</v>
      </c>
      <c r="GV89">
        <v>13.4</v>
      </c>
      <c r="GW89">
        <v>1.24634</v>
      </c>
      <c r="GX89">
        <v>2.5695800000000002</v>
      </c>
      <c r="GY89">
        <v>1.4489700000000001</v>
      </c>
      <c r="GZ89">
        <v>2.32666</v>
      </c>
      <c r="HA89">
        <v>1.5478499999999999</v>
      </c>
      <c r="HB89">
        <v>2.3584000000000001</v>
      </c>
      <c r="HC89">
        <v>38.821100000000001</v>
      </c>
      <c r="HD89">
        <v>14.3947</v>
      </c>
      <c r="HE89">
        <v>18</v>
      </c>
      <c r="HF89">
        <v>370.29700000000003</v>
      </c>
      <c r="HG89">
        <v>519.37900000000002</v>
      </c>
      <c r="HH89">
        <v>31.0002</v>
      </c>
      <c r="HI89">
        <v>32.601100000000002</v>
      </c>
      <c r="HJ89">
        <v>30.000399999999999</v>
      </c>
      <c r="HK89">
        <v>32.555999999999997</v>
      </c>
      <c r="HL89">
        <v>32.539099999999998</v>
      </c>
      <c r="HM89">
        <v>25.047899999999998</v>
      </c>
      <c r="HN89">
        <v>24.235099999999999</v>
      </c>
      <c r="HO89">
        <v>100</v>
      </c>
      <c r="HP89">
        <v>31</v>
      </c>
      <c r="HQ89">
        <v>498.37599999999998</v>
      </c>
      <c r="HR89">
        <v>32.892200000000003</v>
      </c>
      <c r="HS89">
        <v>99.441400000000002</v>
      </c>
      <c r="HT89">
        <v>98.507499999999993</v>
      </c>
    </row>
    <row r="90" spans="1:228" x14ac:dyDescent="0.2">
      <c r="A90">
        <v>75</v>
      </c>
      <c r="B90">
        <v>1669309453.5</v>
      </c>
      <c r="C90">
        <v>295.5</v>
      </c>
      <c r="D90" t="s">
        <v>508</v>
      </c>
      <c r="E90" t="s">
        <v>509</v>
      </c>
      <c r="F90">
        <v>4</v>
      </c>
      <c r="G90">
        <v>1669309451.1875</v>
      </c>
      <c r="H90">
        <f t="shared" si="34"/>
        <v>4.1009195695088712E-3</v>
      </c>
      <c r="I90">
        <f t="shared" si="35"/>
        <v>4.1009195695088714</v>
      </c>
      <c r="J90">
        <f t="shared" si="36"/>
        <v>18.624435123229485</v>
      </c>
      <c r="K90">
        <f t="shared" si="37"/>
        <v>465.27499999999998</v>
      </c>
      <c r="L90">
        <f t="shared" si="38"/>
        <v>330.69955355166826</v>
      </c>
      <c r="M90">
        <f t="shared" si="39"/>
        <v>33.445965993276744</v>
      </c>
      <c r="N90">
        <f t="shared" si="40"/>
        <v>47.056525055424686</v>
      </c>
      <c r="O90">
        <f t="shared" si="41"/>
        <v>0.253691263554846</v>
      </c>
      <c r="P90">
        <f t="shared" si="42"/>
        <v>2.2513818192687123</v>
      </c>
      <c r="Q90">
        <f t="shared" si="43"/>
        <v>0.23881256945789112</v>
      </c>
      <c r="R90">
        <f t="shared" si="44"/>
        <v>0.1505218780214283</v>
      </c>
      <c r="S90">
        <f t="shared" si="45"/>
        <v>226.11258073252841</v>
      </c>
      <c r="T90">
        <f t="shared" si="46"/>
        <v>33.365628968953224</v>
      </c>
      <c r="U90">
        <f t="shared" si="47"/>
        <v>33.522325000000002</v>
      </c>
      <c r="V90">
        <f t="shared" si="48"/>
        <v>5.2022852689234691</v>
      </c>
      <c r="W90">
        <f t="shared" si="49"/>
        <v>69.975075905183843</v>
      </c>
      <c r="X90">
        <f t="shared" si="50"/>
        <v>3.5406147650159863</v>
      </c>
      <c r="Y90">
        <f t="shared" si="51"/>
        <v>5.0598226857424438</v>
      </c>
      <c r="Z90">
        <f t="shared" si="52"/>
        <v>1.6616705039074828</v>
      </c>
      <c r="AA90">
        <f t="shared" si="53"/>
        <v>-180.85055301534123</v>
      </c>
      <c r="AB90">
        <f t="shared" si="54"/>
        <v>-60.101089517709319</v>
      </c>
      <c r="AC90">
        <f t="shared" si="55"/>
        <v>-6.1302507262019583</v>
      </c>
      <c r="AD90">
        <f t="shared" si="56"/>
        <v>-20.969312526724089</v>
      </c>
      <c r="AE90">
        <f t="shared" si="57"/>
        <v>42.564157017764124</v>
      </c>
      <c r="AF90">
        <f t="shared" si="58"/>
        <v>4.0973230628786661</v>
      </c>
      <c r="AG90">
        <f t="shared" si="59"/>
        <v>18.624435123229485</v>
      </c>
      <c r="AH90">
        <v>504.71160295877422</v>
      </c>
      <c r="AI90">
        <v>485.27252121212098</v>
      </c>
      <c r="AJ90">
        <v>1.7160473579108719</v>
      </c>
      <c r="AK90">
        <v>66.40094759506924</v>
      </c>
      <c r="AL90">
        <f t="shared" si="60"/>
        <v>4.1009195695088714</v>
      </c>
      <c r="AM90">
        <v>32.873497522848353</v>
      </c>
      <c r="AN90">
        <v>35.009465454545442</v>
      </c>
      <c r="AO90">
        <v>6.3216316972181859E-5</v>
      </c>
      <c r="AP90">
        <v>80.257766337732434</v>
      </c>
      <c r="AQ90">
        <v>119</v>
      </c>
      <c r="AR90">
        <v>24</v>
      </c>
      <c r="AS90">
        <f t="shared" si="61"/>
        <v>1</v>
      </c>
      <c r="AT90">
        <f t="shared" si="62"/>
        <v>0</v>
      </c>
      <c r="AU90">
        <f t="shared" si="63"/>
        <v>22338.537015283422</v>
      </c>
      <c r="AV90">
        <f t="shared" si="64"/>
        <v>1200.00125</v>
      </c>
      <c r="AW90">
        <f t="shared" si="65"/>
        <v>1025.9245635919835</v>
      </c>
      <c r="AX90">
        <f t="shared" si="66"/>
        <v>0.8549362457680636</v>
      </c>
      <c r="AY90">
        <f t="shared" si="67"/>
        <v>0.18842695433236292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1669309451.1875</v>
      </c>
      <c r="BF90">
        <v>465.27499999999998</v>
      </c>
      <c r="BG90">
        <v>489.282375</v>
      </c>
      <c r="BH90">
        <v>35.008099999999999</v>
      </c>
      <c r="BI90">
        <v>32.873600000000003</v>
      </c>
      <c r="BJ90">
        <v>468.77837499999998</v>
      </c>
      <c r="BK90">
        <v>34.901262500000001</v>
      </c>
      <c r="BL90">
        <v>500.13987500000002</v>
      </c>
      <c r="BM90">
        <v>101.03700000000001</v>
      </c>
      <c r="BN90">
        <v>0.1000158625</v>
      </c>
      <c r="BO90">
        <v>33.027162500000003</v>
      </c>
      <c r="BP90">
        <v>33.522325000000002</v>
      </c>
      <c r="BQ90">
        <v>999.9</v>
      </c>
      <c r="BR90">
        <v>0</v>
      </c>
      <c r="BS90">
        <v>0</v>
      </c>
      <c r="BT90">
        <v>4500.78125</v>
      </c>
      <c r="BU90">
        <v>0</v>
      </c>
      <c r="BV90">
        <v>50.820887499999998</v>
      </c>
      <c r="BW90">
        <v>-24.007412500000001</v>
      </c>
      <c r="BX90">
        <v>482.15449999999998</v>
      </c>
      <c r="BY90">
        <v>505.91387500000002</v>
      </c>
      <c r="BZ90">
        <v>2.1344775</v>
      </c>
      <c r="CA90">
        <v>489.282375</v>
      </c>
      <c r="CB90">
        <v>32.873600000000003</v>
      </c>
      <c r="CC90">
        <v>3.5371174999999999</v>
      </c>
      <c r="CD90">
        <v>3.3214524999999999</v>
      </c>
      <c r="CE90">
        <v>26.798937500000001</v>
      </c>
      <c r="CF90">
        <v>25.733725</v>
      </c>
      <c r="CG90">
        <v>1200.00125</v>
      </c>
      <c r="CH90">
        <v>0.50004175000000006</v>
      </c>
      <c r="CI90">
        <v>0.49995824999999988</v>
      </c>
      <c r="CJ90">
        <v>0</v>
      </c>
      <c r="CK90">
        <v>1206.5662500000001</v>
      </c>
      <c r="CL90">
        <v>4.9990899999999998</v>
      </c>
      <c r="CM90">
        <v>13245.674999999999</v>
      </c>
      <c r="CN90">
        <v>9558.0174999999999</v>
      </c>
      <c r="CO90">
        <v>42.226374999999997</v>
      </c>
      <c r="CP90">
        <v>43.765500000000003</v>
      </c>
      <c r="CQ90">
        <v>43</v>
      </c>
      <c r="CR90">
        <v>42.875</v>
      </c>
      <c r="CS90">
        <v>43.561999999999998</v>
      </c>
      <c r="CT90">
        <v>597.55124999999998</v>
      </c>
      <c r="CU90">
        <v>597.45000000000005</v>
      </c>
      <c r="CV90">
        <v>0</v>
      </c>
      <c r="CW90">
        <v>1669309462.7</v>
      </c>
      <c r="CX90">
        <v>0</v>
      </c>
      <c r="CY90">
        <v>1669308648.5</v>
      </c>
      <c r="CZ90" t="s">
        <v>356</v>
      </c>
      <c r="DA90">
        <v>1669308648.5</v>
      </c>
      <c r="DB90">
        <v>1669308647</v>
      </c>
      <c r="DC90">
        <v>8</v>
      </c>
      <c r="DD90">
        <v>-0.14699999999999999</v>
      </c>
      <c r="DE90">
        <v>-4.1000000000000002E-2</v>
      </c>
      <c r="DF90">
        <v>-3.427</v>
      </c>
      <c r="DG90">
        <v>0.10100000000000001</v>
      </c>
      <c r="DH90">
        <v>415</v>
      </c>
      <c r="DI90">
        <v>34</v>
      </c>
      <c r="DJ90">
        <v>0.7</v>
      </c>
      <c r="DK90">
        <v>0.14000000000000001</v>
      </c>
      <c r="DL90">
        <v>-23.65569</v>
      </c>
      <c r="DM90">
        <v>-2.3184360225140281</v>
      </c>
      <c r="DN90">
        <v>0.22704120639214359</v>
      </c>
      <c r="DO90">
        <v>0</v>
      </c>
      <c r="DP90">
        <v>2.1155062500000001</v>
      </c>
      <c r="DQ90">
        <v>0.1194435647279587</v>
      </c>
      <c r="DR90">
        <v>1.301762818018321E-2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367</v>
      </c>
      <c r="EA90">
        <v>2.9489200000000002</v>
      </c>
      <c r="EB90">
        <v>2.5974400000000002</v>
      </c>
      <c r="EC90">
        <v>0.111453</v>
      </c>
      <c r="ED90">
        <v>0.11408799999999999</v>
      </c>
      <c r="EE90">
        <v>0.142321</v>
      </c>
      <c r="EF90">
        <v>0.13478799999999999</v>
      </c>
      <c r="EG90">
        <v>26959.200000000001</v>
      </c>
      <c r="EH90">
        <v>27366.7</v>
      </c>
      <c r="EI90">
        <v>28225.599999999999</v>
      </c>
      <c r="EJ90">
        <v>29728.799999999999</v>
      </c>
      <c r="EK90">
        <v>33303.4</v>
      </c>
      <c r="EL90">
        <v>35692</v>
      </c>
      <c r="EM90">
        <v>39828.699999999997</v>
      </c>
      <c r="EN90">
        <v>42470.2</v>
      </c>
      <c r="EO90">
        <v>1.72695</v>
      </c>
      <c r="EP90">
        <v>1.9191199999999999</v>
      </c>
      <c r="EQ90">
        <v>0.17371</v>
      </c>
      <c r="ER90">
        <v>0</v>
      </c>
      <c r="ES90">
        <v>30.7073</v>
      </c>
      <c r="ET90">
        <v>999.9</v>
      </c>
      <c r="EU90">
        <v>72.099999999999994</v>
      </c>
      <c r="EV90">
        <v>34.4</v>
      </c>
      <c r="EW90">
        <v>38.985399999999998</v>
      </c>
      <c r="EX90">
        <v>28.994499999999999</v>
      </c>
      <c r="EY90">
        <v>1.40625</v>
      </c>
      <c r="EZ90">
        <v>1</v>
      </c>
      <c r="FA90">
        <v>0.41186</v>
      </c>
      <c r="FB90">
        <v>-9.3300599999999994E-3</v>
      </c>
      <c r="FC90">
        <v>20.277100000000001</v>
      </c>
      <c r="FD90">
        <v>5.2165400000000002</v>
      </c>
      <c r="FE90">
        <v>12.004</v>
      </c>
      <c r="FF90">
        <v>4.9870999999999999</v>
      </c>
      <c r="FG90">
        <v>3.2845</v>
      </c>
      <c r="FH90">
        <v>9999</v>
      </c>
      <c r="FI90">
        <v>9999</v>
      </c>
      <c r="FJ90">
        <v>9999</v>
      </c>
      <c r="FK90">
        <v>999.9</v>
      </c>
      <c r="FL90">
        <v>1.8657300000000001</v>
      </c>
      <c r="FM90">
        <v>1.8621099999999999</v>
      </c>
      <c r="FN90">
        <v>1.8641700000000001</v>
      </c>
      <c r="FO90">
        <v>1.8602000000000001</v>
      </c>
      <c r="FP90">
        <v>1.8609599999999999</v>
      </c>
      <c r="FQ90">
        <v>1.86005</v>
      </c>
      <c r="FR90">
        <v>1.86172</v>
      </c>
      <c r="FS90">
        <v>1.85836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-3.5089999999999999</v>
      </c>
      <c r="GH90">
        <v>0.10680000000000001</v>
      </c>
      <c r="GI90">
        <v>-2.5571797791580848</v>
      </c>
      <c r="GJ90">
        <v>-2.6733286237328562E-3</v>
      </c>
      <c r="GK90">
        <v>1.605855145177713E-6</v>
      </c>
      <c r="GL90">
        <v>-4.4594414151306022E-10</v>
      </c>
      <c r="GM90">
        <v>-0.1643235244888594</v>
      </c>
      <c r="GN90">
        <v>8.2927637995010707E-4</v>
      </c>
      <c r="GO90">
        <v>4.5700164417846682E-4</v>
      </c>
      <c r="GP90">
        <v>-7.3971344136228166E-6</v>
      </c>
      <c r="GQ90">
        <v>4</v>
      </c>
      <c r="GR90">
        <v>2095</v>
      </c>
      <c r="GS90">
        <v>4</v>
      </c>
      <c r="GT90">
        <v>35</v>
      </c>
      <c r="GU90">
        <v>13.4</v>
      </c>
      <c r="GV90">
        <v>13.4</v>
      </c>
      <c r="GW90">
        <v>1.2634300000000001</v>
      </c>
      <c r="GX90">
        <v>2.5793499999999998</v>
      </c>
      <c r="GY90">
        <v>1.4489700000000001</v>
      </c>
      <c r="GZ90">
        <v>2.32666</v>
      </c>
      <c r="HA90">
        <v>1.5478499999999999</v>
      </c>
      <c r="HB90">
        <v>2.2656200000000002</v>
      </c>
      <c r="HC90">
        <v>38.821100000000001</v>
      </c>
      <c r="HD90">
        <v>14.385999999999999</v>
      </c>
      <c r="HE90">
        <v>18</v>
      </c>
      <c r="HF90">
        <v>370.49099999999999</v>
      </c>
      <c r="HG90">
        <v>519.40599999999995</v>
      </c>
      <c r="HH90">
        <v>31.0002</v>
      </c>
      <c r="HI90">
        <v>32.602400000000003</v>
      </c>
      <c r="HJ90">
        <v>30.0002</v>
      </c>
      <c r="HK90">
        <v>32.558700000000002</v>
      </c>
      <c r="HL90">
        <v>32.540199999999999</v>
      </c>
      <c r="HM90">
        <v>25.323</v>
      </c>
      <c r="HN90">
        <v>24.235099999999999</v>
      </c>
      <c r="HO90">
        <v>100</v>
      </c>
      <c r="HP90">
        <v>31</v>
      </c>
      <c r="HQ90">
        <v>505.065</v>
      </c>
      <c r="HR90">
        <v>32.8872</v>
      </c>
      <c r="HS90">
        <v>99.440299999999993</v>
      </c>
      <c r="HT90">
        <v>98.506299999999996</v>
      </c>
    </row>
    <row r="91" spans="1:228" x14ac:dyDescent="0.2">
      <c r="A91">
        <v>76</v>
      </c>
      <c r="B91">
        <v>1669309457.5</v>
      </c>
      <c r="C91">
        <v>299.5</v>
      </c>
      <c r="D91" t="s">
        <v>510</v>
      </c>
      <c r="E91" t="s">
        <v>511</v>
      </c>
      <c r="F91">
        <v>4</v>
      </c>
      <c r="G91">
        <v>1669309455.5</v>
      </c>
      <c r="H91">
        <f t="shared" si="34"/>
        <v>4.1010121072132316E-3</v>
      </c>
      <c r="I91">
        <f t="shared" si="35"/>
        <v>4.1010121072132319</v>
      </c>
      <c r="J91">
        <f t="shared" si="36"/>
        <v>19.267348590147943</v>
      </c>
      <c r="K91">
        <f t="shared" si="37"/>
        <v>472.34957142857138</v>
      </c>
      <c r="L91">
        <f t="shared" si="38"/>
        <v>333.26259369467778</v>
      </c>
      <c r="M91">
        <f t="shared" si="39"/>
        <v>33.705566327698449</v>
      </c>
      <c r="N91">
        <f t="shared" si="40"/>
        <v>47.772567671461125</v>
      </c>
      <c r="O91">
        <f t="shared" si="41"/>
        <v>0.25348016371719828</v>
      </c>
      <c r="P91">
        <f t="shared" si="42"/>
        <v>2.2517452381990002</v>
      </c>
      <c r="Q91">
        <f t="shared" si="43"/>
        <v>0.23862768948191579</v>
      </c>
      <c r="R91">
        <f t="shared" si="44"/>
        <v>0.1504041683299483</v>
      </c>
      <c r="S91">
        <f t="shared" si="45"/>
        <v>226.11153180395249</v>
      </c>
      <c r="T91">
        <f t="shared" si="46"/>
        <v>33.369934328385213</v>
      </c>
      <c r="U91">
        <f t="shared" si="47"/>
        <v>33.527642857142858</v>
      </c>
      <c r="V91">
        <f t="shared" si="48"/>
        <v>5.2038340045858789</v>
      </c>
      <c r="W91">
        <f t="shared" si="49"/>
        <v>69.962136045988629</v>
      </c>
      <c r="X91">
        <f t="shared" si="50"/>
        <v>3.5408340626461201</v>
      </c>
      <c r="Y91">
        <f t="shared" si="51"/>
        <v>5.0610719780176554</v>
      </c>
      <c r="Z91">
        <f t="shared" si="52"/>
        <v>1.6629999419397588</v>
      </c>
      <c r="AA91">
        <f t="shared" si="53"/>
        <v>-180.85463392810351</v>
      </c>
      <c r="AB91">
        <f t="shared" si="54"/>
        <v>-60.22286566284702</v>
      </c>
      <c r="AC91">
        <f t="shared" si="55"/>
        <v>-6.1419725425651004</v>
      </c>
      <c r="AD91">
        <f t="shared" si="56"/>
        <v>-21.107940329563142</v>
      </c>
      <c r="AE91">
        <f t="shared" si="57"/>
        <v>42.734569279672044</v>
      </c>
      <c r="AF91">
        <f t="shared" si="58"/>
        <v>4.1016064787991251</v>
      </c>
      <c r="AG91">
        <f t="shared" si="59"/>
        <v>19.267348590147943</v>
      </c>
      <c r="AH91">
        <v>511.62660259572618</v>
      </c>
      <c r="AI91">
        <v>492.00365454545408</v>
      </c>
      <c r="AJ91">
        <v>1.68281621486316</v>
      </c>
      <c r="AK91">
        <v>66.40094759506924</v>
      </c>
      <c r="AL91">
        <f t="shared" si="60"/>
        <v>4.1010121072132319</v>
      </c>
      <c r="AM91">
        <v>32.87368915671712</v>
      </c>
      <c r="AN91">
        <v>35.010051515151517</v>
      </c>
      <c r="AO91">
        <v>1.106244082688477E-5</v>
      </c>
      <c r="AP91">
        <v>80.257766337732434</v>
      </c>
      <c r="AQ91">
        <v>118</v>
      </c>
      <c r="AR91">
        <v>24</v>
      </c>
      <c r="AS91">
        <f t="shared" si="61"/>
        <v>1</v>
      </c>
      <c r="AT91">
        <f t="shared" si="62"/>
        <v>0</v>
      </c>
      <c r="AU91">
        <f t="shared" si="63"/>
        <v>22344.433576354109</v>
      </c>
      <c r="AV91">
        <f t="shared" si="64"/>
        <v>1199.995714285714</v>
      </c>
      <c r="AW91">
        <f t="shared" si="65"/>
        <v>1025.9198278776953</v>
      </c>
      <c r="AX91">
        <f t="shared" si="66"/>
        <v>0.8549362432418055</v>
      </c>
      <c r="AY91">
        <f t="shared" si="67"/>
        <v>0.1884269494566847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1669309455.5</v>
      </c>
      <c r="BF91">
        <v>472.34957142857138</v>
      </c>
      <c r="BG91">
        <v>496.4658571428572</v>
      </c>
      <c r="BH91">
        <v>35.009871428571429</v>
      </c>
      <c r="BI91">
        <v>32.873128571428573</v>
      </c>
      <c r="BJ91">
        <v>475.86328571428572</v>
      </c>
      <c r="BK91">
        <v>34.903042857142857</v>
      </c>
      <c r="BL91">
        <v>500.13628571428569</v>
      </c>
      <c r="BM91">
        <v>101.0381428571429</v>
      </c>
      <c r="BN91">
        <v>0.1000195571428571</v>
      </c>
      <c r="BO91">
        <v>33.031557142857139</v>
      </c>
      <c r="BP91">
        <v>33.527642857142858</v>
      </c>
      <c r="BQ91">
        <v>999.89999999999986</v>
      </c>
      <c r="BR91">
        <v>0</v>
      </c>
      <c r="BS91">
        <v>0</v>
      </c>
      <c r="BT91">
        <v>4501.7857142857147</v>
      </c>
      <c r="BU91">
        <v>0</v>
      </c>
      <c r="BV91">
        <v>51.835757142857133</v>
      </c>
      <c r="BW91">
        <v>-24.11627142857143</v>
      </c>
      <c r="BX91">
        <v>489.48657142857138</v>
      </c>
      <c r="BY91">
        <v>513.34085714285709</v>
      </c>
      <c r="BZ91">
        <v>2.136727142857143</v>
      </c>
      <c r="CA91">
        <v>496.4658571428572</v>
      </c>
      <c r="CB91">
        <v>32.873128571428573</v>
      </c>
      <c r="CC91">
        <v>3.5373285714285712</v>
      </c>
      <c r="CD91">
        <v>3.321437142857143</v>
      </c>
      <c r="CE91">
        <v>26.8</v>
      </c>
      <c r="CF91">
        <v>25.733628571428572</v>
      </c>
      <c r="CG91">
        <v>1199.995714285714</v>
      </c>
      <c r="CH91">
        <v>0.50004300000000002</v>
      </c>
      <c r="CI91">
        <v>0.49995699999999987</v>
      </c>
      <c r="CJ91">
        <v>0</v>
      </c>
      <c r="CK91">
        <v>1207.3428571428569</v>
      </c>
      <c r="CL91">
        <v>4.9990899999999998</v>
      </c>
      <c r="CM91">
        <v>13259.37142857143</v>
      </c>
      <c r="CN91">
        <v>9557.9857142857127</v>
      </c>
      <c r="CO91">
        <v>42.222999999999999</v>
      </c>
      <c r="CP91">
        <v>43.811999999999998</v>
      </c>
      <c r="CQ91">
        <v>43</v>
      </c>
      <c r="CR91">
        <v>42.875</v>
      </c>
      <c r="CS91">
        <v>43.561999999999998</v>
      </c>
      <c r="CT91">
        <v>597.54857142857145</v>
      </c>
      <c r="CU91">
        <v>597.44714285714292</v>
      </c>
      <c r="CV91">
        <v>0</v>
      </c>
      <c r="CW91">
        <v>1669309466.3</v>
      </c>
      <c r="CX91">
        <v>0</v>
      </c>
      <c r="CY91">
        <v>1669308648.5</v>
      </c>
      <c r="CZ91" t="s">
        <v>356</v>
      </c>
      <c r="DA91">
        <v>1669308648.5</v>
      </c>
      <c r="DB91">
        <v>1669308647</v>
      </c>
      <c r="DC91">
        <v>8</v>
      </c>
      <c r="DD91">
        <v>-0.14699999999999999</v>
      </c>
      <c r="DE91">
        <v>-4.1000000000000002E-2</v>
      </c>
      <c r="DF91">
        <v>-3.427</v>
      </c>
      <c r="DG91">
        <v>0.10100000000000001</v>
      </c>
      <c r="DH91">
        <v>415</v>
      </c>
      <c r="DI91">
        <v>34</v>
      </c>
      <c r="DJ91">
        <v>0.7</v>
      </c>
      <c r="DK91">
        <v>0.14000000000000001</v>
      </c>
      <c r="DL91">
        <v>-23.79776</v>
      </c>
      <c r="DM91">
        <v>-2.4346356472795181</v>
      </c>
      <c r="DN91">
        <v>0.23658954097761789</v>
      </c>
      <c r="DO91">
        <v>0</v>
      </c>
      <c r="DP91">
        <v>2.1217142500000001</v>
      </c>
      <c r="DQ91">
        <v>0.13779185741087671</v>
      </c>
      <c r="DR91">
        <v>1.363055884538489E-2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367</v>
      </c>
      <c r="EA91">
        <v>2.9489000000000001</v>
      </c>
      <c r="EB91">
        <v>2.5974499999999998</v>
      </c>
      <c r="EC91">
        <v>0.11258799999999999</v>
      </c>
      <c r="ED91">
        <v>0.11521199999999999</v>
      </c>
      <c r="EE91">
        <v>0.14233199999999999</v>
      </c>
      <c r="EF91">
        <v>0.13478399999999999</v>
      </c>
      <c r="EG91">
        <v>26924.7</v>
      </c>
      <c r="EH91">
        <v>27331.7</v>
      </c>
      <c r="EI91">
        <v>28225.599999999999</v>
      </c>
      <c r="EJ91">
        <v>29728.6</v>
      </c>
      <c r="EK91">
        <v>33303.4</v>
      </c>
      <c r="EL91">
        <v>35692</v>
      </c>
      <c r="EM91">
        <v>39829.1</v>
      </c>
      <c r="EN91">
        <v>42469.9</v>
      </c>
      <c r="EO91">
        <v>1.7273799999999999</v>
      </c>
      <c r="EP91">
        <v>1.9191</v>
      </c>
      <c r="EQ91">
        <v>0.173651</v>
      </c>
      <c r="ER91">
        <v>0</v>
      </c>
      <c r="ES91">
        <v>30.713999999999999</v>
      </c>
      <c r="ET91">
        <v>999.9</v>
      </c>
      <c r="EU91">
        <v>72.099999999999994</v>
      </c>
      <c r="EV91">
        <v>34.4</v>
      </c>
      <c r="EW91">
        <v>38.988199999999999</v>
      </c>
      <c r="EX91">
        <v>28.994499999999999</v>
      </c>
      <c r="EY91">
        <v>1.3621799999999999</v>
      </c>
      <c r="EZ91">
        <v>1</v>
      </c>
      <c r="FA91">
        <v>0.41201700000000002</v>
      </c>
      <c r="FB91">
        <v>-8.7472799999999996E-3</v>
      </c>
      <c r="FC91">
        <v>20.277200000000001</v>
      </c>
      <c r="FD91">
        <v>5.2168400000000004</v>
      </c>
      <c r="FE91">
        <v>12.004</v>
      </c>
      <c r="FF91">
        <v>4.9871999999999996</v>
      </c>
      <c r="FG91">
        <v>3.2844799999999998</v>
      </c>
      <c r="FH91">
        <v>9999</v>
      </c>
      <c r="FI91">
        <v>9999</v>
      </c>
      <c r="FJ91">
        <v>9999</v>
      </c>
      <c r="FK91">
        <v>999.9</v>
      </c>
      <c r="FL91">
        <v>1.86575</v>
      </c>
      <c r="FM91">
        <v>1.86208</v>
      </c>
      <c r="FN91">
        <v>1.86416</v>
      </c>
      <c r="FO91">
        <v>1.8602000000000001</v>
      </c>
      <c r="FP91">
        <v>1.8609500000000001</v>
      </c>
      <c r="FQ91">
        <v>1.86006</v>
      </c>
      <c r="FR91">
        <v>1.86172</v>
      </c>
      <c r="FS91">
        <v>1.85836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-3.5190000000000001</v>
      </c>
      <c r="GH91">
        <v>0.1069</v>
      </c>
      <c r="GI91">
        <v>-2.5571797791580848</v>
      </c>
      <c r="GJ91">
        <v>-2.6733286237328562E-3</v>
      </c>
      <c r="GK91">
        <v>1.605855145177713E-6</v>
      </c>
      <c r="GL91">
        <v>-4.4594414151306022E-10</v>
      </c>
      <c r="GM91">
        <v>-0.1643235244888594</v>
      </c>
      <c r="GN91">
        <v>8.2927637995010707E-4</v>
      </c>
      <c r="GO91">
        <v>4.5700164417846682E-4</v>
      </c>
      <c r="GP91">
        <v>-7.3971344136228166E-6</v>
      </c>
      <c r="GQ91">
        <v>4</v>
      </c>
      <c r="GR91">
        <v>2095</v>
      </c>
      <c r="GS91">
        <v>4</v>
      </c>
      <c r="GT91">
        <v>35</v>
      </c>
      <c r="GU91">
        <v>13.5</v>
      </c>
      <c r="GV91">
        <v>13.5</v>
      </c>
      <c r="GW91">
        <v>1.27441</v>
      </c>
      <c r="GX91">
        <v>2.5671400000000002</v>
      </c>
      <c r="GY91">
        <v>1.4489700000000001</v>
      </c>
      <c r="GZ91">
        <v>2.32666</v>
      </c>
      <c r="HA91">
        <v>1.5478499999999999</v>
      </c>
      <c r="HB91">
        <v>2.3791500000000001</v>
      </c>
      <c r="HC91">
        <v>38.821100000000001</v>
      </c>
      <c r="HD91">
        <v>14.403499999999999</v>
      </c>
      <c r="HE91">
        <v>18</v>
      </c>
      <c r="HF91">
        <v>370.71</v>
      </c>
      <c r="HG91">
        <v>519.404</v>
      </c>
      <c r="HH91">
        <v>31.0002</v>
      </c>
      <c r="HI91">
        <v>32.603999999999999</v>
      </c>
      <c r="HJ91">
        <v>30.000299999999999</v>
      </c>
      <c r="HK91">
        <v>32.558900000000001</v>
      </c>
      <c r="HL91">
        <v>32.541899999999998</v>
      </c>
      <c r="HM91">
        <v>25.598700000000001</v>
      </c>
      <c r="HN91">
        <v>24.235099999999999</v>
      </c>
      <c r="HO91">
        <v>100</v>
      </c>
      <c r="HP91">
        <v>31</v>
      </c>
      <c r="HQ91">
        <v>511.74400000000003</v>
      </c>
      <c r="HR91">
        <v>32.868200000000002</v>
      </c>
      <c r="HS91">
        <v>99.440799999999996</v>
      </c>
      <c r="HT91">
        <v>98.505499999999998</v>
      </c>
    </row>
    <row r="92" spans="1:228" x14ac:dyDescent="0.2">
      <c r="A92">
        <v>77</v>
      </c>
      <c r="B92">
        <v>1669309461.5</v>
      </c>
      <c r="C92">
        <v>303.5</v>
      </c>
      <c r="D92" t="s">
        <v>512</v>
      </c>
      <c r="E92" t="s">
        <v>513</v>
      </c>
      <c r="F92">
        <v>4</v>
      </c>
      <c r="G92">
        <v>1669309459.1875</v>
      </c>
      <c r="H92">
        <f t="shared" si="34"/>
        <v>4.1211724846943196E-3</v>
      </c>
      <c r="I92">
        <f t="shared" si="35"/>
        <v>4.1211724846943198</v>
      </c>
      <c r="J92">
        <f t="shared" si="36"/>
        <v>19.368702973261925</v>
      </c>
      <c r="K92">
        <f t="shared" si="37"/>
        <v>478.33412499999997</v>
      </c>
      <c r="L92">
        <f t="shared" si="38"/>
        <v>339.01037347074833</v>
      </c>
      <c r="M92">
        <f t="shared" si="39"/>
        <v>34.286968408909502</v>
      </c>
      <c r="N92">
        <f t="shared" si="40"/>
        <v>48.377950399778854</v>
      </c>
      <c r="O92">
        <f t="shared" si="41"/>
        <v>0.25473697184744976</v>
      </c>
      <c r="P92">
        <f t="shared" si="42"/>
        <v>2.2504881683044111</v>
      </c>
      <c r="Q92">
        <f t="shared" si="43"/>
        <v>0.23973367800716427</v>
      </c>
      <c r="R92">
        <f t="shared" si="44"/>
        <v>0.15110784464950866</v>
      </c>
      <c r="S92">
        <f t="shared" si="45"/>
        <v>226.11212698272016</v>
      </c>
      <c r="T92">
        <f t="shared" si="46"/>
        <v>33.365664225081431</v>
      </c>
      <c r="U92">
        <f t="shared" si="47"/>
        <v>33.531049999999993</v>
      </c>
      <c r="V92">
        <f t="shared" si="48"/>
        <v>5.2048264879070167</v>
      </c>
      <c r="W92">
        <f t="shared" si="49"/>
        <v>69.964059292378252</v>
      </c>
      <c r="X92">
        <f t="shared" si="50"/>
        <v>3.5413700963085515</v>
      </c>
      <c r="Y92">
        <f t="shared" si="51"/>
        <v>5.0616990096432861</v>
      </c>
      <c r="Z92">
        <f t="shared" si="52"/>
        <v>1.6634563915984653</v>
      </c>
      <c r="AA92">
        <f t="shared" si="53"/>
        <v>-181.7437065750195</v>
      </c>
      <c r="AB92">
        <f t="shared" si="54"/>
        <v>-60.335056001887814</v>
      </c>
      <c r="AC92">
        <f t="shared" si="55"/>
        <v>-6.1570209500952418</v>
      </c>
      <c r="AD92">
        <f t="shared" si="56"/>
        <v>-22.123656544282404</v>
      </c>
      <c r="AE92">
        <f t="shared" si="57"/>
        <v>43.102359639531578</v>
      </c>
      <c r="AF92">
        <f t="shared" si="58"/>
        <v>4.1132228997294575</v>
      </c>
      <c r="AG92">
        <f t="shared" si="59"/>
        <v>19.368702973261925</v>
      </c>
      <c r="AH92">
        <v>518.54217441664014</v>
      </c>
      <c r="AI92">
        <v>498.77794545454549</v>
      </c>
      <c r="AJ92">
        <v>1.69891410625548</v>
      </c>
      <c r="AK92">
        <v>66.40094759506924</v>
      </c>
      <c r="AL92">
        <f t="shared" si="60"/>
        <v>4.1211724846943198</v>
      </c>
      <c r="AM92">
        <v>32.872620063802842</v>
      </c>
      <c r="AN92">
        <v>35.019136363636363</v>
      </c>
      <c r="AO92">
        <v>6.1390180524529997E-5</v>
      </c>
      <c r="AP92">
        <v>80.257766337732434</v>
      </c>
      <c r="AQ92">
        <v>118</v>
      </c>
      <c r="AR92">
        <v>24</v>
      </c>
      <c r="AS92">
        <f t="shared" si="61"/>
        <v>1</v>
      </c>
      <c r="AT92">
        <f t="shared" si="62"/>
        <v>0</v>
      </c>
      <c r="AU92">
        <f t="shared" si="63"/>
        <v>22322.585172780055</v>
      </c>
      <c r="AV92">
        <f t="shared" si="64"/>
        <v>1199.9974999999999</v>
      </c>
      <c r="AW92">
        <f t="shared" si="65"/>
        <v>1025.9214885920828</v>
      </c>
      <c r="AX92">
        <f t="shared" si="66"/>
        <v>0.85493635494414189</v>
      </c>
      <c r="AY92">
        <f t="shared" si="67"/>
        <v>0.18842716504219398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1669309459.1875</v>
      </c>
      <c r="BF92">
        <v>478.33412499999997</v>
      </c>
      <c r="BG92">
        <v>502.66512499999999</v>
      </c>
      <c r="BH92">
        <v>35.0150875</v>
      </c>
      <c r="BI92">
        <v>32.8723125</v>
      </c>
      <c r="BJ92">
        <v>481.85637500000001</v>
      </c>
      <c r="BK92">
        <v>34.908225000000002</v>
      </c>
      <c r="BL92">
        <v>500.138125</v>
      </c>
      <c r="BM92">
        <v>101.038375</v>
      </c>
      <c r="BN92">
        <v>0.100029875</v>
      </c>
      <c r="BO92">
        <v>33.033762499999987</v>
      </c>
      <c r="BP92">
        <v>33.531049999999993</v>
      </c>
      <c r="BQ92">
        <v>999.9</v>
      </c>
      <c r="BR92">
        <v>0</v>
      </c>
      <c r="BS92">
        <v>0</v>
      </c>
      <c r="BT92">
        <v>4498.125</v>
      </c>
      <c r="BU92">
        <v>0</v>
      </c>
      <c r="BV92">
        <v>51.143349999999998</v>
      </c>
      <c r="BW92">
        <v>-24.331150000000001</v>
      </c>
      <c r="BX92">
        <v>495.69074999999998</v>
      </c>
      <c r="BY92">
        <v>519.75049999999987</v>
      </c>
      <c r="BZ92">
        <v>2.1427700000000001</v>
      </c>
      <c r="CA92">
        <v>502.66512499999999</v>
      </c>
      <c r="CB92">
        <v>32.8723125</v>
      </c>
      <c r="CC92">
        <v>3.5378599999999998</v>
      </c>
      <c r="CD92">
        <v>3.3213575</v>
      </c>
      <c r="CE92">
        <v>26.8025375</v>
      </c>
      <c r="CF92">
        <v>25.7332125</v>
      </c>
      <c r="CG92">
        <v>1199.9974999999999</v>
      </c>
      <c r="CH92">
        <v>0.50004000000000004</v>
      </c>
      <c r="CI92">
        <v>0.49996000000000002</v>
      </c>
      <c r="CJ92">
        <v>0</v>
      </c>
      <c r="CK92">
        <v>1208.0462500000001</v>
      </c>
      <c r="CL92">
        <v>4.9990899999999998</v>
      </c>
      <c r="CM92">
        <v>13266.012500000001</v>
      </c>
      <c r="CN92">
        <v>9557.9762499999997</v>
      </c>
      <c r="CO92">
        <v>42.242125000000001</v>
      </c>
      <c r="CP92">
        <v>43.811999999999998</v>
      </c>
      <c r="CQ92">
        <v>43</v>
      </c>
      <c r="CR92">
        <v>42.929250000000003</v>
      </c>
      <c r="CS92">
        <v>43.561999999999998</v>
      </c>
      <c r="CT92">
        <v>597.54499999999996</v>
      </c>
      <c r="CU92">
        <v>597.4525000000001</v>
      </c>
      <c r="CV92">
        <v>0</v>
      </c>
      <c r="CW92">
        <v>1669309470.5</v>
      </c>
      <c r="CX92">
        <v>0</v>
      </c>
      <c r="CY92">
        <v>1669308648.5</v>
      </c>
      <c r="CZ92" t="s">
        <v>356</v>
      </c>
      <c r="DA92">
        <v>1669308648.5</v>
      </c>
      <c r="DB92">
        <v>1669308647</v>
      </c>
      <c r="DC92">
        <v>8</v>
      </c>
      <c r="DD92">
        <v>-0.14699999999999999</v>
      </c>
      <c r="DE92">
        <v>-4.1000000000000002E-2</v>
      </c>
      <c r="DF92">
        <v>-3.427</v>
      </c>
      <c r="DG92">
        <v>0.10100000000000001</v>
      </c>
      <c r="DH92">
        <v>415</v>
      </c>
      <c r="DI92">
        <v>34</v>
      </c>
      <c r="DJ92">
        <v>0.7</v>
      </c>
      <c r="DK92">
        <v>0.14000000000000001</v>
      </c>
      <c r="DL92">
        <v>-23.96339</v>
      </c>
      <c r="DM92">
        <v>-2.5249395872420242</v>
      </c>
      <c r="DN92">
        <v>0.2456458017145825</v>
      </c>
      <c r="DO92">
        <v>0</v>
      </c>
      <c r="DP92">
        <v>2.1298349999999999</v>
      </c>
      <c r="DQ92">
        <v>0.1075767354596618</v>
      </c>
      <c r="DR92">
        <v>1.083988030376719E-2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367</v>
      </c>
      <c r="EA92">
        <v>2.9489299999999998</v>
      </c>
      <c r="EB92">
        <v>2.5973999999999999</v>
      </c>
      <c r="EC92">
        <v>0.113721</v>
      </c>
      <c r="ED92">
        <v>0.116351</v>
      </c>
      <c r="EE92">
        <v>0.142348</v>
      </c>
      <c r="EF92">
        <v>0.13478200000000001</v>
      </c>
      <c r="EG92">
        <v>26890.5</v>
      </c>
      <c r="EH92">
        <v>27296.1</v>
      </c>
      <c r="EI92">
        <v>28225.9</v>
      </c>
      <c r="EJ92">
        <v>29728.2</v>
      </c>
      <c r="EK92">
        <v>33303.1</v>
      </c>
      <c r="EL92">
        <v>35691.9</v>
      </c>
      <c r="EM92">
        <v>39829.5</v>
      </c>
      <c r="EN92">
        <v>42469.5</v>
      </c>
      <c r="EO92">
        <v>1.7279800000000001</v>
      </c>
      <c r="EP92">
        <v>1.9189799999999999</v>
      </c>
      <c r="EQ92">
        <v>0.17304</v>
      </c>
      <c r="ER92">
        <v>0</v>
      </c>
      <c r="ES92">
        <v>30.719200000000001</v>
      </c>
      <c r="ET92">
        <v>999.9</v>
      </c>
      <c r="EU92">
        <v>72.099999999999994</v>
      </c>
      <c r="EV92">
        <v>34.4</v>
      </c>
      <c r="EW92">
        <v>38.987699999999997</v>
      </c>
      <c r="EX92">
        <v>28.9345</v>
      </c>
      <c r="EY92">
        <v>1.35416</v>
      </c>
      <c r="EZ92">
        <v>1</v>
      </c>
      <c r="FA92">
        <v>0.41211900000000001</v>
      </c>
      <c r="FB92">
        <v>-7.0043600000000003E-3</v>
      </c>
      <c r="FC92">
        <v>20.277200000000001</v>
      </c>
      <c r="FD92">
        <v>5.2165400000000002</v>
      </c>
      <c r="FE92">
        <v>12.004099999999999</v>
      </c>
      <c r="FF92">
        <v>4.9868499999999996</v>
      </c>
      <c r="FG92">
        <v>3.2844500000000001</v>
      </c>
      <c r="FH92">
        <v>9999</v>
      </c>
      <c r="FI92">
        <v>9999</v>
      </c>
      <c r="FJ92">
        <v>9999</v>
      </c>
      <c r="FK92">
        <v>999.9</v>
      </c>
      <c r="FL92">
        <v>1.86578</v>
      </c>
      <c r="FM92">
        <v>1.8621300000000001</v>
      </c>
      <c r="FN92">
        <v>1.8641700000000001</v>
      </c>
      <c r="FO92">
        <v>1.8602099999999999</v>
      </c>
      <c r="FP92">
        <v>1.8609599999999999</v>
      </c>
      <c r="FQ92">
        <v>1.86005</v>
      </c>
      <c r="FR92">
        <v>1.86174</v>
      </c>
      <c r="FS92">
        <v>1.8583700000000001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-3.5270000000000001</v>
      </c>
      <c r="GH92">
        <v>0.10680000000000001</v>
      </c>
      <c r="GI92">
        <v>-2.5571797791580848</v>
      </c>
      <c r="GJ92">
        <v>-2.6733286237328562E-3</v>
      </c>
      <c r="GK92">
        <v>1.605855145177713E-6</v>
      </c>
      <c r="GL92">
        <v>-4.4594414151306022E-10</v>
      </c>
      <c r="GM92">
        <v>-0.1643235244888594</v>
      </c>
      <c r="GN92">
        <v>8.2927637995010707E-4</v>
      </c>
      <c r="GO92">
        <v>4.5700164417846682E-4</v>
      </c>
      <c r="GP92">
        <v>-7.3971344136228166E-6</v>
      </c>
      <c r="GQ92">
        <v>4</v>
      </c>
      <c r="GR92">
        <v>2095</v>
      </c>
      <c r="GS92">
        <v>4</v>
      </c>
      <c r="GT92">
        <v>35</v>
      </c>
      <c r="GU92">
        <v>13.6</v>
      </c>
      <c r="GV92">
        <v>13.6</v>
      </c>
      <c r="GW92">
        <v>1.2878400000000001</v>
      </c>
      <c r="GX92">
        <v>2.5671400000000002</v>
      </c>
      <c r="GY92">
        <v>1.4489700000000001</v>
      </c>
      <c r="GZ92">
        <v>2.32666</v>
      </c>
      <c r="HA92">
        <v>1.5478499999999999</v>
      </c>
      <c r="HB92">
        <v>2.3840300000000001</v>
      </c>
      <c r="HC92">
        <v>38.845700000000001</v>
      </c>
      <c r="HD92">
        <v>14.403499999999999</v>
      </c>
      <c r="HE92">
        <v>18</v>
      </c>
      <c r="HF92">
        <v>371.017</v>
      </c>
      <c r="HG92">
        <v>519.31299999999999</v>
      </c>
      <c r="HH92">
        <v>31.000399999999999</v>
      </c>
      <c r="HI92">
        <v>32.606000000000002</v>
      </c>
      <c r="HJ92">
        <v>30.000299999999999</v>
      </c>
      <c r="HK92">
        <v>32.558900000000001</v>
      </c>
      <c r="HL92">
        <v>32.541899999999998</v>
      </c>
      <c r="HM92">
        <v>25.871400000000001</v>
      </c>
      <c r="HN92">
        <v>24.235099999999999</v>
      </c>
      <c r="HO92">
        <v>100</v>
      </c>
      <c r="HP92">
        <v>31</v>
      </c>
      <c r="HQ92">
        <v>518.423</v>
      </c>
      <c r="HR92">
        <v>32.859699999999997</v>
      </c>
      <c r="HS92">
        <v>99.441699999999997</v>
      </c>
      <c r="HT92">
        <v>98.504499999999993</v>
      </c>
    </row>
    <row r="93" spans="1:228" x14ac:dyDescent="0.2">
      <c r="A93">
        <v>78</v>
      </c>
      <c r="B93">
        <v>1669309465.5</v>
      </c>
      <c r="C93">
        <v>307.5</v>
      </c>
      <c r="D93" t="s">
        <v>514</v>
      </c>
      <c r="E93" t="s">
        <v>515</v>
      </c>
      <c r="F93">
        <v>4</v>
      </c>
      <c r="G93">
        <v>1669309463.5</v>
      </c>
      <c r="H93">
        <f t="shared" si="34"/>
        <v>4.1139569549254315E-3</v>
      </c>
      <c r="I93">
        <f t="shared" si="35"/>
        <v>4.1139569549254311</v>
      </c>
      <c r="J93">
        <f t="shared" si="36"/>
        <v>19.838274425357231</v>
      </c>
      <c r="K93">
        <f t="shared" si="37"/>
        <v>485.38714285714292</v>
      </c>
      <c r="L93">
        <f t="shared" si="38"/>
        <v>342.92018228568429</v>
      </c>
      <c r="M93">
        <f t="shared" si="39"/>
        <v>34.681708863416411</v>
      </c>
      <c r="N93">
        <f t="shared" si="40"/>
        <v>49.09030277078476</v>
      </c>
      <c r="O93">
        <f t="shared" si="41"/>
        <v>0.25491986297958075</v>
      </c>
      <c r="P93">
        <f t="shared" si="42"/>
        <v>2.2495355779134183</v>
      </c>
      <c r="Q93">
        <f t="shared" si="43"/>
        <v>0.23988974011157016</v>
      </c>
      <c r="R93">
        <f t="shared" si="44"/>
        <v>0.15120758300374948</v>
      </c>
      <c r="S93">
        <f t="shared" si="45"/>
        <v>226.11389237594653</v>
      </c>
      <c r="T93">
        <f t="shared" si="46"/>
        <v>33.369609049390313</v>
      </c>
      <c r="U93">
        <f t="shared" si="47"/>
        <v>33.517914285714284</v>
      </c>
      <c r="V93">
        <f t="shared" si="48"/>
        <v>5.201001027414681</v>
      </c>
      <c r="W93">
        <f t="shared" si="49"/>
        <v>69.96183435548599</v>
      </c>
      <c r="X93">
        <f t="shared" si="50"/>
        <v>3.5415406031918946</v>
      </c>
      <c r="Y93">
        <f t="shared" si="51"/>
        <v>5.0621036967052992</v>
      </c>
      <c r="Z93">
        <f t="shared" si="52"/>
        <v>1.6594604242227864</v>
      </c>
      <c r="AA93">
        <f t="shared" si="53"/>
        <v>-181.42550171221154</v>
      </c>
      <c r="AB93">
        <f t="shared" si="54"/>
        <v>-58.543854650370797</v>
      </c>
      <c r="AC93">
        <f t="shared" si="55"/>
        <v>-5.9764207432412038</v>
      </c>
      <c r="AD93">
        <f t="shared" si="56"/>
        <v>-19.831884729876997</v>
      </c>
      <c r="AE93">
        <f t="shared" si="57"/>
        <v>43.358474165906642</v>
      </c>
      <c r="AF93">
        <f t="shared" si="58"/>
        <v>4.1191685276003795</v>
      </c>
      <c r="AG93">
        <f t="shared" si="59"/>
        <v>19.838274425357231</v>
      </c>
      <c r="AH93">
        <v>525.49256408549809</v>
      </c>
      <c r="AI93">
        <v>505.5308363636363</v>
      </c>
      <c r="AJ93">
        <v>1.6864595701249949</v>
      </c>
      <c r="AK93">
        <v>66.40094759506924</v>
      </c>
      <c r="AL93">
        <f t="shared" si="60"/>
        <v>4.1139569549254311</v>
      </c>
      <c r="AM93">
        <v>32.872122081054378</v>
      </c>
      <c r="AN93">
        <v>35.015373939393918</v>
      </c>
      <c r="AO93">
        <v>5.9157794652460357E-6</v>
      </c>
      <c r="AP93">
        <v>80.257766337732434</v>
      </c>
      <c r="AQ93">
        <v>118</v>
      </c>
      <c r="AR93">
        <v>24</v>
      </c>
      <c r="AS93">
        <f t="shared" si="61"/>
        <v>1</v>
      </c>
      <c r="AT93">
        <f t="shared" si="62"/>
        <v>0</v>
      </c>
      <c r="AU93">
        <f t="shared" si="63"/>
        <v>22306.139492156883</v>
      </c>
      <c r="AV93">
        <f t="shared" si="64"/>
        <v>1200.004285714286</v>
      </c>
      <c r="AW93">
        <f t="shared" si="65"/>
        <v>1025.9275421637033</v>
      </c>
      <c r="AX93">
        <f t="shared" si="66"/>
        <v>0.85493656512487703</v>
      </c>
      <c r="AY93">
        <f t="shared" si="67"/>
        <v>0.18842757069101246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1669309463.5</v>
      </c>
      <c r="BF93">
        <v>485.38714285714292</v>
      </c>
      <c r="BG93">
        <v>509.87514285714292</v>
      </c>
      <c r="BH93">
        <v>35.017471428571433</v>
      </c>
      <c r="BI93">
        <v>32.871471428571432</v>
      </c>
      <c r="BJ93">
        <v>488.91957142857137</v>
      </c>
      <c r="BK93">
        <v>34.910585714285709</v>
      </c>
      <c r="BL93">
        <v>500.10714285714278</v>
      </c>
      <c r="BM93">
        <v>101.0364285714286</v>
      </c>
      <c r="BN93">
        <v>9.9960171428571415E-2</v>
      </c>
      <c r="BO93">
        <v>33.03518571428571</v>
      </c>
      <c r="BP93">
        <v>33.517914285714284</v>
      </c>
      <c r="BQ93">
        <v>999.89999999999986</v>
      </c>
      <c r="BR93">
        <v>0</v>
      </c>
      <c r="BS93">
        <v>0</v>
      </c>
      <c r="BT93">
        <v>4495.4457142857154</v>
      </c>
      <c r="BU93">
        <v>0</v>
      </c>
      <c r="BV93">
        <v>50.227285714285713</v>
      </c>
      <c r="BW93">
        <v>-24.488099999999999</v>
      </c>
      <c r="BX93">
        <v>503.00099999999998</v>
      </c>
      <c r="BY93">
        <v>527.20528571428576</v>
      </c>
      <c r="BZ93">
        <v>2.1459800000000002</v>
      </c>
      <c r="CA93">
        <v>509.87514285714292</v>
      </c>
      <c r="CB93">
        <v>32.871471428571432</v>
      </c>
      <c r="CC93">
        <v>3.5380400000000001</v>
      </c>
      <c r="CD93">
        <v>3.3212185714285711</v>
      </c>
      <c r="CE93">
        <v>26.8034</v>
      </c>
      <c r="CF93">
        <v>25.732528571428571</v>
      </c>
      <c r="CG93">
        <v>1200.004285714286</v>
      </c>
      <c r="CH93">
        <v>0.50003300000000006</v>
      </c>
      <c r="CI93">
        <v>0.49996699999999988</v>
      </c>
      <c r="CJ93">
        <v>0</v>
      </c>
      <c r="CK93">
        <v>1208.9128571428571</v>
      </c>
      <c r="CL93">
        <v>4.9990899999999998</v>
      </c>
      <c r="CM93">
        <v>13279.185714285721</v>
      </c>
      <c r="CN93">
        <v>9557.9985714285704</v>
      </c>
      <c r="CO93">
        <v>42.25</v>
      </c>
      <c r="CP93">
        <v>43.794285714285706</v>
      </c>
      <c r="CQ93">
        <v>43</v>
      </c>
      <c r="CR93">
        <v>42.936999999999998</v>
      </c>
      <c r="CS93">
        <v>43.588999999999999</v>
      </c>
      <c r="CT93">
        <v>597.54</v>
      </c>
      <c r="CU93">
        <v>597.46428571428567</v>
      </c>
      <c r="CV93">
        <v>0</v>
      </c>
      <c r="CW93">
        <v>1669309474.7</v>
      </c>
      <c r="CX93">
        <v>0</v>
      </c>
      <c r="CY93">
        <v>1669308648.5</v>
      </c>
      <c r="CZ93" t="s">
        <v>356</v>
      </c>
      <c r="DA93">
        <v>1669308648.5</v>
      </c>
      <c r="DB93">
        <v>1669308647</v>
      </c>
      <c r="DC93">
        <v>8</v>
      </c>
      <c r="DD93">
        <v>-0.14699999999999999</v>
      </c>
      <c r="DE93">
        <v>-4.1000000000000002E-2</v>
      </c>
      <c r="DF93">
        <v>-3.427</v>
      </c>
      <c r="DG93">
        <v>0.10100000000000001</v>
      </c>
      <c r="DH93">
        <v>415</v>
      </c>
      <c r="DI93">
        <v>34</v>
      </c>
      <c r="DJ93">
        <v>0.7</v>
      </c>
      <c r="DK93">
        <v>0.14000000000000001</v>
      </c>
      <c r="DL93">
        <v>-24.1358225</v>
      </c>
      <c r="DM93">
        <v>-2.3926840525327879</v>
      </c>
      <c r="DN93">
        <v>0.23239369127355849</v>
      </c>
      <c r="DO93">
        <v>0</v>
      </c>
      <c r="DP93">
        <v>2.13673175</v>
      </c>
      <c r="DQ93">
        <v>7.5304953095678959E-2</v>
      </c>
      <c r="DR93">
        <v>7.5214925006610329E-3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2.9489200000000002</v>
      </c>
      <c r="EB93">
        <v>2.5974400000000002</v>
      </c>
      <c r="EC93">
        <v>0.114845</v>
      </c>
      <c r="ED93">
        <v>0.117465</v>
      </c>
      <c r="EE93">
        <v>0.14233199999999999</v>
      </c>
      <c r="EF93">
        <v>0.13477600000000001</v>
      </c>
      <c r="EG93">
        <v>26855.8</v>
      </c>
      <c r="EH93">
        <v>27261.200000000001</v>
      </c>
      <c r="EI93">
        <v>28225.3</v>
      </c>
      <c r="EJ93">
        <v>29727.7</v>
      </c>
      <c r="EK93">
        <v>33302.699999999997</v>
      </c>
      <c r="EL93">
        <v>35691.800000000003</v>
      </c>
      <c r="EM93">
        <v>39828.1</v>
      </c>
      <c r="EN93">
        <v>42469.1</v>
      </c>
      <c r="EO93">
        <v>1.72777</v>
      </c>
      <c r="EP93">
        <v>1.9190799999999999</v>
      </c>
      <c r="EQ93">
        <v>0.17189199999999999</v>
      </c>
      <c r="ER93">
        <v>0</v>
      </c>
      <c r="ES93">
        <v>30.723199999999999</v>
      </c>
      <c r="ET93">
        <v>999.9</v>
      </c>
      <c r="EU93">
        <v>72.099999999999994</v>
      </c>
      <c r="EV93">
        <v>34.4</v>
      </c>
      <c r="EW93">
        <v>38.988399999999999</v>
      </c>
      <c r="EX93">
        <v>29.0245</v>
      </c>
      <c r="EY93">
        <v>1.35416</v>
      </c>
      <c r="EZ93">
        <v>1</v>
      </c>
      <c r="FA93">
        <v>0.41243099999999999</v>
      </c>
      <c r="FB93">
        <v>-5.5092600000000002E-3</v>
      </c>
      <c r="FC93">
        <v>20.277100000000001</v>
      </c>
      <c r="FD93">
        <v>5.2160900000000003</v>
      </c>
      <c r="FE93">
        <v>12.004099999999999</v>
      </c>
      <c r="FF93">
        <v>4.9867999999999997</v>
      </c>
      <c r="FG93">
        <v>3.2844000000000002</v>
      </c>
      <c r="FH93">
        <v>9999</v>
      </c>
      <c r="FI93">
        <v>9999</v>
      </c>
      <c r="FJ93">
        <v>9999</v>
      </c>
      <c r="FK93">
        <v>999.9</v>
      </c>
      <c r="FL93">
        <v>1.8657699999999999</v>
      </c>
      <c r="FM93">
        <v>1.86212</v>
      </c>
      <c r="FN93">
        <v>1.8641700000000001</v>
      </c>
      <c r="FO93">
        <v>1.8602099999999999</v>
      </c>
      <c r="FP93">
        <v>1.8609599999999999</v>
      </c>
      <c r="FQ93">
        <v>1.86005</v>
      </c>
      <c r="FR93">
        <v>1.86175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-3.5369999999999999</v>
      </c>
      <c r="GH93">
        <v>0.1069</v>
      </c>
      <c r="GI93">
        <v>-2.5571797791580848</v>
      </c>
      <c r="GJ93">
        <v>-2.6733286237328562E-3</v>
      </c>
      <c r="GK93">
        <v>1.605855145177713E-6</v>
      </c>
      <c r="GL93">
        <v>-4.4594414151306022E-10</v>
      </c>
      <c r="GM93">
        <v>-0.1643235244888594</v>
      </c>
      <c r="GN93">
        <v>8.2927637995010707E-4</v>
      </c>
      <c r="GO93">
        <v>4.5700164417846682E-4</v>
      </c>
      <c r="GP93">
        <v>-7.3971344136228166E-6</v>
      </c>
      <c r="GQ93">
        <v>4</v>
      </c>
      <c r="GR93">
        <v>2095</v>
      </c>
      <c r="GS93">
        <v>4</v>
      </c>
      <c r="GT93">
        <v>35</v>
      </c>
      <c r="GU93">
        <v>13.6</v>
      </c>
      <c r="GV93">
        <v>13.6</v>
      </c>
      <c r="GW93">
        <v>1.3049299999999999</v>
      </c>
      <c r="GX93">
        <v>2.5756800000000002</v>
      </c>
      <c r="GY93">
        <v>1.4489700000000001</v>
      </c>
      <c r="GZ93">
        <v>2.32666</v>
      </c>
      <c r="HA93">
        <v>1.5478499999999999</v>
      </c>
      <c r="HB93">
        <v>2.2875999999999999</v>
      </c>
      <c r="HC93">
        <v>38.845700000000001</v>
      </c>
      <c r="HD93">
        <v>14.385999999999999</v>
      </c>
      <c r="HE93">
        <v>18</v>
      </c>
      <c r="HF93">
        <v>370.92099999999999</v>
      </c>
      <c r="HG93">
        <v>519.38499999999999</v>
      </c>
      <c r="HH93">
        <v>31.000499999999999</v>
      </c>
      <c r="HI93">
        <v>32.606900000000003</v>
      </c>
      <c r="HJ93">
        <v>30.000399999999999</v>
      </c>
      <c r="HK93">
        <v>32.560200000000002</v>
      </c>
      <c r="HL93">
        <v>32.541899999999998</v>
      </c>
      <c r="HM93">
        <v>26.1433</v>
      </c>
      <c r="HN93">
        <v>24.235099999999999</v>
      </c>
      <c r="HO93">
        <v>100</v>
      </c>
      <c r="HP93">
        <v>31</v>
      </c>
      <c r="HQ93">
        <v>525.10199999999998</v>
      </c>
      <c r="HR93">
        <v>32.865299999999998</v>
      </c>
      <c r="HS93">
        <v>99.438900000000004</v>
      </c>
      <c r="HT93">
        <v>98.503299999999996</v>
      </c>
    </row>
    <row r="94" spans="1:228" x14ac:dyDescent="0.2">
      <c r="A94">
        <v>79</v>
      </c>
      <c r="B94">
        <v>1669309469.5</v>
      </c>
      <c r="C94">
        <v>311.5</v>
      </c>
      <c r="D94" t="s">
        <v>516</v>
      </c>
      <c r="E94" t="s">
        <v>517</v>
      </c>
      <c r="F94">
        <v>4</v>
      </c>
      <c r="G94">
        <v>1669309467.1875</v>
      </c>
      <c r="H94">
        <f t="shared" si="34"/>
        <v>4.104351865306821E-3</v>
      </c>
      <c r="I94">
        <f t="shared" si="35"/>
        <v>4.1043518653068212</v>
      </c>
      <c r="J94">
        <f t="shared" si="36"/>
        <v>20.010275480099242</v>
      </c>
      <c r="K94">
        <f t="shared" si="37"/>
        <v>491.44212499999998</v>
      </c>
      <c r="L94">
        <f t="shared" si="38"/>
        <v>347.54844952401828</v>
      </c>
      <c r="M94">
        <f t="shared" si="39"/>
        <v>35.149743189815567</v>
      </c>
      <c r="N94">
        <f t="shared" si="40"/>
        <v>49.702608399101692</v>
      </c>
      <c r="O94">
        <f t="shared" si="41"/>
        <v>0.25458068252178007</v>
      </c>
      <c r="P94">
        <f t="shared" si="42"/>
        <v>2.2530114413047926</v>
      </c>
      <c r="Q94">
        <f t="shared" si="43"/>
        <v>0.23961093581286302</v>
      </c>
      <c r="R94">
        <f t="shared" si="44"/>
        <v>0.15102840116477489</v>
      </c>
      <c r="S94">
        <f t="shared" si="45"/>
        <v>226.11296023299485</v>
      </c>
      <c r="T94">
        <f t="shared" si="46"/>
        <v>33.373550606571904</v>
      </c>
      <c r="U94">
        <f t="shared" si="47"/>
        <v>33.508699999999997</v>
      </c>
      <c r="V94">
        <f t="shared" si="48"/>
        <v>5.1983190482693766</v>
      </c>
      <c r="W94">
        <f t="shared" si="49"/>
        <v>69.941885516214839</v>
      </c>
      <c r="X94">
        <f t="shared" si="50"/>
        <v>3.5407797409563742</v>
      </c>
      <c r="Y94">
        <f t="shared" si="51"/>
        <v>5.0624596617937963</v>
      </c>
      <c r="Z94">
        <f t="shared" si="52"/>
        <v>1.6575393073130025</v>
      </c>
      <c r="AA94">
        <f t="shared" si="53"/>
        <v>-181.00191726003081</v>
      </c>
      <c r="AB94">
        <f t="shared" si="54"/>
        <v>-57.363058925364918</v>
      </c>
      <c r="AC94">
        <f t="shared" si="55"/>
        <v>-5.846617393294399</v>
      </c>
      <c r="AD94">
        <f t="shared" si="56"/>
        <v>-18.098633345695269</v>
      </c>
      <c r="AE94">
        <f t="shared" si="57"/>
        <v>43.60975519241785</v>
      </c>
      <c r="AF94">
        <f t="shared" si="58"/>
        <v>4.1086274889794261</v>
      </c>
      <c r="AG94">
        <f t="shared" si="59"/>
        <v>20.010275480099242</v>
      </c>
      <c r="AH94">
        <v>532.42975692158495</v>
      </c>
      <c r="AI94">
        <v>512.33359999999993</v>
      </c>
      <c r="AJ94">
        <v>1.6940075152308429</v>
      </c>
      <c r="AK94">
        <v>66.40094759506924</v>
      </c>
      <c r="AL94">
        <f t="shared" si="60"/>
        <v>4.1043518653068212</v>
      </c>
      <c r="AM94">
        <v>32.869960320325092</v>
      </c>
      <c r="AN94">
        <v>35.008839999999978</v>
      </c>
      <c r="AO94">
        <v>-1.1257393392562741E-4</v>
      </c>
      <c r="AP94">
        <v>80.257766337732434</v>
      </c>
      <c r="AQ94">
        <v>118</v>
      </c>
      <c r="AR94">
        <v>24</v>
      </c>
      <c r="AS94">
        <f t="shared" si="61"/>
        <v>1</v>
      </c>
      <c r="AT94">
        <f t="shared" si="62"/>
        <v>0</v>
      </c>
      <c r="AU94">
        <f t="shared" si="63"/>
        <v>22365.994280531559</v>
      </c>
      <c r="AV94">
        <f t="shared" si="64"/>
        <v>1200</v>
      </c>
      <c r="AW94">
        <f t="shared" si="65"/>
        <v>1025.9238135922251</v>
      </c>
      <c r="AX94">
        <f t="shared" si="66"/>
        <v>0.85493651132685433</v>
      </c>
      <c r="AY94">
        <f t="shared" si="67"/>
        <v>0.18842746686082903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1669309467.1875</v>
      </c>
      <c r="BF94">
        <v>491.44212499999998</v>
      </c>
      <c r="BG94">
        <v>516.07487500000002</v>
      </c>
      <c r="BH94">
        <v>35.009999999999991</v>
      </c>
      <c r="BI94">
        <v>32.869612500000002</v>
      </c>
      <c r="BJ94">
        <v>494.983</v>
      </c>
      <c r="BK94">
        <v>34.903174999999997</v>
      </c>
      <c r="BL94">
        <v>500.13924999999989</v>
      </c>
      <c r="BM94">
        <v>101.03625</v>
      </c>
      <c r="BN94">
        <v>9.9989387499999999E-2</v>
      </c>
      <c r="BO94">
        <v>33.036437500000012</v>
      </c>
      <c r="BP94">
        <v>33.508699999999997</v>
      </c>
      <c r="BQ94">
        <v>999.9</v>
      </c>
      <c r="BR94">
        <v>0</v>
      </c>
      <c r="BS94">
        <v>0</v>
      </c>
      <c r="BT94">
        <v>4505.5475000000006</v>
      </c>
      <c r="BU94">
        <v>0</v>
      </c>
      <c r="BV94">
        <v>50.705699999999993</v>
      </c>
      <c r="BW94">
        <v>-24.632637500000001</v>
      </c>
      <c r="BX94">
        <v>509.2715</v>
      </c>
      <c r="BY94">
        <v>533.61425000000008</v>
      </c>
      <c r="BZ94">
        <v>2.1403875000000001</v>
      </c>
      <c r="CA94">
        <v>516.07487500000002</v>
      </c>
      <c r="CB94">
        <v>32.869612500000002</v>
      </c>
      <c r="CC94">
        <v>3.5372837499999998</v>
      </c>
      <c r="CD94">
        <v>3.3210262500000001</v>
      </c>
      <c r="CE94">
        <v>26.799775</v>
      </c>
      <c r="CF94">
        <v>25.731549999999999</v>
      </c>
      <c r="CG94">
        <v>1200</v>
      </c>
      <c r="CH94">
        <v>0.50003299999999995</v>
      </c>
      <c r="CI94">
        <v>0.49996699999999999</v>
      </c>
      <c r="CJ94">
        <v>0</v>
      </c>
      <c r="CK94">
        <v>1209.7950000000001</v>
      </c>
      <c r="CL94">
        <v>4.9990899999999998</v>
      </c>
      <c r="CM94">
        <v>13291.85</v>
      </c>
      <c r="CN94">
        <v>9557.9824999999983</v>
      </c>
      <c r="CO94">
        <v>42.25</v>
      </c>
      <c r="CP94">
        <v>43.796499999999988</v>
      </c>
      <c r="CQ94">
        <v>42.984250000000003</v>
      </c>
      <c r="CR94">
        <v>42.936999999999998</v>
      </c>
      <c r="CS94">
        <v>43.609250000000003</v>
      </c>
      <c r="CT94">
        <v>597.54</v>
      </c>
      <c r="CU94">
        <v>597.46</v>
      </c>
      <c r="CV94">
        <v>0</v>
      </c>
      <c r="CW94">
        <v>1669309478.3</v>
      </c>
      <c r="CX94">
        <v>0</v>
      </c>
      <c r="CY94">
        <v>1669308648.5</v>
      </c>
      <c r="CZ94" t="s">
        <v>356</v>
      </c>
      <c r="DA94">
        <v>1669308648.5</v>
      </c>
      <c r="DB94">
        <v>1669308647</v>
      </c>
      <c r="DC94">
        <v>8</v>
      </c>
      <c r="DD94">
        <v>-0.14699999999999999</v>
      </c>
      <c r="DE94">
        <v>-4.1000000000000002E-2</v>
      </c>
      <c r="DF94">
        <v>-3.427</v>
      </c>
      <c r="DG94">
        <v>0.10100000000000001</v>
      </c>
      <c r="DH94">
        <v>415</v>
      </c>
      <c r="DI94">
        <v>34</v>
      </c>
      <c r="DJ94">
        <v>0.7</v>
      </c>
      <c r="DK94">
        <v>0.14000000000000001</v>
      </c>
      <c r="DL94">
        <v>-24.294339999999998</v>
      </c>
      <c r="DM94">
        <v>-2.4312630393995822</v>
      </c>
      <c r="DN94">
        <v>0.23598942116120381</v>
      </c>
      <c r="DO94">
        <v>0</v>
      </c>
      <c r="DP94">
        <v>2.1398955000000002</v>
      </c>
      <c r="DQ94">
        <v>3.4967954971851407E-2</v>
      </c>
      <c r="DR94">
        <v>4.6567751448829929E-3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2.9487800000000002</v>
      </c>
      <c r="EB94">
        <v>2.59734</v>
      </c>
      <c r="EC94">
        <v>0.115964</v>
      </c>
      <c r="ED94">
        <v>0.118579</v>
      </c>
      <c r="EE94">
        <v>0.142322</v>
      </c>
      <c r="EF94">
        <v>0.134773</v>
      </c>
      <c r="EG94">
        <v>26821.4</v>
      </c>
      <c r="EH94">
        <v>27227.1</v>
      </c>
      <c r="EI94">
        <v>28224.799999999999</v>
      </c>
      <c r="EJ94">
        <v>29728.1</v>
      </c>
      <c r="EK94">
        <v>33302.800000000003</v>
      </c>
      <c r="EL94">
        <v>35692.1</v>
      </c>
      <c r="EM94">
        <v>39827.800000000003</v>
      </c>
      <c r="EN94">
        <v>42469.2</v>
      </c>
      <c r="EO94">
        <v>1.7275499999999999</v>
      </c>
      <c r="EP94">
        <v>1.9193499999999999</v>
      </c>
      <c r="EQ94">
        <v>0.17157900000000001</v>
      </c>
      <c r="ER94">
        <v>0</v>
      </c>
      <c r="ES94">
        <v>30.723400000000002</v>
      </c>
      <c r="ET94">
        <v>999.9</v>
      </c>
      <c r="EU94">
        <v>72.099999999999994</v>
      </c>
      <c r="EV94">
        <v>34.4</v>
      </c>
      <c r="EW94">
        <v>38.991199999999999</v>
      </c>
      <c r="EX94">
        <v>28.904499999999999</v>
      </c>
      <c r="EY94">
        <v>1.4022399999999999</v>
      </c>
      <c r="EZ94">
        <v>1</v>
      </c>
      <c r="FA94">
        <v>0.41243400000000002</v>
      </c>
      <c r="FB94">
        <v>-3.1209200000000001E-3</v>
      </c>
      <c r="FC94">
        <v>20.277200000000001</v>
      </c>
      <c r="FD94">
        <v>5.2165400000000002</v>
      </c>
      <c r="FE94">
        <v>12.004</v>
      </c>
      <c r="FF94">
        <v>4.9870000000000001</v>
      </c>
      <c r="FG94">
        <v>3.2844500000000001</v>
      </c>
      <c r="FH94">
        <v>9999</v>
      </c>
      <c r="FI94">
        <v>9999</v>
      </c>
      <c r="FJ94">
        <v>9999</v>
      </c>
      <c r="FK94">
        <v>999.9</v>
      </c>
      <c r="FL94">
        <v>1.8657699999999999</v>
      </c>
      <c r="FM94">
        <v>1.8621099999999999</v>
      </c>
      <c r="FN94">
        <v>1.8641700000000001</v>
      </c>
      <c r="FO94">
        <v>1.8602099999999999</v>
      </c>
      <c r="FP94">
        <v>1.8609599999999999</v>
      </c>
      <c r="FQ94">
        <v>1.86005</v>
      </c>
      <c r="FR94">
        <v>1.86175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-3.5459999999999998</v>
      </c>
      <c r="GH94">
        <v>0.1069</v>
      </c>
      <c r="GI94">
        <v>-2.5571797791580848</v>
      </c>
      <c r="GJ94">
        <v>-2.6733286237328562E-3</v>
      </c>
      <c r="GK94">
        <v>1.605855145177713E-6</v>
      </c>
      <c r="GL94">
        <v>-4.4594414151306022E-10</v>
      </c>
      <c r="GM94">
        <v>-0.1643235244888594</v>
      </c>
      <c r="GN94">
        <v>8.2927637995010707E-4</v>
      </c>
      <c r="GO94">
        <v>4.5700164417846682E-4</v>
      </c>
      <c r="GP94">
        <v>-7.3971344136228166E-6</v>
      </c>
      <c r="GQ94">
        <v>4</v>
      </c>
      <c r="GR94">
        <v>2095</v>
      </c>
      <c r="GS94">
        <v>4</v>
      </c>
      <c r="GT94">
        <v>35</v>
      </c>
      <c r="GU94">
        <v>13.7</v>
      </c>
      <c r="GV94">
        <v>13.7</v>
      </c>
      <c r="GW94">
        <v>1.3147</v>
      </c>
      <c r="GX94">
        <v>2.5647000000000002</v>
      </c>
      <c r="GY94">
        <v>1.4489700000000001</v>
      </c>
      <c r="GZ94">
        <v>2.32666</v>
      </c>
      <c r="HA94">
        <v>1.5478499999999999</v>
      </c>
      <c r="HB94">
        <v>2.3754900000000001</v>
      </c>
      <c r="HC94">
        <v>38.845700000000001</v>
      </c>
      <c r="HD94">
        <v>14.403499999999999</v>
      </c>
      <c r="HE94">
        <v>18</v>
      </c>
      <c r="HF94">
        <v>370.815</v>
      </c>
      <c r="HG94">
        <v>519.6</v>
      </c>
      <c r="HH94">
        <v>31.000499999999999</v>
      </c>
      <c r="HI94">
        <v>32.609699999999997</v>
      </c>
      <c r="HJ94">
        <v>30.0002</v>
      </c>
      <c r="HK94">
        <v>32.561700000000002</v>
      </c>
      <c r="HL94">
        <v>32.543799999999997</v>
      </c>
      <c r="HM94">
        <v>26.414999999999999</v>
      </c>
      <c r="HN94">
        <v>24.235099999999999</v>
      </c>
      <c r="HO94">
        <v>100</v>
      </c>
      <c r="HP94">
        <v>31</v>
      </c>
      <c r="HQ94">
        <v>531.78099999999995</v>
      </c>
      <c r="HR94">
        <v>32.851599999999998</v>
      </c>
      <c r="HS94">
        <v>99.437600000000003</v>
      </c>
      <c r="HT94">
        <v>98.503900000000002</v>
      </c>
    </row>
    <row r="95" spans="1:228" x14ac:dyDescent="0.2">
      <c r="A95">
        <v>80</v>
      </c>
      <c r="B95">
        <v>1669309473.5</v>
      </c>
      <c r="C95">
        <v>315.5</v>
      </c>
      <c r="D95" t="s">
        <v>518</v>
      </c>
      <c r="E95" t="s">
        <v>519</v>
      </c>
      <c r="F95">
        <v>4</v>
      </c>
      <c r="G95">
        <v>1669309471.5</v>
      </c>
      <c r="H95">
        <f t="shared" si="34"/>
        <v>4.1012717716328428E-3</v>
      </c>
      <c r="I95">
        <f t="shared" si="35"/>
        <v>4.1012717716328426</v>
      </c>
      <c r="J95">
        <f t="shared" si="36"/>
        <v>20.077288337350527</v>
      </c>
      <c r="K95">
        <f t="shared" si="37"/>
        <v>498.49985714285708</v>
      </c>
      <c r="L95">
        <f t="shared" si="38"/>
        <v>353.98280135706023</v>
      </c>
      <c r="M95">
        <f t="shared" si="39"/>
        <v>35.799733638818374</v>
      </c>
      <c r="N95">
        <f t="shared" si="40"/>
        <v>50.415336666885082</v>
      </c>
      <c r="O95">
        <f t="shared" si="41"/>
        <v>0.25459233838171819</v>
      </c>
      <c r="P95">
        <f t="shared" si="42"/>
        <v>2.2495315478736986</v>
      </c>
      <c r="Q95">
        <f t="shared" si="43"/>
        <v>0.23959956846550801</v>
      </c>
      <c r="R95">
        <f t="shared" si="44"/>
        <v>0.15102314221828786</v>
      </c>
      <c r="S95">
        <f t="shared" si="45"/>
        <v>226.11223594693536</v>
      </c>
      <c r="T95">
        <f t="shared" si="46"/>
        <v>33.373783570120935</v>
      </c>
      <c r="U95">
        <f t="shared" si="47"/>
        <v>33.504171428571418</v>
      </c>
      <c r="V95">
        <f t="shared" si="48"/>
        <v>5.197001369250648</v>
      </c>
      <c r="W95">
        <f t="shared" si="49"/>
        <v>69.944271306646058</v>
      </c>
      <c r="X95">
        <f t="shared" si="50"/>
        <v>3.5406515434473138</v>
      </c>
      <c r="Y95">
        <f t="shared" si="51"/>
        <v>5.0621036967052992</v>
      </c>
      <c r="Z95">
        <f t="shared" si="52"/>
        <v>1.6563498258033342</v>
      </c>
      <c r="AA95">
        <f t="shared" si="53"/>
        <v>-180.86608512900835</v>
      </c>
      <c r="AB95">
        <f t="shared" si="54"/>
        <v>-56.877060790478829</v>
      </c>
      <c r="AC95">
        <f t="shared" si="55"/>
        <v>-5.8058863184847933</v>
      </c>
      <c r="AD95">
        <f t="shared" si="56"/>
        <v>-17.436796291036622</v>
      </c>
      <c r="AE95">
        <f t="shared" si="57"/>
        <v>43.894545700219233</v>
      </c>
      <c r="AF95">
        <f t="shared" si="58"/>
        <v>4.1037998446259536</v>
      </c>
      <c r="AG95">
        <f t="shared" si="59"/>
        <v>20.077288337350527</v>
      </c>
      <c r="AH95">
        <v>539.33470283083466</v>
      </c>
      <c r="AI95">
        <v>519.14689090909076</v>
      </c>
      <c r="AJ95">
        <v>1.7039728186905541</v>
      </c>
      <c r="AK95">
        <v>66.40094759506924</v>
      </c>
      <c r="AL95">
        <f t="shared" si="60"/>
        <v>4.1012717716328426</v>
      </c>
      <c r="AM95">
        <v>32.870313060363983</v>
      </c>
      <c r="AN95">
        <v>35.006801818181813</v>
      </c>
      <c r="AO95">
        <v>4.2618417232400767E-5</v>
      </c>
      <c r="AP95">
        <v>80.257766337732434</v>
      </c>
      <c r="AQ95">
        <v>118</v>
      </c>
      <c r="AR95">
        <v>24</v>
      </c>
      <c r="AS95">
        <f t="shared" si="61"/>
        <v>1</v>
      </c>
      <c r="AT95">
        <f t="shared" si="62"/>
        <v>0</v>
      </c>
      <c r="AU95">
        <f t="shared" si="63"/>
        <v>22306.169372902543</v>
      </c>
      <c r="AV95">
        <f t="shared" si="64"/>
        <v>1199.998571428571</v>
      </c>
      <c r="AW95">
        <f t="shared" si="65"/>
        <v>1025.922356449189</v>
      </c>
      <c r="AX95">
        <f t="shared" si="66"/>
        <v>0.85493631482231836</v>
      </c>
      <c r="AY95">
        <f t="shared" si="67"/>
        <v>0.1884270876070743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1669309471.5</v>
      </c>
      <c r="BF95">
        <v>498.49985714285708</v>
      </c>
      <c r="BG95">
        <v>523.303</v>
      </c>
      <c r="BH95">
        <v>35.009471428571423</v>
      </c>
      <c r="BI95">
        <v>32.871399999999987</v>
      </c>
      <c r="BJ95">
        <v>502.05071428571432</v>
      </c>
      <c r="BK95">
        <v>34.902642857142851</v>
      </c>
      <c r="BL95">
        <v>500.09300000000002</v>
      </c>
      <c r="BM95">
        <v>101.0341428571429</v>
      </c>
      <c r="BN95">
        <v>9.9961685714285722E-2</v>
      </c>
      <c r="BO95">
        <v>33.03518571428571</v>
      </c>
      <c r="BP95">
        <v>33.504171428571418</v>
      </c>
      <c r="BQ95">
        <v>999.89999999999986</v>
      </c>
      <c r="BR95">
        <v>0</v>
      </c>
      <c r="BS95">
        <v>0</v>
      </c>
      <c r="BT95">
        <v>4495.5357142857147</v>
      </c>
      <c r="BU95">
        <v>0</v>
      </c>
      <c r="BV95">
        <v>50.895157142857137</v>
      </c>
      <c r="BW95">
        <v>-24.80328571428571</v>
      </c>
      <c r="BX95">
        <v>516.58500000000004</v>
      </c>
      <c r="BY95">
        <v>541.08928571428567</v>
      </c>
      <c r="BZ95">
        <v>2.1380685714285721</v>
      </c>
      <c r="CA95">
        <v>523.303</v>
      </c>
      <c r="CB95">
        <v>32.871399999999987</v>
      </c>
      <c r="CC95">
        <v>3.5371514285714278</v>
      </c>
      <c r="CD95">
        <v>3.3211342857142858</v>
      </c>
      <c r="CE95">
        <v>26.799142857142861</v>
      </c>
      <c r="CF95">
        <v>25.73208571428572</v>
      </c>
      <c r="CG95">
        <v>1199.998571428571</v>
      </c>
      <c r="CH95">
        <v>0.5000389999999999</v>
      </c>
      <c r="CI95">
        <v>0.49996099999999988</v>
      </c>
      <c r="CJ95">
        <v>0</v>
      </c>
      <c r="CK95">
        <v>1210.7085714285711</v>
      </c>
      <c r="CL95">
        <v>4.9990899999999998</v>
      </c>
      <c r="CM95">
        <v>13303.11428571429</v>
      </c>
      <c r="CN95">
        <v>9557.98</v>
      </c>
      <c r="CO95">
        <v>42.25</v>
      </c>
      <c r="CP95">
        <v>43.803142857142859</v>
      </c>
      <c r="CQ95">
        <v>43</v>
      </c>
      <c r="CR95">
        <v>42.936999999999998</v>
      </c>
      <c r="CS95">
        <v>43.625</v>
      </c>
      <c r="CT95">
        <v>597.54714285714283</v>
      </c>
      <c r="CU95">
        <v>597.45142857142866</v>
      </c>
      <c r="CV95">
        <v>0</v>
      </c>
      <c r="CW95">
        <v>1669309482.5</v>
      </c>
      <c r="CX95">
        <v>0</v>
      </c>
      <c r="CY95">
        <v>1669308648.5</v>
      </c>
      <c r="CZ95" t="s">
        <v>356</v>
      </c>
      <c r="DA95">
        <v>1669308648.5</v>
      </c>
      <c r="DB95">
        <v>1669308647</v>
      </c>
      <c r="DC95">
        <v>8</v>
      </c>
      <c r="DD95">
        <v>-0.14699999999999999</v>
      </c>
      <c r="DE95">
        <v>-4.1000000000000002E-2</v>
      </c>
      <c r="DF95">
        <v>-3.427</v>
      </c>
      <c r="DG95">
        <v>0.10100000000000001</v>
      </c>
      <c r="DH95">
        <v>415</v>
      </c>
      <c r="DI95">
        <v>34</v>
      </c>
      <c r="DJ95">
        <v>0.7</v>
      </c>
      <c r="DK95">
        <v>0.14000000000000001</v>
      </c>
      <c r="DL95">
        <v>-24.450340000000001</v>
      </c>
      <c r="DM95">
        <v>-2.4757463414633691</v>
      </c>
      <c r="DN95">
        <v>0.23999192778091519</v>
      </c>
      <c r="DO95">
        <v>0</v>
      </c>
      <c r="DP95">
        <v>2.14083325</v>
      </c>
      <c r="DQ95">
        <v>5.8702063789851247E-3</v>
      </c>
      <c r="DR95">
        <v>3.8092948084258371E-3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2.9489000000000001</v>
      </c>
      <c r="EB95">
        <v>2.5974599999999999</v>
      </c>
      <c r="EC95">
        <v>0.11707099999999999</v>
      </c>
      <c r="ED95">
        <v>0.11969100000000001</v>
      </c>
      <c r="EE95">
        <v>0.14230499999999999</v>
      </c>
      <c r="EF95">
        <v>0.13477500000000001</v>
      </c>
      <c r="EG95">
        <v>26788.400000000001</v>
      </c>
      <c r="EH95">
        <v>27192.7</v>
      </c>
      <c r="EI95">
        <v>28225.4</v>
      </c>
      <c r="EJ95">
        <v>29728.1</v>
      </c>
      <c r="EK95">
        <v>33304.300000000003</v>
      </c>
      <c r="EL95">
        <v>35692.400000000001</v>
      </c>
      <c r="EM95">
        <v>39828.699999999997</v>
      </c>
      <c r="EN95">
        <v>42469.5</v>
      </c>
      <c r="EO95">
        <v>1.7272000000000001</v>
      </c>
      <c r="EP95">
        <v>1.9191</v>
      </c>
      <c r="EQ95">
        <v>0.171624</v>
      </c>
      <c r="ER95">
        <v>0</v>
      </c>
      <c r="ES95">
        <v>30.72</v>
      </c>
      <c r="ET95">
        <v>999.9</v>
      </c>
      <c r="EU95">
        <v>72.099999999999994</v>
      </c>
      <c r="EV95">
        <v>34.4</v>
      </c>
      <c r="EW95">
        <v>38.988700000000001</v>
      </c>
      <c r="EX95">
        <v>28.9345</v>
      </c>
      <c r="EY95">
        <v>1.4302900000000001</v>
      </c>
      <c r="EZ95">
        <v>1</v>
      </c>
      <c r="FA95">
        <v>0.41265000000000002</v>
      </c>
      <c r="FB95">
        <v>-2.0942299999999999E-3</v>
      </c>
      <c r="FC95">
        <v>20.277100000000001</v>
      </c>
      <c r="FD95">
        <v>5.2174399999999999</v>
      </c>
      <c r="FE95">
        <v>12.004</v>
      </c>
      <c r="FF95">
        <v>4.9874000000000001</v>
      </c>
      <c r="FG95">
        <v>3.2846299999999999</v>
      </c>
      <c r="FH95">
        <v>9999</v>
      </c>
      <c r="FI95">
        <v>9999</v>
      </c>
      <c r="FJ95">
        <v>9999</v>
      </c>
      <c r="FK95">
        <v>999.9</v>
      </c>
      <c r="FL95">
        <v>1.86574</v>
      </c>
      <c r="FM95">
        <v>1.86208</v>
      </c>
      <c r="FN95">
        <v>1.8641700000000001</v>
      </c>
      <c r="FO95">
        <v>1.8602000000000001</v>
      </c>
      <c r="FP95">
        <v>1.8609599999999999</v>
      </c>
      <c r="FQ95">
        <v>1.86005</v>
      </c>
      <c r="FR95">
        <v>1.8617600000000001</v>
      </c>
      <c r="FS95">
        <v>1.8583700000000001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-3.556</v>
      </c>
      <c r="GH95">
        <v>0.10680000000000001</v>
      </c>
      <c r="GI95">
        <v>-2.5571797791580848</v>
      </c>
      <c r="GJ95">
        <v>-2.6733286237328562E-3</v>
      </c>
      <c r="GK95">
        <v>1.605855145177713E-6</v>
      </c>
      <c r="GL95">
        <v>-4.4594414151306022E-10</v>
      </c>
      <c r="GM95">
        <v>-0.1643235244888594</v>
      </c>
      <c r="GN95">
        <v>8.2927637995010707E-4</v>
      </c>
      <c r="GO95">
        <v>4.5700164417846682E-4</v>
      </c>
      <c r="GP95">
        <v>-7.3971344136228166E-6</v>
      </c>
      <c r="GQ95">
        <v>4</v>
      </c>
      <c r="GR95">
        <v>2095</v>
      </c>
      <c r="GS95">
        <v>4</v>
      </c>
      <c r="GT95">
        <v>35</v>
      </c>
      <c r="GU95">
        <v>13.8</v>
      </c>
      <c r="GV95">
        <v>13.8</v>
      </c>
      <c r="GW95">
        <v>1.32812</v>
      </c>
      <c r="GX95">
        <v>2.5647000000000002</v>
      </c>
      <c r="GY95">
        <v>1.4489700000000001</v>
      </c>
      <c r="GZ95">
        <v>2.32666</v>
      </c>
      <c r="HA95">
        <v>1.5478499999999999</v>
      </c>
      <c r="HB95">
        <v>2.3718300000000001</v>
      </c>
      <c r="HC95">
        <v>38.821100000000001</v>
      </c>
      <c r="HD95">
        <v>14.3947</v>
      </c>
      <c r="HE95">
        <v>18</v>
      </c>
      <c r="HF95">
        <v>370.63600000000002</v>
      </c>
      <c r="HG95">
        <v>519.428</v>
      </c>
      <c r="HH95">
        <v>31.000499999999999</v>
      </c>
      <c r="HI95">
        <v>32.610399999999998</v>
      </c>
      <c r="HJ95">
        <v>30.000299999999999</v>
      </c>
      <c r="HK95">
        <v>32.561700000000002</v>
      </c>
      <c r="HL95">
        <v>32.544800000000002</v>
      </c>
      <c r="HM95">
        <v>26.6844</v>
      </c>
      <c r="HN95">
        <v>24.235099999999999</v>
      </c>
      <c r="HO95">
        <v>100</v>
      </c>
      <c r="HP95">
        <v>31</v>
      </c>
      <c r="HQ95">
        <v>538.46100000000001</v>
      </c>
      <c r="HR95">
        <v>32.854199999999999</v>
      </c>
      <c r="HS95">
        <v>99.439899999999994</v>
      </c>
      <c r="HT95">
        <v>98.504300000000001</v>
      </c>
    </row>
    <row r="96" spans="1:228" x14ac:dyDescent="0.2">
      <c r="A96">
        <v>81</v>
      </c>
      <c r="B96">
        <v>1669309477.5</v>
      </c>
      <c r="C96">
        <v>319.5</v>
      </c>
      <c r="D96" t="s">
        <v>520</v>
      </c>
      <c r="E96" t="s">
        <v>521</v>
      </c>
      <c r="F96">
        <v>4</v>
      </c>
      <c r="G96">
        <v>1669309475.1875</v>
      </c>
      <c r="H96">
        <f t="shared" si="34"/>
        <v>4.0987878583766341E-3</v>
      </c>
      <c r="I96">
        <f t="shared" si="35"/>
        <v>4.0987878583766344</v>
      </c>
      <c r="J96">
        <f t="shared" si="36"/>
        <v>20.814760063560403</v>
      </c>
      <c r="K96">
        <f t="shared" si="37"/>
        <v>504.49824999999998</v>
      </c>
      <c r="L96">
        <f t="shared" si="38"/>
        <v>355.10893303327998</v>
      </c>
      <c r="M96">
        <f t="shared" si="39"/>
        <v>35.912975628769928</v>
      </c>
      <c r="N96">
        <f t="shared" si="40"/>
        <v>51.021057685724557</v>
      </c>
      <c r="O96">
        <f t="shared" si="41"/>
        <v>0.25477615163633566</v>
      </c>
      <c r="P96">
        <f t="shared" si="42"/>
        <v>2.2489951465132281</v>
      </c>
      <c r="Q96">
        <f t="shared" si="43"/>
        <v>0.23975905534970091</v>
      </c>
      <c r="R96">
        <f t="shared" si="44"/>
        <v>0.1511248211341974</v>
      </c>
      <c r="S96">
        <f t="shared" si="45"/>
        <v>226.11292498261088</v>
      </c>
      <c r="T96">
        <f t="shared" si="46"/>
        <v>33.369435340144392</v>
      </c>
      <c r="U96">
        <f t="shared" si="47"/>
        <v>33.495575000000002</v>
      </c>
      <c r="V96">
        <f t="shared" si="48"/>
        <v>5.1945008644996333</v>
      </c>
      <c r="W96">
        <f t="shared" si="49"/>
        <v>69.957194323026201</v>
      </c>
      <c r="X96">
        <f t="shared" si="50"/>
        <v>3.5402618356176565</v>
      </c>
      <c r="Y96">
        <f t="shared" si="51"/>
        <v>5.06061152091171</v>
      </c>
      <c r="Z96">
        <f t="shared" si="52"/>
        <v>1.6542390288819768</v>
      </c>
      <c r="AA96">
        <f t="shared" si="53"/>
        <v>-180.75654455440957</v>
      </c>
      <c r="AB96">
        <f t="shared" si="54"/>
        <v>-56.457534736842803</v>
      </c>
      <c r="AC96">
        <f t="shared" si="55"/>
        <v>-5.7640456419670398</v>
      </c>
      <c r="AD96">
        <f t="shared" si="56"/>
        <v>-16.865199950608542</v>
      </c>
      <c r="AE96">
        <f t="shared" si="57"/>
        <v>44.22710831514658</v>
      </c>
      <c r="AF96">
        <f t="shared" si="58"/>
        <v>4.0988760388308574</v>
      </c>
      <c r="AG96">
        <f t="shared" si="59"/>
        <v>20.814760063560403</v>
      </c>
      <c r="AH96">
        <v>546.32050943765648</v>
      </c>
      <c r="AI96">
        <v>525.8463212121211</v>
      </c>
      <c r="AJ96">
        <v>1.6806071782194669</v>
      </c>
      <c r="AK96">
        <v>66.40094759506924</v>
      </c>
      <c r="AL96">
        <f t="shared" si="60"/>
        <v>4.0987878583766344</v>
      </c>
      <c r="AM96">
        <v>32.871912817669923</v>
      </c>
      <c r="AN96">
        <v>35.007373333333312</v>
      </c>
      <c r="AO96">
        <v>-3.4768766112085117E-5</v>
      </c>
      <c r="AP96">
        <v>80.257766337732434</v>
      </c>
      <c r="AQ96">
        <v>118</v>
      </c>
      <c r="AR96">
        <v>24</v>
      </c>
      <c r="AS96">
        <f t="shared" si="61"/>
        <v>1</v>
      </c>
      <c r="AT96">
        <f t="shared" si="62"/>
        <v>0</v>
      </c>
      <c r="AU96">
        <f t="shared" si="63"/>
        <v>22297.384479071727</v>
      </c>
      <c r="AV96">
        <f t="shared" si="64"/>
        <v>1200.0025000000001</v>
      </c>
      <c r="AW96">
        <f t="shared" si="65"/>
        <v>1025.9256885920265</v>
      </c>
      <c r="AX96">
        <f t="shared" si="66"/>
        <v>0.85493629270941218</v>
      </c>
      <c r="AY96">
        <f t="shared" si="67"/>
        <v>0.18842704492916545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1669309475.1875</v>
      </c>
      <c r="BF96">
        <v>504.49824999999998</v>
      </c>
      <c r="BG96">
        <v>529.49024999999995</v>
      </c>
      <c r="BH96">
        <v>35.006250000000001</v>
      </c>
      <c r="BI96">
        <v>32.870962499999997</v>
      </c>
      <c r="BJ96">
        <v>508.05762499999997</v>
      </c>
      <c r="BK96">
        <v>34.899437499999998</v>
      </c>
      <c r="BL96">
        <v>500.14587499999999</v>
      </c>
      <c r="BM96">
        <v>101.03225</v>
      </c>
      <c r="BN96">
        <v>0.100028825</v>
      </c>
      <c r="BO96">
        <v>33.029937500000003</v>
      </c>
      <c r="BP96">
        <v>33.495575000000002</v>
      </c>
      <c r="BQ96">
        <v>999.9</v>
      </c>
      <c r="BR96">
        <v>0</v>
      </c>
      <c r="BS96">
        <v>0</v>
      </c>
      <c r="BT96">
        <v>4494.0625</v>
      </c>
      <c r="BU96">
        <v>0</v>
      </c>
      <c r="BV96">
        <v>50.369212500000003</v>
      </c>
      <c r="BW96">
        <v>-24.991875</v>
      </c>
      <c r="BX96">
        <v>522.79950000000008</v>
      </c>
      <c r="BY96">
        <v>547.48637499999995</v>
      </c>
      <c r="BZ96">
        <v>2.1352850000000001</v>
      </c>
      <c r="CA96">
        <v>529.49024999999995</v>
      </c>
      <c r="CB96">
        <v>32.870962499999997</v>
      </c>
      <c r="CC96">
        <v>3.5367625</v>
      </c>
      <c r="CD96">
        <v>3.3210299999999999</v>
      </c>
      <c r="CE96">
        <v>26.797274999999999</v>
      </c>
      <c r="CF96">
        <v>25.731537500000002</v>
      </c>
      <c r="CG96">
        <v>1200.0025000000001</v>
      </c>
      <c r="CH96">
        <v>0.50004000000000004</v>
      </c>
      <c r="CI96">
        <v>0.49996000000000002</v>
      </c>
      <c r="CJ96">
        <v>0</v>
      </c>
      <c r="CK96">
        <v>1211.5562500000001</v>
      </c>
      <c r="CL96">
        <v>4.9990899999999998</v>
      </c>
      <c r="CM96">
        <v>13314.975</v>
      </c>
      <c r="CN96">
        <v>9558.0137500000001</v>
      </c>
      <c r="CO96">
        <v>42.25</v>
      </c>
      <c r="CP96">
        <v>43.796499999999988</v>
      </c>
      <c r="CQ96">
        <v>43</v>
      </c>
      <c r="CR96">
        <v>42.936999999999998</v>
      </c>
      <c r="CS96">
        <v>43.625</v>
      </c>
      <c r="CT96">
        <v>597.54999999999995</v>
      </c>
      <c r="CU96">
        <v>597.4525000000001</v>
      </c>
      <c r="CV96">
        <v>0</v>
      </c>
      <c r="CW96">
        <v>1669309486.7</v>
      </c>
      <c r="CX96">
        <v>0</v>
      </c>
      <c r="CY96">
        <v>1669308648.5</v>
      </c>
      <c r="CZ96" t="s">
        <v>356</v>
      </c>
      <c r="DA96">
        <v>1669308648.5</v>
      </c>
      <c r="DB96">
        <v>1669308647</v>
      </c>
      <c r="DC96">
        <v>8</v>
      </c>
      <c r="DD96">
        <v>-0.14699999999999999</v>
      </c>
      <c r="DE96">
        <v>-4.1000000000000002E-2</v>
      </c>
      <c r="DF96">
        <v>-3.427</v>
      </c>
      <c r="DG96">
        <v>0.10100000000000001</v>
      </c>
      <c r="DH96">
        <v>415</v>
      </c>
      <c r="DI96">
        <v>34</v>
      </c>
      <c r="DJ96">
        <v>0.7</v>
      </c>
      <c r="DK96">
        <v>0.14000000000000001</v>
      </c>
      <c r="DL96">
        <v>-24.626605000000001</v>
      </c>
      <c r="DM96">
        <v>-2.4811339587242318</v>
      </c>
      <c r="DN96">
        <v>0.24026202045891479</v>
      </c>
      <c r="DO96">
        <v>0</v>
      </c>
      <c r="DP96">
        <v>2.1405522499999998</v>
      </c>
      <c r="DQ96">
        <v>-3.1178949343339469E-2</v>
      </c>
      <c r="DR96">
        <v>4.176320442387027E-3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2.9489299999999998</v>
      </c>
      <c r="EB96">
        <v>2.5974499999999998</v>
      </c>
      <c r="EC96">
        <v>0.118169</v>
      </c>
      <c r="ED96">
        <v>0.120777</v>
      </c>
      <c r="EE96">
        <v>0.14230799999999999</v>
      </c>
      <c r="EF96">
        <v>0.134767</v>
      </c>
      <c r="EG96">
        <v>26755.200000000001</v>
      </c>
      <c r="EH96">
        <v>27158.9</v>
      </c>
      <c r="EI96">
        <v>28225.599999999999</v>
      </c>
      <c r="EJ96">
        <v>29727.8</v>
      </c>
      <c r="EK96">
        <v>33304.9</v>
      </c>
      <c r="EL96">
        <v>35692.300000000003</v>
      </c>
      <c r="EM96">
        <v>39829.4</v>
      </c>
      <c r="EN96">
        <v>42468.9</v>
      </c>
      <c r="EO96">
        <v>1.7279800000000001</v>
      </c>
      <c r="EP96">
        <v>1.9192499999999999</v>
      </c>
      <c r="EQ96">
        <v>0.170574</v>
      </c>
      <c r="ER96">
        <v>0</v>
      </c>
      <c r="ES96">
        <v>30.714200000000002</v>
      </c>
      <c r="ET96">
        <v>999.9</v>
      </c>
      <c r="EU96">
        <v>72.099999999999994</v>
      </c>
      <c r="EV96">
        <v>34.4</v>
      </c>
      <c r="EW96">
        <v>38.990099999999998</v>
      </c>
      <c r="EX96">
        <v>28.9345</v>
      </c>
      <c r="EY96">
        <v>1.4543299999999999</v>
      </c>
      <c r="EZ96">
        <v>1</v>
      </c>
      <c r="FA96">
        <v>0.412721</v>
      </c>
      <c r="FB96">
        <v>-1.4896499999999999E-3</v>
      </c>
      <c r="FC96">
        <v>20.277100000000001</v>
      </c>
      <c r="FD96">
        <v>5.2174399999999999</v>
      </c>
      <c r="FE96">
        <v>12.004</v>
      </c>
      <c r="FF96">
        <v>4.9871999999999996</v>
      </c>
      <c r="FG96">
        <v>3.2846000000000002</v>
      </c>
      <c r="FH96">
        <v>9999</v>
      </c>
      <c r="FI96">
        <v>9999</v>
      </c>
      <c r="FJ96">
        <v>9999</v>
      </c>
      <c r="FK96">
        <v>999.9</v>
      </c>
      <c r="FL96">
        <v>1.8657699999999999</v>
      </c>
      <c r="FM96">
        <v>1.86208</v>
      </c>
      <c r="FN96">
        <v>1.8641700000000001</v>
      </c>
      <c r="FO96">
        <v>1.8602099999999999</v>
      </c>
      <c r="FP96">
        <v>1.8609599999999999</v>
      </c>
      <c r="FQ96">
        <v>1.86005</v>
      </c>
      <c r="FR96">
        <v>1.86174</v>
      </c>
      <c r="FS96">
        <v>1.8583700000000001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-3.5649999999999999</v>
      </c>
      <c r="GH96">
        <v>0.10680000000000001</v>
      </c>
      <c r="GI96">
        <v>-2.5571797791580848</v>
      </c>
      <c r="GJ96">
        <v>-2.6733286237328562E-3</v>
      </c>
      <c r="GK96">
        <v>1.605855145177713E-6</v>
      </c>
      <c r="GL96">
        <v>-4.4594414151306022E-10</v>
      </c>
      <c r="GM96">
        <v>-0.1643235244888594</v>
      </c>
      <c r="GN96">
        <v>8.2927637995010707E-4</v>
      </c>
      <c r="GO96">
        <v>4.5700164417846682E-4</v>
      </c>
      <c r="GP96">
        <v>-7.3971344136228166E-6</v>
      </c>
      <c r="GQ96">
        <v>4</v>
      </c>
      <c r="GR96">
        <v>2095</v>
      </c>
      <c r="GS96">
        <v>4</v>
      </c>
      <c r="GT96">
        <v>35</v>
      </c>
      <c r="GU96">
        <v>13.8</v>
      </c>
      <c r="GV96">
        <v>13.8</v>
      </c>
      <c r="GW96">
        <v>1.34277</v>
      </c>
      <c r="GX96">
        <v>2.5647000000000002</v>
      </c>
      <c r="GY96">
        <v>1.4489700000000001</v>
      </c>
      <c r="GZ96">
        <v>2.32666</v>
      </c>
      <c r="HA96">
        <v>1.5478499999999999</v>
      </c>
      <c r="HB96">
        <v>2.3706100000000001</v>
      </c>
      <c r="HC96">
        <v>38.821100000000001</v>
      </c>
      <c r="HD96">
        <v>14.403499999999999</v>
      </c>
      <c r="HE96">
        <v>18</v>
      </c>
      <c r="HF96">
        <v>371.03500000000003</v>
      </c>
      <c r="HG96">
        <v>519.53700000000003</v>
      </c>
      <c r="HH96">
        <v>31.000299999999999</v>
      </c>
      <c r="HI96">
        <v>32.612699999999997</v>
      </c>
      <c r="HJ96">
        <v>30.000299999999999</v>
      </c>
      <c r="HK96">
        <v>32.5623</v>
      </c>
      <c r="HL96">
        <v>32.544800000000002</v>
      </c>
      <c r="HM96">
        <v>26.956099999999999</v>
      </c>
      <c r="HN96">
        <v>24.235099999999999</v>
      </c>
      <c r="HO96">
        <v>100</v>
      </c>
      <c r="HP96">
        <v>31</v>
      </c>
      <c r="HQ96">
        <v>545.14</v>
      </c>
      <c r="HR96">
        <v>32.849499999999999</v>
      </c>
      <c r="HS96">
        <v>99.441199999999995</v>
      </c>
      <c r="HT96">
        <v>98.503299999999996</v>
      </c>
    </row>
    <row r="97" spans="1:228" x14ac:dyDescent="0.2">
      <c r="A97">
        <v>82</v>
      </c>
      <c r="B97">
        <v>1669309481.5</v>
      </c>
      <c r="C97">
        <v>323.5</v>
      </c>
      <c r="D97" t="s">
        <v>522</v>
      </c>
      <c r="E97" t="s">
        <v>523</v>
      </c>
      <c r="F97">
        <v>4</v>
      </c>
      <c r="G97">
        <v>1669309479.5</v>
      </c>
      <c r="H97">
        <f t="shared" si="34"/>
        <v>4.0943182277605218E-3</v>
      </c>
      <c r="I97">
        <f t="shared" si="35"/>
        <v>4.0943182277605219</v>
      </c>
      <c r="J97">
        <f t="shared" si="36"/>
        <v>20.547075851262395</v>
      </c>
      <c r="K97">
        <f t="shared" si="37"/>
        <v>511.56471428571427</v>
      </c>
      <c r="L97">
        <f t="shared" si="38"/>
        <v>364.29023110400112</v>
      </c>
      <c r="M97">
        <f t="shared" si="39"/>
        <v>36.841567595010538</v>
      </c>
      <c r="N97">
        <f t="shared" si="40"/>
        <v>51.735798523784226</v>
      </c>
      <c r="O97">
        <f t="shared" si="41"/>
        <v>0.25576939207148836</v>
      </c>
      <c r="P97">
        <f t="shared" si="42"/>
        <v>2.2507967082484135</v>
      </c>
      <c r="Q97">
        <f t="shared" si="43"/>
        <v>0.24065005354766758</v>
      </c>
      <c r="R97">
        <f t="shared" si="44"/>
        <v>0.15169016249467973</v>
      </c>
      <c r="S97">
        <f t="shared" si="45"/>
        <v>226.11283723249326</v>
      </c>
      <c r="T97">
        <f t="shared" si="46"/>
        <v>33.360770783974417</v>
      </c>
      <c r="U97">
        <f t="shared" si="47"/>
        <v>33.468214285714282</v>
      </c>
      <c r="V97">
        <f t="shared" si="48"/>
        <v>5.1865492223224496</v>
      </c>
      <c r="W97">
        <f t="shared" si="49"/>
        <v>69.994089570105558</v>
      </c>
      <c r="X97">
        <f t="shared" si="50"/>
        <v>3.5401605795478313</v>
      </c>
      <c r="Y97">
        <f t="shared" si="51"/>
        <v>5.0577993103289574</v>
      </c>
      <c r="Z97">
        <f t="shared" si="52"/>
        <v>1.6463886427746184</v>
      </c>
      <c r="AA97">
        <f t="shared" si="53"/>
        <v>-180.55943384423901</v>
      </c>
      <c r="AB97">
        <f t="shared" si="54"/>
        <v>-54.383340548314962</v>
      </c>
      <c r="AC97">
        <f t="shared" si="55"/>
        <v>-5.5468237064700974</v>
      </c>
      <c r="AD97">
        <f t="shared" si="56"/>
        <v>-14.376760866530802</v>
      </c>
      <c r="AE97">
        <f t="shared" si="57"/>
        <v>44.426942544164461</v>
      </c>
      <c r="AF97">
        <f t="shared" si="58"/>
        <v>4.0969786269557398</v>
      </c>
      <c r="AG97">
        <f t="shared" si="59"/>
        <v>20.547075851262395</v>
      </c>
      <c r="AH97">
        <v>553.17624810469226</v>
      </c>
      <c r="AI97">
        <v>532.68890909090942</v>
      </c>
      <c r="AJ97">
        <v>1.711377964974393</v>
      </c>
      <c r="AK97">
        <v>66.40094759506924</v>
      </c>
      <c r="AL97">
        <f t="shared" si="60"/>
        <v>4.0943182277605219</v>
      </c>
      <c r="AM97">
        <v>32.869925371994107</v>
      </c>
      <c r="AN97">
        <v>35.002883030303018</v>
      </c>
      <c r="AO97">
        <v>-3.8016979424008011E-6</v>
      </c>
      <c r="AP97">
        <v>80.257766337732434</v>
      </c>
      <c r="AQ97">
        <v>118</v>
      </c>
      <c r="AR97">
        <v>24</v>
      </c>
      <c r="AS97">
        <f t="shared" si="61"/>
        <v>1</v>
      </c>
      <c r="AT97">
        <f t="shared" si="62"/>
        <v>0</v>
      </c>
      <c r="AU97">
        <f t="shared" si="63"/>
        <v>22329.165078428807</v>
      </c>
      <c r="AV97">
        <f t="shared" si="64"/>
        <v>1200.002857142857</v>
      </c>
      <c r="AW97">
        <f t="shared" si="65"/>
        <v>1025.9259135919651</v>
      </c>
      <c r="AX97">
        <f t="shared" si="66"/>
        <v>0.85493622576419548</v>
      </c>
      <c r="AY97">
        <f t="shared" si="67"/>
        <v>0.18842691572489745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1669309479.5</v>
      </c>
      <c r="BF97">
        <v>511.56471428571427</v>
      </c>
      <c r="BG97">
        <v>536.67985714285703</v>
      </c>
      <c r="BH97">
        <v>35.005185714285709</v>
      </c>
      <c r="BI97">
        <v>32.870871428571427</v>
      </c>
      <c r="BJ97">
        <v>515.13371428571429</v>
      </c>
      <c r="BK97">
        <v>34.898371428571423</v>
      </c>
      <c r="BL97">
        <v>500.14285714285711</v>
      </c>
      <c r="BM97">
        <v>101.0324285714286</v>
      </c>
      <c r="BN97">
        <v>0.1000324428571428</v>
      </c>
      <c r="BO97">
        <v>33.020042857142847</v>
      </c>
      <c r="BP97">
        <v>33.468214285714282</v>
      </c>
      <c r="BQ97">
        <v>999.89999999999986</v>
      </c>
      <c r="BR97">
        <v>0</v>
      </c>
      <c r="BS97">
        <v>0</v>
      </c>
      <c r="BT97">
        <v>4499.2857142857147</v>
      </c>
      <c r="BU97">
        <v>0</v>
      </c>
      <c r="BV97">
        <v>50.32584285714286</v>
      </c>
      <c r="BW97">
        <v>-25.11534285714286</v>
      </c>
      <c r="BX97">
        <v>530.12142857142851</v>
      </c>
      <c r="BY97">
        <v>554.92085714285702</v>
      </c>
      <c r="BZ97">
        <v>2.1342971428571431</v>
      </c>
      <c r="CA97">
        <v>536.67985714285703</v>
      </c>
      <c r="CB97">
        <v>32.870871428571427</v>
      </c>
      <c r="CC97">
        <v>3.5366571428571421</v>
      </c>
      <c r="CD97">
        <v>3.321027142857143</v>
      </c>
      <c r="CE97">
        <v>26.796771428571429</v>
      </c>
      <c r="CF97">
        <v>25.731542857142859</v>
      </c>
      <c r="CG97">
        <v>1200.002857142857</v>
      </c>
      <c r="CH97">
        <v>0.50004300000000002</v>
      </c>
      <c r="CI97">
        <v>0.49995699999999987</v>
      </c>
      <c r="CJ97">
        <v>0</v>
      </c>
      <c r="CK97">
        <v>1212.6328571428569</v>
      </c>
      <c r="CL97">
        <v>4.9990899999999998</v>
      </c>
      <c r="CM97">
        <v>13328.085714285709</v>
      </c>
      <c r="CN97">
        <v>9558.0228571428579</v>
      </c>
      <c r="CO97">
        <v>42.25</v>
      </c>
      <c r="CP97">
        <v>43.811999999999998</v>
      </c>
      <c r="CQ97">
        <v>43</v>
      </c>
      <c r="CR97">
        <v>42.946000000000012</v>
      </c>
      <c r="CS97">
        <v>43.625</v>
      </c>
      <c r="CT97">
        <v>597.55285714285708</v>
      </c>
      <c r="CU97">
        <v>597.44999999999993</v>
      </c>
      <c r="CV97">
        <v>0</v>
      </c>
      <c r="CW97">
        <v>1669309490.3</v>
      </c>
      <c r="CX97">
        <v>0</v>
      </c>
      <c r="CY97">
        <v>1669308648.5</v>
      </c>
      <c r="CZ97" t="s">
        <v>356</v>
      </c>
      <c r="DA97">
        <v>1669308648.5</v>
      </c>
      <c r="DB97">
        <v>1669308647</v>
      </c>
      <c r="DC97">
        <v>8</v>
      </c>
      <c r="DD97">
        <v>-0.14699999999999999</v>
      </c>
      <c r="DE97">
        <v>-4.1000000000000002E-2</v>
      </c>
      <c r="DF97">
        <v>-3.427</v>
      </c>
      <c r="DG97">
        <v>0.10100000000000001</v>
      </c>
      <c r="DH97">
        <v>415</v>
      </c>
      <c r="DI97">
        <v>34</v>
      </c>
      <c r="DJ97">
        <v>0.7</v>
      </c>
      <c r="DK97">
        <v>0.14000000000000001</v>
      </c>
      <c r="DL97">
        <v>-24.784247499999999</v>
      </c>
      <c r="DM97">
        <v>-2.4228439024389998</v>
      </c>
      <c r="DN97">
        <v>0.23435514287881551</v>
      </c>
      <c r="DO97">
        <v>0</v>
      </c>
      <c r="DP97">
        <v>2.139265</v>
      </c>
      <c r="DQ97">
        <v>-4.1789943714823342E-2</v>
      </c>
      <c r="DR97">
        <v>4.4188629759248886E-3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2.9489100000000001</v>
      </c>
      <c r="EB97">
        <v>2.59741</v>
      </c>
      <c r="EC97">
        <v>0.119272</v>
      </c>
      <c r="ED97">
        <v>0.121873</v>
      </c>
      <c r="EE97">
        <v>0.142294</v>
      </c>
      <c r="EF97">
        <v>0.134774</v>
      </c>
      <c r="EG97">
        <v>26721.5</v>
      </c>
      <c r="EH97">
        <v>27124.9</v>
      </c>
      <c r="EI97">
        <v>28225.4</v>
      </c>
      <c r="EJ97">
        <v>29727.8</v>
      </c>
      <c r="EK97">
        <v>33305.199999999997</v>
      </c>
      <c r="EL97">
        <v>35692.1</v>
      </c>
      <c r="EM97">
        <v>39829</v>
      </c>
      <c r="EN97">
        <v>42469</v>
      </c>
      <c r="EO97">
        <v>1.72865</v>
      </c>
      <c r="EP97">
        <v>1.9191499999999999</v>
      </c>
      <c r="EQ97">
        <v>0.169568</v>
      </c>
      <c r="ER97">
        <v>0</v>
      </c>
      <c r="ES97">
        <v>30.707899999999999</v>
      </c>
      <c r="ET97">
        <v>999.9</v>
      </c>
      <c r="EU97">
        <v>72.099999999999994</v>
      </c>
      <c r="EV97">
        <v>34.4</v>
      </c>
      <c r="EW97">
        <v>38.987900000000003</v>
      </c>
      <c r="EX97">
        <v>28.9345</v>
      </c>
      <c r="EY97">
        <v>1.4743599999999999</v>
      </c>
      <c r="EZ97">
        <v>1</v>
      </c>
      <c r="FA97">
        <v>0.41300799999999999</v>
      </c>
      <c r="FB97">
        <v>6.8627499999999997E-4</v>
      </c>
      <c r="FC97">
        <v>20.277000000000001</v>
      </c>
      <c r="FD97">
        <v>5.21699</v>
      </c>
      <c r="FE97">
        <v>12.004</v>
      </c>
      <c r="FF97">
        <v>4.9868499999999996</v>
      </c>
      <c r="FG97">
        <v>3.2845499999999999</v>
      </c>
      <c r="FH97">
        <v>9999</v>
      </c>
      <c r="FI97">
        <v>9999</v>
      </c>
      <c r="FJ97">
        <v>9999</v>
      </c>
      <c r="FK97">
        <v>999.9</v>
      </c>
      <c r="FL97">
        <v>1.86575</v>
      </c>
      <c r="FM97">
        <v>1.86209</v>
      </c>
      <c r="FN97">
        <v>1.8641700000000001</v>
      </c>
      <c r="FO97">
        <v>1.8602099999999999</v>
      </c>
      <c r="FP97">
        <v>1.8609599999999999</v>
      </c>
      <c r="FQ97">
        <v>1.86006</v>
      </c>
      <c r="FR97">
        <v>1.86175</v>
      </c>
      <c r="FS97">
        <v>1.8583700000000001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-3.5739999999999998</v>
      </c>
      <c r="GH97">
        <v>0.10680000000000001</v>
      </c>
      <c r="GI97">
        <v>-2.5571797791580848</v>
      </c>
      <c r="GJ97">
        <v>-2.6733286237328562E-3</v>
      </c>
      <c r="GK97">
        <v>1.605855145177713E-6</v>
      </c>
      <c r="GL97">
        <v>-4.4594414151306022E-10</v>
      </c>
      <c r="GM97">
        <v>-0.1643235244888594</v>
      </c>
      <c r="GN97">
        <v>8.2927637995010707E-4</v>
      </c>
      <c r="GO97">
        <v>4.5700164417846682E-4</v>
      </c>
      <c r="GP97">
        <v>-7.3971344136228166E-6</v>
      </c>
      <c r="GQ97">
        <v>4</v>
      </c>
      <c r="GR97">
        <v>2095</v>
      </c>
      <c r="GS97">
        <v>4</v>
      </c>
      <c r="GT97">
        <v>35</v>
      </c>
      <c r="GU97">
        <v>13.9</v>
      </c>
      <c r="GV97">
        <v>13.9</v>
      </c>
      <c r="GW97">
        <v>1.3562000000000001</v>
      </c>
      <c r="GX97">
        <v>2.5610400000000002</v>
      </c>
      <c r="GY97">
        <v>1.4489700000000001</v>
      </c>
      <c r="GZ97">
        <v>2.32666</v>
      </c>
      <c r="HA97">
        <v>1.5478499999999999</v>
      </c>
      <c r="HB97">
        <v>2.34741</v>
      </c>
      <c r="HC97">
        <v>38.821100000000001</v>
      </c>
      <c r="HD97">
        <v>14.403499999999999</v>
      </c>
      <c r="HE97">
        <v>18</v>
      </c>
      <c r="HF97">
        <v>371.39400000000001</v>
      </c>
      <c r="HG97">
        <v>519.46500000000003</v>
      </c>
      <c r="HH97">
        <v>31.000499999999999</v>
      </c>
      <c r="HI97">
        <v>32.613300000000002</v>
      </c>
      <c r="HJ97">
        <v>30.0001</v>
      </c>
      <c r="HK97">
        <v>32.564599999999999</v>
      </c>
      <c r="HL97">
        <v>32.544800000000002</v>
      </c>
      <c r="HM97">
        <v>27.226500000000001</v>
      </c>
      <c r="HN97">
        <v>24.235099999999999</v>
      </c>
      <c r="HO97">
        <v>100</v>
      </c>
      <c r="HP97">
        <v>31</v>
      </c>
      <c r="HQ97">
        <v>551.81899999999996</v>
      </c>
      <c r="HR97">
        <v>32.847299999999997</v>
      </c>
      <c r="HS97">
        <v>99.440299999999993</v>
      </c>
      <c r="HT97">
        <v>98.503200000000007</v>
      </c>
    </row>
    <row r="98" spans="1:228" x14ac:dyDescent="0.2">
      <c r="A98">
        <v>83</v>
      </c>
      <c r="B98">
        <v>1669309485.5</v>
      </c>
      <c r="C98">
        <v>327.5</v>
      </c>
      <c r="D98" t="s">
        <v>524</v>
      </c>
      <c r="E98" t="s">
        <v>525</v>
      </c>
      <c r="F98">
        <v>4</v>
      </c>
      <c r="G98">
        <v>1669309483.1875</v>
      </c>
      <c r="H98">
        <f t="shared" si="34"/>
        <v>4.0869055063888927E-3</v>
      </c>
      <c r="I98">
        <f t="shared" si="35"/>
        <v>4.0869055063888924</v>
      </c>
      <c r="J98">
        <f t="shared" si="36"/>
        <v>21.360261467018212</v>
      </c>
      <c r="K98">
        <f t="shared" si="37"/>
        <v>517.56799999999998</v>
      </c>
      <c r="L98">
        <f t="shared" si="38"/>
        <v>365.15469770761513</v>
      </c>
      <c r="M98">
        <f t="shared" si="39"/>
        <v>36.92917029752396</v>
      </c>
      <c r="N98">
        <f t="shared" si="40"/>
        <v>52.3431765565104</v>
      </c>
      <c r="O98">
        <f t="shared" si="41"/>
        <v>0.2562977053996035</v>
      </c>
      <c r="P98">
        <f t="shared" si="42"/>
        <v>2.2491661690404525</v>
      </c>
      <c r="Q98">
        <f t="shared" si="43"/>
        <v>0.24110752624769755</v>
      </c>
      <c r="R98">
        <f t="shared" si="44"/>
        <v>0.15198190214079121</v>
      </c>
      <c r="S98">
        <f t="shared" si="45"/>
        <v>226.11323398230934</v>
      </c>
      <c r="T98">
        <f t="shared" si="46"/>
        <v>33.35914066168764</v>
      </c>
      <c r="U98">
        <f t="shared" si="47"/>
        <v>33.446249999999999</v>
      </c>
      <c r="V98">
        <f t="shared" si="48"/>
        <v>5.1801735679361123</v>
      </c>
      <c r="W98">
        <f t="shared" si="49"/>
        <v>70.004260837727557</v>
      </c>
      <c r="X98">
        <f t="shared" si="50"/>
        <v>3.5398187125739522</v>
      </c>
      <c r="Y98">
        <f t="shared" si="51"/>
        <v>5.0565760858176638</v>
      </c>
      <c r="Z98">
        <f t="shared" si="52"/>
        <v>1.6403548553621601</v>
      </c>
      <c r="AA98">
        <f t="shared" si="53"/>
        <v>-180.23253283175018</v>
      </c>
      <c r="AB98">
        <f t="shared" si="54"/>
        <v>-52.202674233616669</v>
      </c>
      <c r="AC98">
        <f t="shared" si="55"/>
        <v>-5.3275810147446334</v>
      </c>
      <c r="AD98">
        <f t="shared" si="56"/>
        <v>-11.649554097802131</v>
      </c>
      <c r="AE98">
        <f t="shared" si="57"/>
        <v>44.704442656611434</v>
      </c>
      <c r="AF98">
        <f t="shared" si="58"/>
        <v>4.0882329639128727</v>
      </c>
      <c r="AG98">
        <f t="shared" si="59"/>
        <v>21.360261467018212</v>
      </c>
      <c r="AH98">
        <v>560.10558367591898</v>
      </c>
      <c r="AI98">
        <v>539.37287878787868</v>
      </c>
      <c r="AJ98">
        <v>1.671889824871458</v>
      </c>
      <c r="AK98">
        <v>66.40094759506924</v>
      </c>
      <c r="AL98">
        <f t="shared" si="60"/>
        <v>4.0869055063888924</v>
      </c>
      <c r="AM98">
        <v>32.8720890280036</v>
      </c>
      <c r="AN98">
        <v>35.001193939393943</v>
      </c>
      <c r="AO98">
        <v>-1.498661250267013E-5</v>
      </c>
      <c r="AP98">
        <v>80.257766337732434</v>
      </c>
      <c r="AQ98">
        <v>117</v>
      </c>
      <c r="AR98">
        <v>23</v>
      </c>
      <c r="AS98">
        <f t="shared" si="61"/>
        <v>1</v>
      </c>
      <c r="AT98">
        <f t="shared" si="62"/>
        <v>0</v>
      </c>
      <c r="AU98">
        <f t="shared" si="63"/>
        <v>22301.341211513743</v>
      </c>
      <c r="AV98">
        <f t="shared" si="64"/>
        <v>1200.0062499999999</v>
      </c>
      <c r="AW98">
        <f t="shared" si="65"/>
        <v>1025.92868859187</v>
      </c>
      <c r="AX98">
        <f t="shared" si="66"/>
        <v>0.85493612103426131</v>
      </c>
      <c r="AY98">
        <f t="shared" si="67"/>
        <v>0.18842671359612448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1669309483.1875</v>
      </c>
      <c r="BF98">
        <v>517.56799999999998</v>
      </c>
      <c r="BG98">
        <v>542.84299999999996</v>
      </c>
      <c r="BH98">
        <v>35.001637500000001</v>
      </c>
      <c r="BI98">
        <v>32.871937500000001</v>
      </c>
      <c r="BJ98">
        <v>521.14525000000003</v>
      </c>
      <c r="BK98">
        <v>34.894862500000002</v>
      </c>
      <c r="BL98">
        <v>500.15837499999998</v>
      </c>
      <c r="BM98">
        <v>101.032875</v>
      </c>
      <c r="BN98">
        <v>0.10007092500000001</v>
      </c>
      <c r="BO98">
        <v>33.0157375</v>
      </c>
      <c r="BP98">
        <v>33.446249999999999</v>
      </c>
      <c r="BQ98">
        <v>999.9</v>
      </c>
      <c r="BR98">
        <v>0</v>
      </c>
      <c r="BS98">
        <v>0</v>
      </c>
      <c r="BT98">
        <v>4494.53125</v>
      </c>
      <c r="BU98">
        <v>0</v>
      </c>
      <c r="BV98">
        <v>50.215362499999998</v>
      </c>
      <c r="BW98">
        <v>-25.275012499999999</v>
      </c>
      <c r="BX98">
        <v>536.34062500000005</v>
      </c>
      <c r="BY98">
        <v>561.29399999999998</v>
      </c>
      <c r="BZ98">
        <v>2.1297012500000001</v>
      </c>
      <c r="CA98">
        <v>542.84299999999996</v>
      </c>
      <c r="CB98">
        <v>32.871937500000001</v>
      </c>
      <c r="CC98">
        <v>3.53631625</v>
      </c>
      <c r="CD98">
        <v>3.3211474999999999</v>
      </c>
      <c r="CE98">
        <v>26.795124999999999</v>
      </c>
      <c r="CF98">
        <v>25.732162500000001</v>
      </c>
      <c r="CG98">
        <v>1200.0062499999999</v>
      </c>
      <c r="CH98">
        <v>0.50004525000000011</v>
      </c>
      <c r="CI98">
        <v>0.49995475</v>
      </c>
      <c r="CJ98">
        <v>0</v>
      </c>
      <c r="CK98">
        <v>1213.675</v>
      </c>
      <c r="CL98">
        <v>4.9990899999999998</v>
      </c>
      <c r="CM98">
        <v>13340.5625</v>
      </c>
      <c r="CN98">
        <v>9558.067500000001</v>
      </c>
      <c r="CO98">
        <v>42.25</v>
      </c>
      <c r="CP98">
        <v>43.811999999999998</v>
      </c>
      <c r="CQ98">
        <v>42.968499999999999</v>
      </c>
      <c r="CR98">
        <v>42.960624999999993</v>
      </c>
      <c r="CS98">
        <v>43.625</v>
      </c>
      <c r="CT98">
        <v>597.55874999999992</v>
      </c>
      <c r="CU98">
        <v>597.4475000000001</v>
      </c>
      <c r="CV98">
        <v>0</v>
      </c>
      <c r="CW98">
        <v>1669309494.5</v>
      </c>
      <c r="CX98">
        <v>0</v>
      </c>
      <c r="CY98">
        <v>1669308648.5</v>
      </c>
      <c r="CZ98" t="s">
        <v>356</v>
      </c>
      <c r="DA98">
        <v>1669308648.5</v>
      </c>
      <c r="DB98">
        <v>1669308647</v>
      </c>
      <c r="DC98">
        <v>8</v>
      </c>
      <c r="DD98">
        <v>-0.14699999999999999</v>
      </c>
      <c r="DE98">
        <v>-4.1000000000000002E-2</v>
      </c>
      <c r="DF98">
        <v>-3.427</v>
      </c>
      <c r="DG98">
        <v>0.10100000000000001</v>
      </c>
      <c r="DH98">
        <v>415</v>
      </c>
      <c r="DI98">
        <v>34</v>
      </c>
      <c r="DJ98">
        <v>0.7</v>
      </c>
      <c r="DK98">
        <v>0.14000000000000001</v>
      </c>
      <c r="DL98">
        <v>-24.941569999999999</v>
      </c>
      <c r="DM98">
        <v>-2.395429643527117</v>
      </c>
      <c r="DN98">
        <v>0.23158473632776391</v>
      </c>
      <c r="DO98">
        <v>0</v>
      </c>
      <c r="DP98">
        <v>2.1359637500000002</v>
      </c>
      <c r="DQ98">
        <v>-3.8768667917452107E-2</v>
      </c>
      <c r="DR98">
        <v>4.0919871013359926E-3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2.94896</v>
      </c>
      <c r="EB98">
        <v>2.5974900000000001</v>
      </c>
      <c r="EC98">
        <v>0.12035800000000001</v>
      </c>
      <c r="ED98">
        <v>0.12296</v>
      </c>
      <c r="EE98">
        <v>0.142288</v>
      </c>
      <c r="EF98">
        <v>0.13477500000000001</v>
      </c>
      <c r="EG98">
        <v>26689</v>
      </c>
      <c r="EH98">
        <v>27090.9</v>
      </c>
      <c r="EI98">
        <v>28225.9</v>
      </c>
      <c r="EJ98">
        <v>29727.4</v>
      </c>
      <c r="EK98">
        <v>33306</v>
      </c>
      <c r="EL98">
        <v>35691.4</v>
      </c>
      <c r="EM98">
        <v>39829.599999999999</v>
      </c>
      <c r="EN98">
        <v>42468.2</v>
      </c>
      <c r="EO98">
        <v>1.72973</v>
      </c>
      <c r="EP98">
        <v>1.9188700000000001</v>
      </c>
      <c r="EQ98">
        <v>0.16797300000000001</v>
      </c>
      <c r="ER98">
        <v>0</v>
      </c>
      <c r="ES98">
        <v>30.702999999999999</v>
      </c>
      <c r="ET98">
        <v>999.9</v>
      </c>
      <c r="EU98">
        <v>72.099999999999994</v>
      </c>
      <c r="EV98">
        <v>34.4</v>
      </c>
      <c r="EW98">
        <v>38.984000000000002</v>
      </c>
      <c r="EX98">
        <v>28.964500000000001</v>
      </c>
      <c r="EY98">
        <v>1.5665100000000001</v>
      </c>
      <c r="EZ98">
        <v>1</v>
      </c>
      <c r="FA98">
        <v>0.41293999999999997</v>
      </c>
      <c r="FB98">
        <v>1.3916099999999999E-3</v>
      </c>
      <c r="FC98">
        <v>20.277000000000001</v>
      </c>
      <c r="FD98">
        <v>5.2175900000000004</v>
      </c>
      <c r="FE98">
        <v>12.004</v>
      </c>
      <c r="FF98">
        <v>4.9870000000000001</v>
      </c>
      <c r="FG98">
        <v>3.2846500000000001</v>
      </c>
      <c r="FH98">
        <v>9999</v>
      </c>
      <c r="FI98">
        <v>9999</v>
      </c>
      <c r="FJ98">
        <v>9999</v>
      </c>
      <c r="FK98">
        <v>999.9</v>
      </c>
      <c r="FL98">
        <v>1.8657600000000001</v>
      </c>
      <c r="FM98">
        <v>1.8621000000000001</v>
      </c>
      <c r="FN98">
        <v>1.8641700000000001</v>
      </c>
      <c r="FO98">
        <v>1.8602000000000001</v>
      </c>
      <c r="FP98">
        <v>1.8609599999999999</v>
      </c>
      <c r="FQ98">
        <v>1.86006</v>
      </c>
      <c r="FR98">
        <v>1.86174</v>
      </c>
      <c r="FS98">
        <v>1.8583700000000001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-3.5830000000000002</v>
      </c>
      <c r="GH98">
        <v>0.10680000000000001</v>
      </c>
      <c r="GI98">
        <v>-2.5571797791580848</v>
      </c>
      <c r="GJ98">
        <v>-2.6733286237328562E-3</v>
      </c>
      <c r="GK98">
        <v>1.605855145177713E-6</v>
      </c>
      <c r="GL98">
        <v>-4.4594414151306022E-10</v>
      </c>
      <c r="GM98">
        <v>-0.1643235244888594</v>
      </c>
      <c r="GN98">
        <v>8.2927637995010707E-4</v>
      </c>
      <c r="GO98">
        <v>4.5700164417846682E-4</v>
      </c>
      <c r="GP98">
        <v>-7.3971344136228166E-6</v>
      </c>
      <c r="GQ98">
        <v>4</v>
      </c>
      <c r="GR98">
        <v>2095</v>
      </c>
      <c r="GS98">
        <v>4</v>
      </c>
      <c r="GT98">
        <v>35</v>
      </c>
      <c r="GU98">
        <v>13.9</v>
      </c>
      <c r="GV98">
        <v>14</v>
      </c>
      <c r="GW98">
        <v>1.3684099999999999</v>
      </c>
      <c r="GX98">
        <v>2.5585900000000001</v>
      </c>
      <c r="GY98">
        <v>1.4489700000000001</v>
      </c>
      <c r="GZ98">
        <v>2.32666</v>
      </c>
      <c r="HA98">
        <v>1.5478499999999999</v>
      </c>
      <c r="HB98">
        <v>2.34985</v>
      </c>
      <c r="HC98">
        <v>38.821100000000001</v>
      </c>
      <c r="HD98">
        <v>14.403499999999999</v>
      </c>
      <c r="HE98">
        <v>18</v>
      </c>
      <c r="HF98">
        <v>371.94600000000003</v>
      </c>
      <c r="HG98">
        <v>519.26599999999996</v>
      </c>
      <c r="HH98">
        <v>31.000399999999999</v>
      </c>
      <c r="HI98">
        <v>32.615600000000001</v>
      </c>
      <c r="HJ98">
        <v>30.0001</v>
      </c>
      <c r="HK98">
        <v>32.564599999999999</v>
      </c>
      <c r="HL98">
        <v>32.544800000000002</v>
      </c>
      <c r="HM98">
        <v>27.494399999999999</v>
      </c>
      <c r="HN98">
        <v>24.235099999999999</v>
      </c>
      <c r="HO98">
        <v>100</v>
      </c>
      <c r="HP98">
        <v>31</v>
      </c>
      <c r="HQ98">
        <v>558.49699999999996</v>
      </c>
      <c r="HR98">
        <v>32.850499999999997</v>
      </c>
      <c r="HS98">
        <v>99.442099999999996</v>
      </c>
      <c r="HT98">
        <v>98.501599999999996</v>
      </c>
    </row>
    <row r="99" spans="1:228" x14ac:dyDescent="0.2">
      <c r="A99">
        <v>84</v>
      </c>
      <c r="B99">
        <v>1669309489</v>
      </c>
      <c r="C99">
        <v>331</v>
      </c>
      <c r="D99" t="s">
        <v>526</v>
      </c>
      <c r="E99" t="s">
        <v>527</v>
      </c>
      <c r="F99">
        <v>4</v>
      </c>
      <c r="G99">
        <v>1669309486.625</v>
      </c>
      <c r="H99">
        <f t="shared" si="34"/>
        <v>4.0843574845949131E-3</v>
      </c>
      <c r="I99">
        <f t="shared" si="35"/>
        <v>4.0843574845949133</v>
      </c>
      <c r="J99">
        <f t="shared" si="36"/>
        <v>21.60356946266905</v>
      </c>
      <c r="K99">
        <f t="shared" si="37"/>
        <v>523.16049999999996</v>
      </c>
      <c r="L99">
        <f t="shared" si="38"/>
        <v>369.50876509050789</v>
      </c>
      <c r="M99">
        <f t="shared" si="39"/>
        <v>37.369677854257006</v>
      </c>
      <c r="N99">
        <f t="shared" si="40"/>
        <v>52.909000267648146</v>
      </c>
      <c r="O99">
        <f t="shared" si="41"/>
        <v>0.25713646020071962</v>
      </c>
      <c r="P99">
        <f t="shared" si="42"/>
        <v>2.2524827073682721</v>
      </c>
      <c r="Q99">
        <f t="shared" si="43"/>
        <v>0.2418709519577171</v>
      </c>
      <c r="R99">
        <f t="shared" si="44"/>
        <v>0.15246531172289396</v>
      </c>
      <c r="S99">
        <f t="shared" si="45"/>
        <v>226.11308923219957</v>
      </c>
      <c r="T99">
        <f t="shared" si="46"/>
        <v>33.354209694040847</v>
      </c>
      <c r="U99">
        <f t="shared" si="47"/>
        <v>33.4245375</v>
      </c>
      <c r="V99">
        <f t="shared" si="48"/>
        <v>5.1738777021115183</v>
      </c>
      <c r="W99">
        <f t="shared" si="49"/>
        <v>70.021971699011871</v>
      </c>
      <c r="X99">
        <f t="shared" si="50"/>
        <v>3.5396576329924665</v>
      </c>
      <c r="Y99">
        <f t="shared" si="51"/>
        <v>5.0550670698157685</v>
      </c>
      <c r="Z99">
        <f t="shared" si="52"/>
        <v>1.6342200691190518</v>
      </c>
      <c r="AA99">
        <f t="shared" si="53"/>
        <v>-180.12016507063566</v>
      </c>
      <c r="AB99">
        <f t="shared" si="54"/>
        <v>-50.288102488798913</v>
      </c>
      <c r="AC99">
        <f t="shared" si="55"/>
        <v>-5.1239529053173261</v>
      </c>
      <c r="AD99">
        <f t="shared" si="56"/>
        <v>-9.4191312325523455</v>
      </c>
      <c r="AE99">
        <f t="shared" si="57"/>
        <v>44.982764916121262</v>
      </c>
      <c r="AF99">
        <f t="shared" si="58"/>
        <v>4.0852705509159692</v>
      </c>
      <c r="AG99">
        <f t="shared" si="59"/>
        <v>21.60356946266905</v>
      </c>
      <c r="AH99">
        <v>566.17057585871908</v>
      </c>
      <c r="AI99">
        <v>545.27276363636349</v>
      </c>
      <c r="AJ99">
        <v>1.677432776893494</v>
      </c>
      <c r="AK99">
        <v>66.40094759506924</v>
      </c>
      <c r="AL99">
        <f t="shared" si="60"/>
        <v>4.0843574845949133</v>
      </c>
      <c r="AM99">
        <v>32.871948540805462</v>
      </c>
      <c r="AN99">
        <v>34.999794545454527</v>
      </c>
      <c r="AO99">
        <v>-2.6918021754683679E-5</v>
      </c>
      <c r="AP99">
        <v>80.257766337732434</v>
      </c>
      <c r="AQ99">
        <v>117</v>
      </c>
      <c r="AR99">
        <v>23</v>
      </c>
      <c r="AS99">
        <f t="shared" si="61"/>
        <v>1</v>
      </c>
      <c r="AT99">
        <f t="shared" si="62"/>
        <v>0</v>
      </c>
      <c r="AU99">
        <f t="shared" si="63"/>
        <v>22358.901826126345</v>
      </c>
      <c r="AV99">
        <f t="shared" si="64"/>
        <v>1200.0062499999999</v>
      </c>
      <c r="AW99">
        <f t="shared" si="65"/>
        <v>1025.928613591813</v>
      </c>
      <c r="AX99">
        <f t="shared" si="66"/>
        <v>0.85493605853453947</v>
      </c>
      <c r="AY99">
        <f t="shared" si="67"/>
        <v>0.18842659297166126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1669309486.625</v>
      </c>
      <c r="BF99">
        <v>523.16049999999996</v>
      </c>
      <c r="BG99">
        <v>548.59712500000001</v>
      </c>
      <c r="BH99">
        <v>34.9998875</v>
      </c>
      <c r="BI99">
        <v>32.871737500000002</v>
      </c>
      <c r="BJ99">
        <v>526.74525000000006</v>
      </c>
      <c r="BK99">
        <v>34.893124999999998</v>
      </c>
      <c r="BL99">
        <v>500.16087499999998</v>
      </c>
      <c r="BM99">
        <v>101.03337500000001</v>
      </c>
      <c r="BN99">
        <v>0.1000253</v>
      </c>
      <c r="BO99">
        <v>33.010424999999998</v>
      </c>
      <c r="BP99">
        <v>33.4245375</v>
      </c>
      <c r="BQ99">
        <v>999.9</v>
      </c>
      <c r="BR99">
        <v>0</v>
      </c>
      <c r="BS99">
        <v>0</v>
      </c>
      <c r="BT99">
        <v>4504.1399999999994</v>
      </c>
      <c r="BU99">
        <v>0</v>
      </c>
      <c r="BV99">
        <v>50.183300000000003</v>
      </c>
      <c r="BW99">
        <v>-25.436599999999999</v>
      </c>
      <c r="BX99">
        <v>542.13512500000002</v>
      </c>
      <c r="BY99">
        <v>567.24350000000004</v>
      </c>
      <c r="BZ99">
        <v>2.1281400000000001</v>
      </c>
      <c r="CA99">
        <v>548.59712500000001</v>
      </c>
      <c r="CB99">
        <v>32.871737500000002</v>
      </c>
      <c r="CC99">
        <v>3.5361574999999998</v>
      </c>
      <c r="CD99">
        <v>3.321145</v>
      </c>
      <c r="CE99">
        <v>26.794362499999998</v>
      </c>
      <c r="CF99">
        <v>25.732125</v>
      </c>
      <c r="CG99">
        <v>1200.0062499999999</v>
      </c>
      <c r="CH99">
        <v>0.50004700000000002</v>
      </c>
      <c r="CI99">
        <v>0.49995299999999998</v>
      </c>
      <c r="CJ99">
        <v>0</v>
      </c>
      <c r="CK99">
        <v>1214.5337500000001</v>
      </c>
      <c r="CL99">
        <v>4.9990899999999998</v>
      </c>
      <c r="CM99">
        <v>13353.125</v>
      </c>
      <c r="CN99">
        <v>9558.0725000000002</v>
      </c>
      <c r="CO99">
        <v>42.25</v>
      </c>
      <c r="CP99">
        <v>43.796499999999988</v>
      </c>
      <c r="CQ99">
        <v>43</v>
      </c>
      <c r="CR99">
        <v>42.984250000000003</v>
      </c>
      <c r="CS99">
        <v>43.625</v>
      </c>
      <c r="CT99">
        <v>597.56124999999997</v>
      </c>
      <c r="CU99">
        <v>597.44500000000005</v>
      </c>
      <c r="CV99">
        <v>0</v>
      </c>
      <c r="CW99">
        <v>1669309498.0999999</v>
      </c>
      <c r="CX99">
        <v>0</v>
      </c>
      <c r="CY99">
        <v>1669308648.5</v>
      </c>
      <c r="CZ99" t="s">
        <v>356</v>
      </c>
      <c r="DA99">
        <v>1669308648.5</v>
      </c>
      <c r="DB99">
        <v>1669308647</v>
      </c>
      <c r="DC99">
        <v>8</v>
      </c>
      <c r="DD99">
        <v>-0.14699999999999999</v>
      </c>
      <c r="DE99">
        <v>-4.1000000000000002E-2</v>
      </c>
      <c r="DF99">
        <v>-3.427</v>
      </c>
      <c r="DG99">
        <v>0.10100000000000001</v>
      </c>
      <c r="DH99">
        <v>415</v>
      </c>
      <c r="DI99">
        <v>34</v>
      </c>
      <c r="DJ99">
        <v>0.7</v>
      </c>
      <c r="DK99">
        <v>0.14000000000000001</v>
      </c>
      <c r="DL99">
        <v>-25.10699</v>
      </c>
      <c r="DM99">
        <v>-2.435754596622846</v>
      </c>
      <c r="DN99">
        <v>0.2355984579745799</v>
      </c>
      <c r="DO99">
        <v>0</v>
      </c>
      <c r="DP99">
        <v>2.1333799999999998</v>
      </c>
      <c r="DQ99">
        <v>-3.9671369606003079E-2</v>
      </c>
      <c r="DR99">
        <v>4.1431636462973516E-3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2.9489299999999998</v>
      </c>
      <c r="EB99">
        <v>2.5974300000000001</v>
      </c>
      <c r="EC99">
        <v>0.121296</v>
      </c>
      <c r="ED99">
        <v>0.123902</v>
      </c>
      <c r="EE99">
        <v>0.142287</v>
      </c>
      <c r="EF99">
        <v>0.134774</v>
      </c>
      <c r="EG99">
        <v>26660.5</v>
      </c>
      <c r="EH99">
        <v>27062.3</v>
      </c>
      <c r="EI99">
        <v>28225.9</v>
      </c>
      <c r="EJ99">
        <v>29727.9</v>
      </c>
      <c r="EK99">
        <v>33305.800000000003</v>
      </c>
      <c r="EL99">
        <v>35692.300000000003</v>
      </c>
      <c r="EM99">
        <v>39829.300000000003</v>
      </c>
      <c r="EN99">
        <v>42469.1</v>
      </c>
      <c r="EO99">
        <v>1.7302200000000001</v>
      </c>
      <c r="EP99">
        <v>1.9190799999999999</v>
      </c>
      <c r="EQ99">
        <v>0.16742199999999999</v>
      </c>
      <c r="ER99">
        <v>0</v>
      </c>
      <c r="ES99">
        <v>30.702100000000002</v>
      </c>
      <c r="ET99">
        <v>999.9</v>
      </c>
      <c r="EU99">
        <v>72.099999999999994</v>
      </c>
      <c r="EV99">
        <v>34.4</v>
      </c>
      <c r="EW99">
        <v>38.988900000000001</v>
      </c>
      <c r="EX99">
        <v>28.904499999999999</v>
      </c>
      <c r="EY99">
        <v>1.7467999999999999</v>
      </c>
      <c r="EZ99">
        <v>1</v>
      </c>
      <c r="FA99">
        <v>0.41297299999999998</v>
      </c>
      <c r="FB99">
        <v>2.2848600000000001E-3</v>
      </c>
      <c r="FC99">
        <v>20.277100000000001</v>
      </c>
      <c r="FD99">
        <v>5.2178899999999997</v>
      </c>
      <c r="FE99">
        <v>12.004</v>
      </c>
      <c r="FF99">
        <v>4.9869000000000003</v>
      </c>
      <c r="FG99">
        <v>3.2846500000000001</v>
      </c>
      <c r="FH99">
        <v>9999</v>
      </c>
      <c r="FI99">
        <v>9999</v>
      </c>
      <c r="FJ99">
        <v>9999</v>
      </c>
      <c r="FK99">
        <v>999.9</v>
      </c>
      <c r="FL99">
        <v>1.8657699999999999</v>
      </c>
      <c r="FM99">
        <v>1.86208</v>
      </c>
      <c r="FN99">
        <v>1.8641700000000001</v>
      </c>
      <c r="FO99">
        <v>1.8602099999999999</v>
      </c>
      <c r="FP99">
        <v>1.8609599999999999</v>
      </c>
      <c r="FQ99">
        <v>1.86006</v>
      </c>
      <c r="FR99">
        <v>1.86175</v>
      </c>
      <c r="FS99">
        <v>1.8583700000000001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-3.59</v>
      </c>
      <c r="GH99">
        <v>0.10680000000000001</v>
      </c>
      <c r="GI99">
        <v>-2.5571797791580848</v>
      </c>
      <c r="GJ99">
        <v>-2.6733286237328562E-3</v>
      </c>
      <c r="GK99">
        <v>1.605855145177713E-6</v>
      </c>
      <c r="GL99">
        <v>-4.4594414151306022E-10</v>
      </c>
      <c r="GM99">
        <v>-0.1643235244888594</v>
      </c>
      <c r="GN99">
        <v>8.2927637995010707E-4</v>
      </c>
      <c r="GO99">
        <v>4.5700164417846682E-4</v>
      </c>
      <c r="GP99">
        <v>-7.3971344136228166E-6</v>
      </c>
      <c r="GQ99">
        <v>4</v>
      </c>
      <c r="GR99">
        <v>2095</v>
      </c>
      <c r="GS99">
        <v>4</v>
      </c>
      <c r="GT99">
        <v>35</v>
      </c>
      <c r="GU99">
        <v>14</v>
      </c>
      <c r="GV99">
        <v>14</v>
      </c>
      <c r="GW99">
        <v>1.38306</v>
      </c>
      <c r="GX99">
        <v>2.5585900000000001</v>
      </c>
      <c r="GY99">
        <v>1.4489700000000001</v>
      </c>
      <c r="GZ99">
        <v>2.32666</v>
      </c>
      <c r="HA99">
        <v>1.5478499999999999</v>
      </c>
      <c r="HB99">
        <v>2.3095699999999999</v>
      </c>
      <c r="HC99">
        <v>38.821100000000001</v>
      </c>
      <c r="HD99">
        <v>14.403499999999999</v>
      </c>
      <c r="HE99">
        <v>18</v>
      </c>
      <c r="HF99">
        <v>372.20299999999997</v>
      </c>
      <c r="HG99">
        <v>519.42999999999995</v>
      </c>
      <c r="HH99">
        <v>31.000399999999999</v>
      </c>
      <c r="HI99">
        <v>32.615600000000001</v>
      </c>
      <c r="HJ99">
        <v>30.0001</v>
      </c>
      <c r="HK99">
        <v>32.564599999999999</v>
      </c>
      <c r="HL99">
        <v>32.5471</v>
      </c>
      <c r="HM99">
        <v>27.738299999999999</v>
      </c>
      <c r="HN99">
        <v>24.235099999999999</v>
      </c>
      <c r="HO99">
        <v>100</v>
      </c>
      <c r="HP99">
        <v>31</v>
      </c>
      <c r="HQ99">
        <v>565.19399999999996</v>
      </c>
      <c r="HR99">
        <v>32.843800000000002</v>
      </c>
      <c r="HS99">
        <v>99.441500000000005</v>
      </c>
      <c r="HT99">
        <v>98.503600000000006</v>
      </c>
    </row>
    <row r="100" spans="1:228" x14ac:dyDescent="0.2">
      <c r="A100">
        <v>85</v>
      </c>
      <c r="B100">
        <v>1669309493</v>
      </c>
      <c r="C100">
        <v>335</v>
      </c>
      <c r="D100" t="s">
        <v>528</v>
      </c>
      <c r="E100" t="s">
        <v>529</v>
      </c>
      <c r="F100">
        <v>4</v>
      </c>
      <c r="G100">
        <v>1669309491</v>
      </c>
      <c r="H100">
        <f t="shared" si="34"/>
        <v>4.0959552309243466E-3</v>
      </c>
      <c r="I100">
        <f t="shared" si="35"/>
        <v>4.0959552309243463</v>
      </c>
      <c r="J100">
        <f t="shared" si="36"/>
        <v>21.994565716424322</v>
      </c>
      <c r="K100">
        <f t="shared" si="37"/>
        <v>530.21471428571431</v>
      </c>
      <c r="L100">
        <f t="shared" si="38"/>
        <v>374.49546970673458</v>
      </c>
      <c r="M100">
        <f t="shared" si="39"/>
        <v>37.873293982031441</v>
      </c>
      <c r="N100">
        <f t="shared" si="40"/>
        <v>53.621417005303087</v>
      </c>
      <c r="O100">
        <f t="shared" si="41"/>
        <v>0.25832752320503383</v>
      </c>
      <c r="P100">
        <f t="shared" si="42"/>
        <v>2.2548412017904584</v>
      </c>
      <c r="Q100">
        <f t="shared" si="43"/>
        <v>0.24293989329974874</v>
      </c>
      <c r="R100">
        <f t="shared" si="44"/>
        <v>0.15314351149209607</v>
      </c>
      <c r="S100">
        <f t="shared" si="45"/>
        <v>226.11004080363844</v>
      </c>
      <c r="T100">
        <f t="shared" si="46"/>
        <v>33.351644178815064</v>
      </c>
      <c r="U100">
        <f t="shared" si="47"/>
        <v>33.416499999999999</v>
      </c>
      <c r="V100">
        <f t="shared" si="48"/>
        <v>5.1715487967633029</v>
      </c>
      <c r="W100">
        <f t="shared" si="49"/>
        <v>70.02072694851779</v>
      </c>
      <c r="X100">
        <f t="shared" si="50"/>
        <v>3.5399136217227536</v>
      </c>
      <c r="Y100">
        <f t="shared" si="51"/>
        <v>5.0555225231029777</v>
      </c>
      <c r="Z100">
        <f t="shared" si="52"/>
        <v>1.6316351750405493</v>
      </c>
      <c r="AA100">
        <f t="shared" si="53"/>
        <v>-180.63162568376367</v>
      </c>
      <c r="AB100">
        <f t="shared" si="54"/>
        <v>-49.168759814750615</v>
      </c>
      <c r="AC100">
        <f t="shared" si="55"/>
        <v>-5.0045028609477669</v>
      </c>
      <c r="AD100">
        <f t="shared" si="56"/>
        <v>-8.6948475558236282</v>
      </c>
      <c r="AE100">
        <f t="shared" si="57"/>
        <v>45.557001317678505</v>
      </c>
      <c r="AF100">
        <f t="shared" si="58"/>
        <v>4.0907812215834305</v>
      </c>
      <c r="AG100">
        <f t="shared" si="59"/>
        <v>21.994565716424322</v>
      </c>
      <c r="AH100">
        <v>573.11448838546153</v>
      </c>
      <c r="AI100">
        <v>551.97955757575744</v>
      </c>
      <c r="AJ100">
        <v>1.680702394408462</v>
      </c>
      <c r="AK100">
        <v>66.40094759506924</v>
      </c>
      <c r="AL100">
        <f t="shared" si="60"/>
        <v>4.0959552309243463</v>
      </c>
      <c r="AM100">
        <v>32.871639689835312</v>
      </c>
      <c r="AN100">
        <v>35.005321818181777</v>
      </c>
      <c r="AO100">
        <v>3.2722941310665769E-5</v>
      </c>
      <c r="AP100">
        <v>80.257766337732434</v>
      </c>
      <c r="AQ100">
        <v>117</v>
      </c>
      <c r="AR100">
        <v>23</v>
      </c>
      <c r="AS100">
        <f t="shared" si="61"/>
        <v>1</v>
      </c>
      <c r="AT100">
        <f t="shared" si="62"/>
        <v>0</v>
      </c>
      <c r="AU100">
        <f t="shared" si="63"/>
        <v>22399.537161119766</v>
      </c>
      <c r="AV100">
        <f t="shared" si="64"/>
        <v>1199.99</v>
      </c>
      <c r="AW100">
        <f t="shared" si="65"/>
        <v>1025.9147278775329</v>
      </c>
      <c r="AX100">
        <f t="shared" si="66"/>
        <v>0.85493606436514713</v>
      </c>
      <c r="AY100">
        <f t="shared" si="67"/>
        <v>0.1884266042247339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1669309491</v>
      </c>
      <c r="BF100">
        <v>530.21471428571431</v>
      </c>
      <c r="BG100">
        <v>555.98071428571427</v>
      </c>
      <c r="BH100">
        <v>35.003071428571417</v>
      </c>
      <c r="BI100">
        <v>32.871871428571431</v>
      </c>
      <c r="BJ100">
        <v>533.80928571428569</v>
      </c>
      <c r="BK100">
        <v>34.896299999999997</v>
      </c>
      <c r="BL100">
        <v>500.11714285714288</v>
      </c>
      <c r="BM100">
        <v>101.0315714285714</v>
      </c>
      <c r="BN100">
        <v>9.9942957142857156E-2</v>
      </c>
      <c r="BO100">
        <v>33.012028571428573</v>
      </c>
      <c r="BP100">
        <v>33.416499999999999</v>
      </c>
      <c r="BQ100">
        <v>999.89999999999986</v>
      </c>
      <c r="BR100">
        <v>0</v>
      </c>
      <c r="BS100">
        <v>0</v>
      </c>
      <c r="BT100">
        <v>4511.0714285714284</v>
      </c>
      <c r="BU100">
        <v>0</v>
      </c>
      <c r="BV100">
        <v>49.820985714285712</v>
      </c>
      <c r="BW100">
        <v>-25.765914285714281</v>
      </c>
      <c r="BX100">
        <v>549.44714285714292</v>
      </c>
      <c r="BY100">
        <v>574.87799999999993</v>
      </c>
      <c r="BZ100">
        <v>2.131224285714286</v>
      </c>
      <c r="CA100">
        <v>555.98071428571427</v>
      </c>
      <c r="CB100">
        <v>32.871871428571431</v>
      </c>
      <c r="CC100">
        <v>3.5364171428571431</v>
      </c>
      <c r="CD100">
        <v>3.3210928571428568</v>
      </c>
      <c r="CE100">
        <v>26.7956</v>
      </c>
      <c r="CF100">
        <v>25.73188571428571</v>
      </c>
      <c r="CG100">
        <v>1199.99</v>
      </c>
      <c r="CH100">
        <v>0.50004700000000002</v>
      </c>
      <c r="CI100">
        <v>0.49995299999999998</v>
      </c>
      <c r="CJ100">
        <v>0</v>
      </c>
      <c r="CK100">
        <v>1215.6214285714291</v>
      </c>
      <c r="CL100">
        <v>4.9990899999999998</v>
      </c>
      <c r="CM100">
        <v>13368.22857142857</v>
      </c>
      <c r="CN100">
        <v>9557.9642857142862</v>
      </c>
      <c r="CO100">
        <v>42.25</v>
      </c>
      <c r="CP100">
        <v>43.811999999999998</v>
      </c>
      <c r="CQ100">
        <v>43</v>
      </c>
      <c r="CR100">
        <v>43</v>
      </c>
      <c r="CS100">
        <v>43.625</v>
      </c>
      <c r="CT100">
        <v>597.55285714285731</v>
      </c>
      <c r="CU100">
        <v>597.43714285714282</v>
      </c>
      <c r="CV100">
        <v>0</v>
      </c>
      <c r="CW100">
        <v>1669309502.3</v>
      </c>
      <c r="CX100">
        <v>0</v>
      </c>
      <c r="CY100">
        <v>1669308648.5</v>
      </c>
      <c r="CZ100" t="s">
        <v>356</v>
      </c>
      <c r="DA100">
        <v>1669308648.5</v>
      </c>
      <c r="DB100">
        <v>1669308647</v>
      </c>
      <c r="DC100">
        <v>8</v>
      </c>
      <c r="DD100">
        <v>-0.14699999999999999</v>
      </c>
      <c r="DE100">
        <v>-4.1000000000000002E-2</v>
      </c>
      <c r="DF100">
        <v>-3.427</v>
      </c>
      <c r="DG100">
        <v>0.10100000000000001</v>
      </c>
      <c r="DH100">
        <v>415</v>
      </c>
      <c r="DI100">
        <v>34</v>
      </c>
      <c r="DJ100">
        <v>0.7</v>
      </c>
      <c r="DK100">
        <v>0.14000000000000001</v>
      </c>
      <c r="DL100">
        <v>-25.301647500000001</v>
      </c>
      <c r="DM100">
        <v>-2.8241572232644998</v>
      </c>
      <c r="DN100">
        <v>0.27772741401192269</v>
      </c>
      <c r="DO100">
        <v>0</v>
      </c>
      <c r="DP100">
        <v>2.1317602500000001</v>
      </c>
      <c r="DQ100">
        <v>-2.2618424015012701E-2</v>
      </c>
      <c r="DR100">
        <v>3.1884349511163172E-3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2.94876</v>
      </c>
      <c r="EB100">
        <v>2.5973799999999998</v>
      </c>
      <c r="EC100">
        <v>0.12235799999999999</v>
      </c>
      <c r="ED100">
        <v>0.124986</v>
      </c>
      <c r="EE100">
        <v>0.14230200000000001</v>
      </c>
      <c r="EF100">
        <v>0.134771</v>
      </c>
      <c r="EG100">
        <v>26627.9</v>
      </c>
      <c r="EH100">
        <v>27028.799999999999</v>
      </c>
      <c r="EI100">
        <v>28225.599999999999</v>
      </c>
      <c r="EJ100">
        <v>29728</v>
      </c>
      <c r="EK100">
        <v>33305.1</v>
      </c>
      <c r="EL100">
        <v>35692.5</v>
      </c>
      <c r="EM100">
        <v>39829.1</v>
      </c>
      <c r="EN100">
        <v>42469.1</v>
      </c>
      <c r="EO100">
        <v>1.72967</v>
      </c>
      <c r="EP100">
        <v>1.91917</v>
      </c>
      <c r="EQ100">
        <v>0.16780900000000001</v>
      </c>
      <c r="ER100">
        <v>0</v>
      </c>
      <c r="ES100">
        <v>30.7027</v>
      </c>
      <c r="ET100">
        <v>999.9</v>
      </c>
      <c r="EU100">
        <v>72.099999999999994</v>
      </c>
      <c r="EV100">
        <v>34.4</v>
      </c>
      <c r="EW100">
        <v>38.985700000000001</v>
      </c>
      <c r="EX100">
        <v>28.964500000000001</v>
      </c>
      <c r="EY100">
        <v>1.3181099999999999</v>
      </c>
      <c r="EZ100">
        <v>1</v>
      </c>
      <c r="FA100">
        <v>0.41302299999999997</v>
      </c>
      <c r="FB100">
        <v>3.8534900000000002E-3</v>
      </c>
      <c r="FC100">
        <v>20.277100000000001</v>
      </c>
      <c r="FD100">
        <v>5.2168400000000004</v>
      </c>
      <c r="FE100">
        <v>12.004</v>
      </c>
      <c r="FF100">
        <v>4.9866000000000001</v>
      </c>
      <c r="FG100">
        <v>3.2844799999999998</v>
      </c>
      <c r="FH100">
        <v>9999</v>
      </c>
      <c r="FI100">
        <v>9999</v>
      </c>
      <c r="FJ100">
        <v>9999</v>
      </c>
      <c r="FK100">
        <v>999.9</v>
      </c>
      <c r="FL100">
        <v>1.86575</v>
      </c>
      <c r="FM100">
        <v>1.86209</v>
      </c>
      <c r="FN100">
        <v>1.8641700000000001</v>
      </c>
      <c r="FO100">
        <v>1.8602000000000001</v>
      </c>
      <c r="FP100">
        <v>1.8609599999999999</v>
      </c>
      <c r="FQ100">
        <v>1.86006</v>
      </c>
      <c r="FR100">
        <v>1.86174</v>
      </c>
      <c r="FS100">
        <v>1.8583700000000001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-3.5990000000000002</v>
      </c>
      <c r="GH100">
        <v>0.10680000000000001</v>
      </c>
      <c r="GI100">
        <v>-2.5571797791580848</v>
      </c>
      <c r="GJ100">
        <v>-2.6733286237328562E-3</v>
      </c>
      <c r="GK100">
        <v>1.605855145177713E-6</v>
      </c>
      <c r="GL100">
        <v>-4.4594414151306022E-10</v>
      </c>
      <c r="GM100">
        <v>-0.1643235244888594</v>
      </c>
      <c r="GN100">
        <v>8.2927637995010707E-4</v>
      </c>
      <c r="GO100">
        <v>4.5700164417846682E-4</v>
      </c>
      <c r="GP100">
        <v>-7.3971344136228166E-6</v>
      </c>
      <c r="GQ100">
        <v>4</v>
      </c>
      <c r="GR100">
        <v>2095</v>
      </c>
      <c r="GS100">
        <v>4</v>
      </c>
      <c r="GT100">
        <v>35</v>
      </c>
      <c r="GU100">
        <v>14.1</v>
      </c>
      <c r="GV100">
        <v>14.1</v>
      </c>
      <c r="GW100">
        <v>1.3964799999999999</v>
      </c>
      <c r="GX100">
        <v>2.5622600000000002</v>
      </c>
      <c r="GY100">
        <v>1.4489700000000001</v>
      </c>
      <c r="GZ100">
        <v>2.32666</v>
      </c>
      <c r="HA100">
        <v>1.5478499999999999</v>
      </c>
      <c r="HB100">
        <v>2.2973599999999998</v>
      </c>
      <c r="HC100">
        <v>38.821100000000001</v>
      </c>
      <c r="HD100">
        <v>14.3947</v>
      </c>
      <c r="HE100">
        <v>18</v>
      </c>
      <c r="HF100">
        <v>371.92</v>
      </c>
      <c r="HG100">
        <v>519.50800000000004</v>
      </c>
      <c r="HH100">
        <v>31.000399999999999</v>
      </c>
      <c r="HI100">
        <v>32.617100000000001</v>
      </c>
      <c r="HJ100">
        <v>30.0002</v>
      </c>
      <c r="HK100">
        <v>32.564599999999999</v>
      </c>
      <c r="HL100">
        <v>32.547699999999999</v>
      </c>
      <c r="HM100">
        <v>28.007100000000001</v>
      </c>
      <c r="HN100">
        <v>24.235099999999999</v>
      </c>
      <c r="HO100">
        <v>100</v>
      </c>
      <c r="HP100">
        <v>31</v>
      </c>
      <c r="HQ100">
        <v>571.92499999999995</v>
      </c>
      <c r="HR100">
        <v>32.8309</v>
      </c>
      <c r="HS100">
        <v>99.440799999999996</v>
      </c>
      <c r="HT100">
        <v>98.503600000000006</v>
      </c>
    </row>
    <row r="101" spans="1:228" x14ac:dyDescent="0.2">
      <c r="A101">
        <v>86</v>
      </c>
      <c r="B101">
        <v>1669309497</v>
      </c>
      <c r="C101">
        <v>339</v>
      </c>
      <c r="D101" t="s">
        <v>530</v>
      </c>
      <c r="E101" t="s">
        <v>531</v>
      </c>
      <c r="F101">
        <v>4</v>
      </c>
      <c r="G101">
        <v>1669309494.6875</v>
      </c>
      <c r="H101">
        <f t="shared" si="34"/>
        <v>4.1027067229496804E-3</v>
      </c>
      <c r="I101">
        <f t="shared" si="35"/>
        <v>4.1027067229496801</v>
      </c>
      <c r="J101">
        <f t="shared" si="36"/>
        <v>22.236286680617926</v>
      </c>
      <c r="K101">
        <f t="shared" si="37"/>
        <v>536.227125</v>
      </c>
      <c r="L101">
        <f t="shared" si="38"/>
        <v>378.53549425424347</v>
      </c>
      <c r="M101">
        <f t="shared" si="39"/>
        <v>38.281720480996547</v>
      </c>
      <c r="N101">
        <f t="shared" si="40"/>
        <v>54.229252540822401</v>
      </c>
      <c r="O101">
        <f t="shared" si="41"/>
        <v>0.25793379920197079</v>
      </c>
      <c r="P101">
        <f t="shared" si="42"/>
        <v>2.2516683101699444</v>
      </c>
      <c r="Q101">
        <f t="shared" si="43"/>
        <v>0.24257130680918529</v>
      </c>
      <c r="R101">
        <f t="shared" si="44"/>
        <v>0.15291101969421109</v>
      </c>
      <c r="S101">
        <f t="shared" si="45"/>
        <v>226.11080473225337</v>
      </c>
      <c r="T101">
        <f t="shared" si="46"/>
        <v>33.35159140562547</v>
      </c>
      <c r="U101">
        <f t="shared" si="47"/>
        <v>33.435850000000002</v>
      </c>
      <c r="V101">
        <f t="shared" si="48"/>
        <v>5.1771571005141128</v>
      </c>
      <c r="W101">
        <f t="shared" si="49"/>
        <v>70.023669884298542</v>
      </c>
      <c r="X101">
        <f t="shared" si="50"/>
        <v>3.5404072817254595</v>
      </c>
      <c r="Y101">
        <f t="shared" si="51"/>
        <v>5.0560150411644269</v>
      </c>
      <c r="Z101">
        <f t="shared" si="52"/>
        <v>1.6367498187886533</v>
      </c>
      <c r="AA101">
        <f t="shared" si="53"/>
        <v>-180.92936648208089</v>
      </c>
      <c r="AB101">
        <f t="shared" si="54"/>
        <v>-51.238021292706208</v>
      </c>
      <c r="AC101">
        <f t="shared" si="55"/>
        <v>-5.2230051479586201</v>
      </c>
      <c r="AD101">
        <f t="shared" si="56"/>
        <v>-11.279588190492348</v>
      </c>
      <c r="AE101">
        <f t="shared" si="57"/>
        <v>45.782012398929673</v>
      </c>
      <c r="AF101">
        <f t="shared" si="58"/>
        <v>4.0973701300356504</v>
      </c>
      <c r="AG101">
        <f t="shared" si="59"/>
        <v>22.236286680617926</v>
      </c>
      <c r="AH101">
        <v>580.05784414083666</v>
      </c>
      <c r="AI101">
        <v>558.74018787878788</v>
      </c>
      <c r="AJ101">
        <v>1.689848818101364</v>
      </c>
      <c r="AK101">
        <v>66.40094759506924</v>
      </c>
      <c r="AL101">
        <f t="shared" si="60"/>
        <v>4.1027067229496801</v>
      </c>
      <c r="AM101">
        <v>32.872562977605867</v>
      </c>
      <c r="AN101">
        <v>35.009712727272714</v>
      </c>
      <c r="AO101">
        <v>3.364987400655838E-5</v>
      </c>
      <c r="AP101">
        <v>80.257766337732434</v>
      </c>
      <c r="AQ101">
        <v>117</v>
      </c>
      <c r="AR101">
        <v>23</v>
      </c>
      <c r="AS101">
        <f t="shared" si="61"/>
        <v>1</v>
      </c>
      <c r="AT101">
        <f t="shared" si="62"/>
        <v>0</v>
      </c>
      <c r="AU101">
        <f t="shared" si="63"/>
        <v>22344.710999929986</v>
      </c>
      <c r="AV101">
        <f t="shared" si="64"/>
        <v>1199.9937500000001</v>
      </c>
      <c r="AW101">
        <f t="shared" si="65"/>
        <v>1025.9179635918415</v>
      </c>
      <c r="AX101">
        <f t="shared" si="66"/>
        <v>0.85493608911866525</v>
      </c>
      <c r="AY101">
        <f t="shared" si="67"/>
        <v>0.18842665199902361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1669309494.6875</v>
      </c>
      <c r="BF101">
        <v>536.227125</v>
      </c>
      <c r="BG101">
        <v>562.12937499999998</v>
      </c>
      <c r="BH101">
        <v>35.008087500000002</v>
      </c>
      <c r="BI101">
        <v>32.8735</v>
      </c>
      <c r="BJ101">
        <v>539.82962499999996</v>
      </c>
      <c r="BK101">
        <v>34.901262500000001</v>
      </c>
      <c r="BL101">
        <v>500.12512500000003</v>
      </c>
      <c r="BM101">
        <v>101.031125</v>
      </c>
      <c r="BN101">
        <v>0.10000025</v>
      </c>
      <c r="BO101">
        <v>33.013762499999999</v>
      </c>
      <c r="BP101">
        <v>33.435850000000002</v>
      </c>
      <c r="BQ101">
        <v>999.9</v>
      </c>
      <c r="BR101">
        <v>0</v>
      </c>
      <c r="BS101">
        <v>0</v>
      </c>
      <c r="BT101">
        <v>4501.875</v>
      </c>
      <c r="BU101">
        <v>0</v>
      </c>
      <c r="BV101">
        <v>49.673787500000003</v>
      </c>
      <c r="BW101">
        <v>-25.902474999999999</v>
      </c>
      <c r="BX101">
        <v>555.68037500000003</v>
      </c>
      <c r="BY101">
        <v>581.23675000000003</v>
      </c>
      <c r="BZ101">
        <v>2.1345900000000002</v>
      </c>
      <c r="CA101">
        <v>562.12937499999998</v>
      </c>
      <c r="CB101">
        <v>32.8735</v>
      </c>
      <c r="CC101">
        <v>3.5369087499999998</v>
      </c>
      <c r="CD101">
        <v>3.3212475000000001</v>
      </c>
      <c r="CE101">
        <v>26.797962500000001</v>
      </c>
      <c r="CF101">
        <v>25.7326625</v>
      </c>
      <c r="CG101">
        <v>1199.9937500000001</v>
      </c>
      <c r="CH101">
        <v>0.50004700000000002</v>
      </c>
      <c r="CI101">
        <v>0.49995299999999998</v>
      </c>
      <c r="CJ101">
        <v>0</v>
      </c>
      <c r="CK101">
        <v>1216.44625</v>
      </c>
      <c r="CL101">
        <v>4.9990899999999998</v>
      </c>
      <c r="CM101">
        <v>13381.05</v>
      </c>
      <c r="CN101">
        <v>9557.9624999999996</v>
      </c>
      <c r="CO101">
        <v>42.25</v>
      </c>
      <c r="CP101">
        <v>43.811999999999998</v>
      </c>
      <c r="CQ101">
        <v>43</v>
      </c>
      <c r="CR101">
        <v>43</v>
      </c>
      <c r="CS101">
        <v>43.625</v>
      </c>
      <c r="CT101">
        <v>597.55374999999992</v>
      </c>
      <c r="CU101">
        <v>597.44000000000005</v>
      </c>
      <c r="CV101">
        <v>0</v>
      </c>
      <c r="CW101">
        <v>1669309505.9000001</v>
      </c>
      <c r="CX101">
        <v>0</v>
      </c>
      <c r="CY101">
        <v>1669308648.5</v>
      </c>
      <c r="CZ101" t="s">
        <v>356</v>
      </c>
      <c r="DA101">
        <v>1669308648.5</v>
      </c>
      <c r="DB101">
        <v>1669308647</v>
      </c>
      <c r="DC101">
        <v>8</v>
      </c>
      <c r="DD101">
        <v>-0.14699999999999999</v>
      </c>
      <c r="DE101">
        <v>-4.1000000000000002E-2</v>
      </c>
      <c r="DF101">
        <v>-3.427</v>
      </c>
      <c r="DG101">
        <v>0.10100000000000001</v>
      </c>
      <c r="DH101">
        <v>415</v>
      </c>
      <c r="DI101">
        <v>34</v>
      </c>
      <c r="DJ101">
        <v>0.7</v>
      </c>
      <c r="DK101">
        <v>0.14000000000000001</v>
      </c>
      <c r="DL101">
        <v>-25.487247499999999</v>
      </c>
      <c r="DM101">
        <v>-3.1603688555346978</v>
      </c>
      <c r="DN101">
        <v>0.30776541715038408</v>
      </c>
      <c r="DO101">
        <v>0</v>
      </c>
      <c r="DP101">
        <v>2.1317522499999999</v>
      </c>
      <c r="DQ101">
        <v>-6.7305816135061671E-4</v>
      </c>
      <c r="DR101">
        <v>3.1749366036977898E-3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2.9489399999999999</v>
      </c>
      <c r="EB101">
        <v>2.59748</v>
      </c>
      <c r="EC101">
        <v>0.123431</v>
      </c>
      <c r="ED101">
        <v>0.12604199999999999</v>
      </c>
      <c r="EE101">
        <v>0.142314</v>
      </c>
      <c r="EF101">
        <v>0.13477800000000001</v>
      </c>
      <c r="EG101">
        <v>26595.4</v>
      </c>
      <c r="EH101">
        <v>26995.599999999999</v>
      </c>
      <c r="EI101">
        <v>28225.7</v>
      </c>
      <c r="EJ101">
        <v>29727.3</v>
      </c>
      <c r="EK101">
        <v>33304.699999999997</v>
      </c>
      <c r="EL101">
        <v>35692</v>
      </c>
      <c r="EM101">
        <v>39829.1</v>
      </c>
      <c r="EN101">
        <v>42468.7</v>
      </c>
      <c r="EO101">
        <v>1.7295199999999999</v>
      </c>
      <c r="EP101">
        <v>1.9190499999999999</v>
      </c>
      <c r="EQ101">
        <v>0.16889000000000001</v>
      </c>
      <c r="ER101">
        <v>0</v>
      </c>
      <c r="ES101">
        <v>30.704699999999999</v>
      </c>
      <c r="ET101">
        <v>999.9</v>
      </c>
      <c r="EU101">
        <v>72.099999999999994</v>
      </c>
      <c r="EV101">
        <v>34.4</v>
      </c>
      <c r="EW101">
        <v>38.988599999999998</v>
      </c>
      <c r="EX101">
        <v>28.7545</v>
      </c>
      <c r="EY101">
        <v>1.2940700000000001</v>
      </c>
      <c r="EZ101">
        <v>1</v>
      </c>
      <c r="FA101">
        <v>0.41304400000000002</v>
      </c>
      <c r="FB101">
        <v>5.8959700000000004E-3</v>
      </c>
      <c r="FC101">
        <v>20.277000000000001</v>
      </c>
      <c r="FD101">
        <v>5.2163899999999996</v>
      </c>
      <c r="FE101">
        <v>12.004</v>
      </c>
      <c r="FF101">
        <v>4.9863499999999998</v>
      </c>
      <c r="FG101">
        <v>3.2844799999999998</v>
      </c>
      <c r="FH101">
        <v>9999</v>
      </c>
      <c r="FI101">
        <v>9999</v>
      </c>
      <c r="FJ101">
        <v>9999</v>
      </c>
      <c r="FK101">
        <v>999.9</v>
      </c>
      <c r="FL101">
        <v>1.8657600000000001</v>
      </c>
      <c r="FM101">
        <v>1.86209</v>
      </c>
      <c r="FN101">
        <v>1.8641700000000001</v>
      </c>
      <c r="FO101">
        <v>1.8602000000000001</v>
      </c>
      <c r="FP101">
        <v>1.8609599999999999</v>
      </c>
      <c r="FQ101">
        <v>1.86006</v>
      </c>
      <c r="FR101">
        <v>1.86174</v>
      </c>
      <c r="FS101">
        <v>1.8583700000000001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-3.6080000000000001</v>
      </c>
      <c r="GH101">
        <v>0.1069</v>
      </c>
      <c r="GI101">
        <v>-2.5571797791580848</v>
      </c>
      <c r="GJ101">
        <v>-2.6733286237328562E-3</v>
      </c>
      <c r="GK101">
        <v>1.605855145177713E-6</v>
      </c>
      <c r="GL101">
        <v>-4.4594414151306022E-10</v>
      </c>
      <c r="GM101">
        <v>-0.1643235244888594</v>
      </c>
      <c r="GN101">
        <v>8.2927637995010707E-4</v>
      </c>
      <c r="GO101">
        <v>4.5700164417846682E-4</v>
      </c>
      <c r="GP101">
        <v>-7.3971344136228166E-6</v>
      </c>
      <c r="GQ101">
        <v>4</v>
      </c>
      <c r="GR101">
        <v>2095</v>
      </c>
      <c r="GS101">
        <v>4</v>
      </c>
      <c r="GT101">
        <v>35</v>
      </c>
      <c r="GU101">
        <v>14.1</v>
      </c>
      <c r="GV101">
        <v>14.2</v>
      </c>
      <c r="GW101">
        <v>1.40991</v>
      </c>
      <c r="GX101">
        <v>2.5671400000000002</v>
      </c>
      <c r="GY101">
        <v>1.4489700000000001</v>
      </c>
      <c r="GZ101">
        <v>2.32666</v>
      </c>
      <c r="HA101">
        <v>1.5478499999999999</v>
      </c>
      <c r="HB101">
        <v>2.2778299999999998</v>
      </c>
      <c r="HC101">
        <v>38.821100000000001</v>
      </c>
      <c r="HD101">
        <v>14.385999999999999</v>
      </c>
      <c r="HE101">
        <v>18</v>
      </c>
      <c r="HF101">
        <v>371.85599999999999</v>
      </c>
      <c r="HG101">
        <v>519.41700000000003</v>
      </c>
      <c r="HH101">
        <v>31.000599999999999</v>
      </c>
      <c r="HI101">
        <v>32.618400000000001</v>
      </c>
      <c r="HJ101">
        <v>30.0002</v>
      </c>
      <c r="HK101">
        <v>32.567</v>
      </c>
      <c r="HL101">
        <v>32.547699999999999</v>
      </c>
      <c r="HM101">
        <v>28.276900000000001</v>
      </c>
      <c r="HN101">
        <v>24.235099999999999</v>
      </c>
      <c r="HO101">
        <v>100</v>
      </c>
      <c r="HP101">
        <v>31</v>
      </c>
      <c r="HQ101">
        <v>578.60400000000004</v>
      </c>
      <c r="HR101">
        <v>32.8247</v>
      </c>
      <c r="HS101">
        <v>99.440899999999999</v>
      </c>
      <c r="HT101">
        <v>98.502200000000002</v>
      </c>
    </row>
    <row r="102" spans="1:228" x14ac:dyDescent="0.2">
      <c r="A102">
        <v>87</v>
      </c>
      <c r="B102">
        <v>1669309501</v>
      </c>
      <c r="C102">
        <v>343</v>
      </c>
      <c r="D102" t="s">
        <v>532</v>
      </c>
      <c r="E102" t="s">
        <v>533</v>
      </c>
      <c r="F102">
        <v>4</v>
      </c>
      <c r="G102">
        <v>1669309499</v>
      </c>
      <c r="H102">
        <f t="shared" si="34"/>
        <v>4.1059007370163429E-3</v>
      </c>
      <c r="I102">
        <f t="shared" si="35"/>
        <v>4.1059007370163432</v>
      </c>
      <c r="J102">
        <f t="shared" si="36"/>
        <v>22.883271737968293</v>
      </c>
      <c r="K102">
        <f t="shared" si="37"/>
        <v>543.21414285714286</v>
      </c>
      <c r="L102">
        <f t="shared" si="38"/>
        <v>380.88341977976353</v>
      </c>
      <c r="M102">
        <f t="shared" si="39"/>
        <v>38.519322389987458</v>
      </c>
      <c r="N102">
        <f t="shared" si="40"/>
        <v>54.936076523398988</v>
      </c>
      <c r="O102">
        <f t="shared" si="41"/>
        <v>0.25747055526137524</v>
      </c>
      <c r="P102">
        <f t="shared" si="42"/>
        <v>2.2526281545963522</v>
      </c>
      <c r="Q102">
        <f t="shared" si="43"/>
        <v>0.24216754453098713</v>
      </c>
      <c r="R102">
        <f t="shared" si="44"/>
        <v>0.15265377803996466</v>
      </c>
      <c r="S102">
        <f t="shared" si="45"/>
        <v>226.11424551845897</v>
      </c>
      <c r="T102">
        <f t="shared" si="46"/>
        <v>33.349457176220199</v>
      </c>
      <c r="U102">
        <f t="shared" si="47"/>
        <v>33.450899999999997</v>
      </c>
      <c r="V102">
        <f t="shared" si="48"/>
        <v>5.1815227714482344</v>
      </c>
      <c r="W102">
        <f t="shared" si="49"/>
        <v>70.035303908994251</v>
      </c>
      <c r="X102">
        <f t="shared" si="50"/>
        <v>3.540801180743649</v>
      </c>
      <c r="Y102">
        <f t="shared" si="51"/>
        <v>5.0557375824979083</v>
      </c>
      <c r="Z102">
        <f t="shared" si="52"/>
        <v>1.6407215907045853</v>
      </c>
      <c r="AA102">
        <f t="shared" si="53"/>
        <v>-181.07022250242073</v>
      </c>
      <c r="AB102">
        <f t="shared" si="54"/>
        <v>-53.206215091672114</v>
      </c>
      <c r="AC102">
        <f t="shared" si="55"/>
        <v>-5.421698110162092</v>
      </c>
      <c r="AD102">
        <f t="shared" si="56"/>
        <v>-13.583890185795958</v>
      </c>
      <c r="AE102">
        <f t="shared" si="57"/>
        <v>46.241879613897332</v>
      </c>
      <c r="AF102">
        <f t="shared" si="58"/>
        <v>4.1035564135069533</v>
      </c>
      <c r="AG102">
        <f t="shared" si="59"/>
        <v>22.883271737968293</v>
      </c>
      <c r="AH102">
        <v>586.99137898700292</v>
      </c>
      <c r="AI102">
        <v>565.42394545454545</v>
      </c>
      <c r="AJ102">
        <v>1.6686208607798321</v>
      </c>
      <c r="AK102">
        <v>66.40094759506924</v>
      </c>
      <c r="AL102">
        <f t="shared" si="60"/>
        <v>4.1059007370163432</v>
      </c>
      <c r="AM102">
        <v>32.874203130199149</v>
      </c>
      <c r="AN102">
        <v>35.013232121212127</v>
      </c>
      <c r="AO102">
        <v>5.0421264931186446E-6</v>
      </c>
      <c r="AP102">
        <v>80.257766337732434</v>
      </c>
      <c r="AQ102">
        <v>117</v>
      </c>
      <c r="AR102">
        <v>23</v>
      </c>
      <c r="AS102">
        <f t="shared" si="61"/>
        <v>1</v>
      </c>
      <c r="AT102">
        <f t="shared" si="62"/>
        <v>0</v>
      </c>
      <c r="AU102">
        <f t="shared" si="63"/>
        <v>22361.315950057331</v>
      </c>
      <c r="AV102">
        <f t="shared" si="64"/>
        <v>1200.008571428571</v>
      </c>
      <c r="AW102">
        <f t="shared" si="65"/>
        <v>1025.9309707349526</v>
      </c>
      <c r="AX102">
        <f t="shared" si="66"/>
        <v>0.85493636892411129</v>
      </c>
      <c r="AY102">
        <f t="shared" si="67"/>
        <v>0.18842719202353475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1669309499</v>
      </c>
      <c r="BF102">
        <v>543.21414285714286</v>
      </c>
      <c r="BG102">
        <v>569.38242857142859</v>
      </c>
      <c r="BH102">
        <v>35.011842857142867</v>
      </c>
      <c r="BI102">
        <v>32.874000000000002</v>
      </c>
      <c r="BJ102">
        <v>546.82614285714283</v>
      </c>
      <c r="BK102">
        <v>34.905000000000001</v>
      </c>
      <c r="BL102">
        <v>500.11557142857151</v>
      </c>
      <c r="BM102">
        <v>101.0315714285714</v>
      </c>
      <c r="BN102">
        <v>9.9956985714285712E-2</v>
      </c>
      <c r="BO102">
        <v>33.01278571428572</v>
      </c>
      <c r="BP102">
        <v>33.450899999999997</v>
      </c>
      <c r="BQ102">
        <v>999.89999999999986</v>
      </c>
      <c r="BR102">
        <v>0</v>
      </c>
      <c r="BS102">
        <v>0</v>
      </c>
      <c r="BT102">
        <v>4504.6428571428569</v>
      </c>
      <c r="BU102">
        <v>0</v>
      </c>
      <c r="BV102">
        <v>49.82778571428571</v>
      </c>
      <c r="BW102">
        <v>-26.168328571428571</v>
      </c>
      <c r="BX102">
        <v>562.92300000000012</v>
      </c>
      <c r="BY102">
        <v>588.73671428571436</v>
      </c>
      <c r="BZ102">
        <v>2.137841428571428</v>
      </c>
      <c r="CA102">
        <v>569.38242857142859</v>
      </c>
      <c r="CB102">
        <v>32.874000000000002</v>
      </c>
      <c r="CC102">
        <v>3.5373014285714279</v>
      </c>
      <c r="CD102">
        <v>3.3213114285714278</v>
      </c>
      <c r="CE102">
        <v>26.79981428571428</v>
      </c>
      <c r="CF102">
        <v>25.733000000000001</v>
      </c>
      <c r="CG102">
        <v>1200.008571428571</v>
      </c>
      <c r="CH102">
        <v>0.5000391428571429</v>
      </c>
      <c r="CI102">
        <v>0.49996085714285721</v>
      </c>
      <c r="CJ102">
        <v>0</v>
      </c>
      <c r="CK102">
        <v>1217.708571428572</v>
      </c>
      <c r="CL102">
        <v>4.9990899999999998</v>
      </c>
      <c r="CM102">
        <v>13396.028571428569</v>
      </c>
      <c r="CN102">
        <v>9558.0642857142848</v>
      </c>
      <c r="CO102">
        <v>42.25</v>
      </c>
      <c r="CP102">
        <v>43.811999999999998</v>
      </c>
      <c r="CQ102">
        <v>42.955000000000013</v>
      </c>
      <c r="CR102">
        <v>43</v>
      </c>
      <c r="CS102">
        <v>43.625</v>
      </c>
      <c r="CT102">
        <v>597.55000000000007</v>
      </c>
      <c r="CU102">
        <v>597.45857142857142</v>
      </c>
      <c r="CV102">
        <v>0</v>
      </c>
      <c r="CW102">
        <v>1669309510.0999999</v>
      </c>
      <c r="CX102">
        <v>0</v>
      </c>
      <c r="CY102">
        <v>1669308648.5</v>
      </c>
      <c r="CZ102" t="s">
        <v>356</v>
      </c>
      <c r="DA102">
        <v>1669308648.5</v>
      </c>
      <c r="DB102">
        <v>1669308647</v>
      </c>
      <c r="DC102">
        <v>8</v>
      </c>
      <c r="DD102">
        <v>-0.14699999999999999</v>
      </c>
      <c r="DE102">
        <v>-4.1000000000000002E-2</v>
      </c>
      <c r="DF102">
        <v>-3.427</v>
      </c>
      <c r="DG102">
        <v>0.10100000000000001</v>
      </c>
      <c r="DH102">
        <v>415</v>
      </c>
      <c r="DI102">
        <v>34</v>
      </c>
      <c r="DJ102">
        <v>0.7</v>
      </c>
      <c r="DK102">
        <v>0.14000000000000001</v>
      </c>
      <c r="DL102">
        <v>-25.697297500000001</v>
      </c>
      <c r="DM102">
        <v>-3.3783681050656038</v>
      </c>
      <c r="DN102">
        <v>0.32818733787845938</v>
      </c>
      <c r="DO102">
        <v>0</v>
      </c>
      <c r="DP102">
        <v>2.1321780000000001</v>
      </c>
      <c r="DQ102">
        <v>3.3486078799248462E-2</v>
      </c>
      <c r="DR102">
        <v>3.7008574682092488E-3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2.9489000000000001</v>
      </c>
      <c r="EB102">
        <v>2.5973899999999999</v>
      </c>
      <c r="EC102">
        <v>0.12447999999999999</v>
      </c>
      <c r="ED102">
        <v>0.127114</v>
      </c>
      <c r="EE102">
        <v>0.14232400000000001</v>
      </c>
      <c r="EF102">
        <v>0.13477600000000001</v>
      </c>
      <c r="EG102">
        <v>26562.6</v>
      </c>
      <c r="EH102">
        <v>26962.9</v>
      </c>
      <c r="EI102">
        <v>28224.7</v>
      </c>
      <c r="EJ102">
        <v>29727.9</v>
      </c>
      <c r="EK102">
        <v>33303.5</v>
      </c>
      <c r="EL102">
        <v>35692.800000000003</v>
      </c>
      <c r="EM102">
        <v>39828</v>
      </c>
      <c r="EN102">
        <v>42469.5</v>
      </c>
      <c r="EO102">
        <v>1.7295499999999999</v>
      </c>
      <c r="EP102">
        <v>1.9191199999999999</v>
      </c>
      <c r="EQ102">
        <v>0.16881499999999999</v>
      </c>
      <c r="ER102">
        <v>0</v>
      </c>
      <c r="ES102">
        <v>30.704699999999999</v>
      </c>
      <c r="ET102">
        <v>999.9</v>
      </c>
      <c r="EU102">
        <v>72.099999999999994</v>
      </c>
      <c r="EV102">
        <v>34.4</v>
      </c>
      <c r="EW102">
        <v>38.988399999999999</v>
      </c>
      <c r="EX102">
        <v>28.874500000000001</v>
      </c>
      <c r="EY102">
        <v>1.9351</v>
      </c>
      <c r="EZ102">
        <v>1</v>
      </c>
      <c r="FA102">
        <v>0.41320400000000002</v>
      </c>
      <c r="FB102">
        <v>8.9951000000000007E-3</v>
      </c>
      <c r="FC102">
        <v>20.277000000000001</v>
      </c>
      <c r="FD102">
        <v>5.2168400000000004</v>
      </c>
      <c r="FE102">
        <v>12.004</v>
      </c>
      <c r="FF102">
        <v>4.9865000000000004</v>
      </c>
      <c r="FG102">
        <v>3.2845300000000002</v>
      </c>
      <c r="FH102">
        <v>9999</v>
      </c>
      <c r="FI102">
        <v>9999</v>
      </c>
      <c r="FJ102">
        <v>9999</v>
      </c>
      <c r="FK102">
        <v>999.9</v>
      </c>
      <c r="FL102">
        <v>1.86575</v>
      </c>
      <c r="FM102">
        <v>1.8621300000000001</v>
      </c>
      <c r="FN102">
        <v>1.8641700000000001</v>
      </c>
      <c r="FO102">
        <v>1.8602099999999999</v>
      </c>
      <c r="FP102">
        <v>1.8609599999999999</v>
      </c>
      <c r="FQ102">
        <v>1.86006</v>
      </c>
      <c r="FR102">
        <v>1.86174</v>
      </c>
      <c r="FS102">
        <v>1.8583700000000001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-3.6160000000000001</v>
      </c>
      <c r="GH102">
        <v>0.10680000000000001</v>
      </c>
      <c r="GI102">
        <v>-2.5571797791580848</v>
      </c>
      <c r="GJ102">
        <v>-2.6733286237328562E-3</v>
      </c>
      <c r="GK102">
        <v>1.605855145177713E-6</v>
      </c>
      <c r="GL102">
        <v>-4.4594414151306022E-10</v>
      </c>
      <c r="GM102">
        <v>-0.1643235244888594</v>
      </c>
      <c r="GN102">
        <v>8.2927637995010707E-4</v>
      </c>
      <c r="GO102">
        <v>4.5700164417846682E-4</v>
      </c>
      <c r="GP102">
        <v>-7.3971344136228166E-6</v>
      </c>
      <c r="GQ102">
        <v>4</v>
      </c>
      <c r="GR102">
        <v>2095</v>
      </c>
      <c r="GS102">
        <v>4</v>
      </c>
      <c r="GT102">
        <v>35</v>
      </c>
      <c r="GU102">
        <v>14.2</v>
      </c>
      <c r="GV102">
        <v>14.2</v>
      </c>
      <c r="GW102">
        <v>1.42334</v>
      </c>
      <c r="GX102">
        <v>2.5683600000000002</v>
      </c>
      <c r="GY102">
        <v>1.4489700000000001</v>
      </c>
      <c r="GZ102">
        <v>2.32544</v>
      </c>
      <c r="HA102">
        <v>1.5478499999999999</v>
      </c>
      <c r="HB102">
        <v>2.2216800000000001</v>
      </c>
      <c r="HC102">
        <v>38.845700000000001</v>
      </c>
      <c r="HD102">
        <v>14.385999999999999</v>
      </c>
      <c r="HE102">
        <v>18</v>
      </c>
      <c r="HF102">
        <v>371.87200000000001</v>
      </c>
      <c r="HG102">
        <v>519.47199999999998</v>
      </c>
      <c r="HH102">
        <v>31.000699999999998</v>
      </c>
      <c r="HI102">
        <v>32.618600000000001</v>
      </c>
      <c r="HJ102">
        <v>30.000299999999999</v>
      </c>
      <c r="HK102">
        <v>32.567500000000003</v>
      </c>
      <c r="HL102">
        <v>32.547699999999999</v>
      </c>
      <c r="HM102">
        <v>28.543600000000001</v>
      </c>
      <c r="HN102">
        <v>24.235099999999999</v>
      </c>
      <c r="HO102">
        <v>100</v>
      </c>
      <c r="HP102">
        <v>31</v>
      </c>
      <c r="HQ102">
        <v>585.29100000000005</v>
      </c>
      <c r="HR102">
        <v>32.810899999999997</v>
      </c>
      <c r="HS102">
        <v>99.437899999999999</v>
      </c>
      <c r="HT102">
        <v>98.504000000000005</v>
      </c>
    </row>
    <row r="103" spans="1:228" x14ac:dyDescent="0.2">
      <c r="A103">
        <v>88</v>
      </c>
      <c r="B103">
        <v>1669309505</v>
      </c>
      <c r="C103">
        <v>347</v>
      </c>
      <c r="D103" t="s">
        <v>534</v>
      </c>
      <c r="E103" t="s">
        <v>535</v>
      </c>
      <c r="F103">
        <v>4</v>
      </c>
      <c r="G103">
        <v>1669309502.6875</v>
      </c>
      <c r="H103">
        <f t="shared" si="34"/>
        <v>4.116241578867464E-3</v>
      </c>
      <c r="I103">
        <f t="shared" si="35"/>
        <v>4.1162415788674638</v>
      </c>
      <c r="J103">
        <f t="shared" si="36"/>
        <v>22.650989830703509</v>
      </c>
      <c r="K103">
        <f t="shared" si="37"/>
        <v>549.21950000000004</v>
      </c>
      <c r="L103">
        <f t="shared" si="38"/>
        <v>389.12269328651013</v>
      </c>
      <c r="M103">
        <f t="shared" si="39"/>
        <v>39.352594687757332</v>
      </c>
      <c r="N103">
        <f t="shared" si="40"/>
        <v>55.543438486120316</v>
      </c>
      <c r="O103">
        <f t="shared" si="41"/>
        <v>0.25906082082859988</v>
      </c>
      <c r="P103">
        <f t="shared" si="42"/>
        <v>2.2519987807928827</v>
      </c>
      <c r="Q103">
        <f t="shared" si="43"/>
        <v>0.24357023901490557</v>
      </c>
      <c r="R103">
        <f t="shared" si="44"/>
        <v>0.15354591956541505</v>
      </c>
      <c r="S103">
        <f t="shared" si="45"/>
        <v>226.11209173233621</v>
      </c>
      <c r="T103">
        <f t="shared" si="46"/>
        <v>33.340670540611349</v>
      </c>
      <c r="U103">
        <f t="shared" si="47"/>
        <v>33.434100000000001</v>
      </c>
      <c r="V103">
        <f t="shared" si="48"/>
        <v>5.1766496720751576</v>
      </c>
      <c r="W103">
        <f t="shared" si="49"/>
        <v>70.065227569595265</v>
      </c>
      <c r="X103">
        <f t="shared" si="50"/>
        <v>3.5412298971447553</v>
      </c>
      <c r="Y103">
        <f t="shared" si="51"/>
        <v>5.0541902452643548</v>
      </c>
      <c r="Z103">
        <f t="shared" si="52"/>
        <v>1.6354197749304022</v>
      </c>
      <c r="AA103">
        <f t="shared" si="53"/>
        <v>-181.52625362805517</v>
      </c>
      <c r="AB103">
        <f t="shared" si="54"/>
        <v>-51.813131963744631</v>
      </c>
      <c r="AC103">
        <f t="shared" si="55"/>
        <v>-5.2806432354087347</v>
      </c>
      <c r="AD103">
        <f t="shared" si="56"/>
        <v>-12.507937094872339</v>
      </c>
      <c r="AE103">
        <f t="shared" si="57"/>
        <v>46.566458904513112</v>
      </c>
      <c r="AF103">
        <f t="shared" si="58"/>
        <v>4.1111972734728832</v>
      </c>
      <c r="AG103">
        <f t="shared" si="59"/>
        <v>22.650989830703509</v>
      </c>
      <c r="AH103">
        <v>593.95484098572638</v>
      </c>
      <c r="AI103">
        <v>572.2684848484846</v>
      </c>
      <c r="AJ103">
        <v>1.7157158420908001</v>
      </c>
      <c r="AK103">
        <v>66.40094759506924</v>
      </c>
      <c r="AL103">
        <f t="shared" si="60"/>
        <v>4.1162415788674638</v>
      </c>
      <c r="AM103">
        <v>32.874198165009631</v>
      </c>
      <c r="AN103">
        <v>35.018566666666651</v>
      </c>
      <c r="AO103">
        <v>1.4348758783561269E-5</v>
      </c>
      <c r="AP103">
        <v>80.257766337732434</v>
      </c>
      <c r="AQ103">
        <v>118</v>
      </c>
      <c r="AR103">
        <v>24</v>
      </c>
      <c r="AS103">
        <f t="shared" si="61"/>
        <v>1</v>
      </c>
      <c r="AT103">
        <f t="shared" si="62"/>
        <v>0</v>
      </c>
      <c r="AU103">
        <f t="shared" si="63"/>
        <v>22350.857660568061</v>
      </c>
      <c r="AV103">
        <f t="shared" si="64"/>
        <v>1200</v>
      </c>
      <c r="AW103">
        <f t="shared" si="65"/>
        <v>1025.923363591884</v>
      </c>
      <c r="AX103">
        <f t="shared" si="66"/>
        <v>0.85493613632656995</v>
      </c>
      <c r="AY103">
        <f t="shared" si="67"/>
        <v>0.18842674311028018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1669309502.6875</v>
      </c>
      <c r="BF103">
        <v>549.21950000000004</v>
      </c>
      <c r="BG103">
        <v>575.57887499999993</v>
      </c>
      <c r="BH103">
        <v>35.016062499999997</v>
      </c>
      <c r="BI103">
        <v>32.874225000000003</v>
      </c>
      <c r="BJ103">
        <v>552.83912499999997</v>
      </c>
      <c r="BK103">
        <v>34.909224999999999</v>
      </c>
      <c r="BL103">
        <v>500.11012499999998</v>
      </c>
      <c r="BM103">
        <v>101.03162500000001</v>
      </c>
      <c r="BN103">
        <v>9.9959887500000011E-2</v>
      </c>
      <c r="BO103">
        <v>33.007337500000013</v>
      </c>
      <c r="BP103">
        <v>33.434100000000001</v>
      </c>
      <c r="BQ103">
        <v>999.9</v>
      </c>
      <c r="BR103">
        <v>0</v>
      </c>
      <c r="BS103">
        <v>0</v>
      </c>
      <c r="BT103">
        <v>4502.8125</v>
      </c>
      <c r="BU103">
        <v>0</v>
      </c>
      <c r="BV103">
        <v>49.599887499999987</v>
      </c>
      <c r="BW103">
        <v>-26.359500000000001</v>
      </c>
      <c r="BX103">
        <v>569.14862500000004</v>
      </c>
      <c r="BY103">
        <v>595.14374999999995</v>
      </c>
      <c r="BZ103">
        <v>2.1418612499999998</v>
      </c>
      <c r="CA103">
        <v>575.57887499999993</v>
      </c>
      <c r="CB103">
        <v>32.874225000000003</v>
      </c>
      <c r="CC103">
        <v>3.5377287499999999</v>
      </c>
      <c r="CD103">
        <v>3.32133375</v>
      </c>
      <c r="CE103">
        <v>26.801925000000001</v>
      </c>
      <c r="CF103">
        <v>25.7331</v>
      </c>
      <c r="CG103">
        <v>1200</v>
      </c>
      <c r="CH103">
        <v>0.50004525000000011</v>
      </c>
      <c r="CI103">
        <v>0.49995475</v>
      </c>
      <c r="CJ103">
        <v>0</v>
      </c>
      <c r="CK103">
        <v>1218.68875</v>
      </c>
      <c r="CL103">
        <v>4.9990899999999998</v>
      </c>
      <c r="CM103">
        <v>13408.762500000001</v>
      </c>
      <c r="CN103">
        <v>9558.01</v>
      </c>
      <c r="CO103">
        <v>42.25</v>
      </c>
      <c r="CP103">
        <v>43.811999999999998</v>
      </c>
      <c r="CQ103">
        <v>42.992125000000001</v>
      </c>
      <c r="CR103">
        <v>43</v>
      </c>
      <c r="CS103">
        <v>43.625</v>
      </c>
      <c r="CT103">
        <v>597.55499999999995</v>
      </c>
      <c r="CU103">
        <v>597.44500000000005</v>
      </c>
      <c r="CV103">
        <v>0</v>
      </c>
      <c r="CW103">
        <v>1669309514.3</v>
      </c>
      <c r="CX103">
        <v>0</v>
      </c>
      <c r="CY103">
        <v>1669308648.5</v>
      </c>
      <c r="CZ103" t="s">
        <v>356</v>
      </c>
      <c r="DA103">
        <v>1669308648.5</v>
      </c>
      <c r="DB103">
        <v>1669308647</v>
      </c>
      <c r="DC103">
        <v>8</v>
      </c>
      <c r="DD103">
        <v>-0.14699999999999999</v>
      </c>
      <c r="DE103">
        <v>-4.1000000000000002E-2</v>
      </c>
      <c r="DF103">
        <v>-3.427</v>
      </c>
      <c r="DG103">
        <v>0.10100000000000001</v>
      </c>
      <c r="DH103">
        <v>415</v>
      </c>
      <c r="DI103">
        <v>34</v>
      </c>
      <c r="DJ103">
        <v>0.7</v>
      </c>
      <c r="DK103">
        <v>0.14000000000000001</v>
      </c>
      <c r="DL103">
        <v>-25.920182499999999</v>
      </c>
      <c r="DM103">
        <v>-3.3599065666041081</v>
      </c>
      <c r="DN103">
        <v>0.32689982248962768</v>
      </c>
      <c r="DO103">
        <v>0</v>
      </c>
      <c r="DP103">
        <v>2.1346292500000001</v>
      </c>
      <c r="DQ103">
        <v>5.2204840525329317E-2</v>
      </c>
      <c r="DR103">
        <v>5.133726905231709E-3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2.9488799999999999</v>
      </c>
      <c r="EB103">
        <v>2.59741</v>
      </c>
      <c r="EC103">
        <v>0.12554899999999999</v>
      </c>
      <c r="ED103">
        <v>0.128167</v>
      </c>
      <c r="EE103">
        <v>0.142343</v>
      </c>
      <c r="EF103">
        <v>0.13477800000000001</v>
      </c>
      <c r="EG103">
        <v>26529.9</v>
      </c>
      <c r="EH103">
        <v>26930.2</v>
      </c>
      <c r="EI103">
        <v>28224.400000000001</v>
      </c>
      <c r="EJ103">
        <v>29727.8</v>
      </c>
      <c r="EK103">
        <v>33302.400000000001</v>
      </c>
      <c r="EL103">
        <v>35692.400000000001</v>
      </c>
      <c r="EM103">
        <v>39827.5</v>
      </c>
      <c r="EN103">
        <v>42469</v>
      </c>
      <c r="EO103">
        <v>1.72885</v>
      </c>
      <c r="EP103">
        <v>1.9192</v>
      </c>
      <c r="EQ103">
        <v>0.16850200000000001</v>
      </c>
      <c r="ER103">
        <v>0</v>
      </c>
      <c r="ES103">
        <v>30.705400000000001</v>
      </c>
      <c r="ET103">
        <v>999.9</v>
      </c>
      <c r="EU103">
        <v>72.099999999999994</v>
      </c>
      <c r="EV103">
        <v>34.4</v>
      </c>
      <c r="EW103">
        <v>38.986899999999999</v>
      </c>
      <c r="EX103">
        <v>28.964500000000001</v>
      </c>
      <c r="EY103">
        <v>1.7908599999999999</v>
      </c>
      <c r="EZ103">
        <v>1</v>
      </c>
      <c r="FA103">
        <v>0.41323199999999999</v>
      </c>
      <c r="FB103">
        <v>1.23502E-2</v>
      </c>
      <c r="FC103">
        <v>20.277000000000001</v>
      </c>
      <c r="FD103">
        <v>5.2175900000000004</v>
      </c>
      <c r="FE103">
        <v>12.004</v>
      </c>
      <c r="FF103">
        <v>4.9868499999999996</v>
      </c>
      <c r="FG103">
        <v>3.2846299999999999</v>
      </c>
      <c r="FH103">
        <v>9999</v>
      </c>
      <c r="FI103">
        <v>9999</v>
      </c>
      <c r="FJ103">
        <v>9999</v>
      </c>
      <c r="FK103">
        <v>999.9</v>
      </c>
      <c r="FL103">
        <v>1.86572</v>
      </c>
      <c r="FM103">
        <v>1.8621300000000001</v>
      </c>
      <c r="FN103">
        <v>1.8641700000000001</v>
      </c>
      <c r="FO103">
        <v>1.8602099999999999</v>
      </c>
      <c r="FP103">
        <v>1.8609599999999999</v>
      </c>
      <c r="FQ103">
        <v>1.86006</v>
      </c>
      <c r="FR103">
        <v>1.86175</v>
      </c>
      <c r="FS103">
        <v>1.8583700000000001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-3.6240000000000001</v>
      </c>
      <c r="GH103">
        <v>0.10680000000000001</v>
      </c>
      <c r="GI103">
        <v>-2.5571797791580848</v>
      </c>
      <c r="GJ103">
        <v>-2.6733286237328562E-3</v>
      </c>
      <c r="GK103">
        <v>1.605855145177713E-6</v>
      </c>
      <c r="GL103">
        <v>-4.4594414151306022E-10</v>
      </c>
      <c r="GM103">
        <v>-0.1643235244888594</v>
      </c>
      <c r="GN103">
        <v>8.2927637995010707E-4</v>
      </c>
      <c r="GO103">
        <v>4.5700164417846682E-4</v>
      </c>
      <c r="GP103">
        <v>-7.3971344136228166E-6</v>
      </c>
      <c r="GQ103">
        <v>4</v>
      </c>
      <c r="GR103">
        <v>2095</v>
      </c>
      <c r="GS103">
        <v>4</v>
      </c>
      <c r="GT103">
        <v>35</v>
      </c>
      <c r="GU103">
        <v>14.3</v>
      </c>
      <c r="GV103">
        <v>14.3</v>
      </c>
      <c r="GW103">
        <v>1.4367700000000001</v>
      </c>
      <c r="GX103">
        <v>2.5744600000000002</v>
      </c>
      <c r="GY103">
        <v>1.4489700000000001</v>
      </c>
      <c r="GZ103">
        <v>2.32666</v>
      </c>
      <c r="HA103">
        <v>1.5478499999999999</v>
      </c>
      <c r="HB103">
        <v>2.2168000000000001</v>
      </c>
      <c r="HC103">
        <v>38.845700000000001</v>
      </c>
      <c r="HD103">
        <v>14.3772</v>
      </c>
      <c r="HE103">
        <v>18</v>
      </c>
      <c r="HF103">
        <v>371.51299999999998</v>
      </c>
      <c r="HG103">
        <v>519.54300000000001</v>
      </c>
      <c r="HH103">
        <v>31.000800000000002</v>
      </c>
      <c r="HI103">
        <v>32.621400000000001</v>
      </c>
      <c r="HJ103">
        <v>30.0002</v>
      </c>
      <c r="HK103">
        <v>32.567500000000003</v>
      </c>
      <c r="HL103">
        <v>32.549799999999998</v>
      </c>
      <c r="HM103">
        <v>28.812999999999999</v>
      </c>
      <c r="HN103">
        <v>24.235099999999999</v>
      </c>
      <c r="HO103">
        <v>100</v>
      </c>
      <c r="HP103">
        <v>31</v>
      </c>
      <c r="HQ103">
        <v>591.971</v>
      </c>
      <c r="HR103">
        <v>32.793399999999998</v>
      </c>
      <c r="HS103">
        <v>99.436700000000002</v>
      </c>
      <c r="HT103">
        <v>98.503299999999996</v>
      </c>
    </row>
    <row r="104" spans="1:228" x14ac:dyDescent="0.2">
      <c r="A104">
        <v>89</v>
      </c>
      <c r="B104">
        <v>1669309509</v>
      </c>
      <c r="C104">
        <v>351</v>
      </c>
      <c r="D104" t="s">
        <v>536</v>
      </c>
      <c r="E104" t="s">
        <v>537</v>
      </c>
      <c r="F104">
        <v>4</v>
      </c>
      <c r="G104">
        <v>1669309507</v>
      </c>
      <c r="H104">
        <f t="shared" si="34"/>
        <v>4.1279009731391494E-3</v>
      </c>
      <c r="I104">
        <f t="shared" si="35"/>
        <v>4.1279009731391492</v>
      </c>
      <c r="J104">
        <f t="shared" si="36"/>
        <v>22.943682313939501</v>
      </c>
      <c r="K104">
        <f t="shared" si="37"/>
        <v>556.34300000000007</v>
      </c>
      <c r="L104">
        <f t="shared" si="38"/>
        <v>394.36929298450883</v>
      </c>
      <c r="M104">
        <f t="shared" si="39"/>
        <v>39.883870564689083</v>
      </c>
      <c r="N104">
        <f t="shared" si="40"/>
        <v>56.264807114286228</v>
      </c>
      <c r="O104">
        <f t="shared" si="41"/>
        <v>0.25945587423210986</v>
      </c>
      <c r="P104">
        <f t="shared" si="42"/>
        <v>2.251178804281301</v>
      </c>
      <c r="Q104">
        <f t="shared" si="43"/>
        <v>0.2439142368366474</v>
      </c>
      <c r="R104">
        <f t="shared" si="44"/>
        <v>0.15376511331712955</v>
      </c>
      <c r="S104">
        <f t="shared" si="45"/>
        <v>226.11358380367159</v>
      </c>
      <c r="T104">
        <f t="shared" si="46"/>
        <v>33.336809059886669</v>
      </c>
      <c r="U104">
        <f t="shared" si="47"/>
        <v>33.444942857142863</v>
      </c>
      <c r="V104">
        <f t="shared" si="48"/>
        <v>5.1797943537773703</v>
      </c>
      <c r="W104">
        <f t="shared" si="49"/>
        <v>70.082187019007847</v>
      </c>
      <c r="X104">
        <f t="shared" si="50"/>
        <v>3.5420596958399924</v>
      </c>
      <c r="Y104">
        <f t="shared" si="51"/>
        <v>5.0541511994757053</v>
      </c>
      <c r="Z104">
        <f t="shared" si="52"/>
        <v>1.6377346579373779</v>
      </c>
      <c r="AA104">
        <f t="shared" si="53"/>
        <v>-182.0404329154365</v>
      </c>
      <c r="AB104">
        <f t="shared" si="54"/>
        <v>-53.126903358308155</v>
      </c>
      <c r="AC104">
        <f t="shared" si="55"/>
        <v>-5.4167953722746933</v>
      </c>
      <c r="AD104">
        <f t="shared" si="56"/>
        <v>-14.470547842347756</v>
      </c>
      <c r="AE104">
        <f t="shared" si="57"/>
        <v>46.576253624350784</v>
      </c>
      <c r="AF104">
        <f t="shared" si="58"/>
        <v>4.1269020039070687</v>
      </c>
      <c r="AG104">
        <f t="shared" si="59"/>
        <v>22.943682313939501</v>
      </c>
      <c r="AH104">
        <v>600.80800731624083</v>
      </c>
      <c r="AI104">
        <v>579.06258787878767</v>
      </c>
      <c r="AJ104">
        <v>1.6960336039722821</v>
      </c>
      <c r="AK104">
        <v>66.40094759506924</v>
      </c>
      <c r="AL104">
        <f t="shared" si="60"/>
        <v>4.1279009731391492</v>
      </c>
      <c r="AM104">
        <v>32.873731225885699</v>
      </c>
      <c r="AN104">
        <v>35.02368242424243</v>
      </c>
      <c r="AO104">
        <v>7.8146384274612002E-5</v>
      </c>
      <c r="AP104">
        <v>80.257766337732434</v>
      </c>
      <c r="AQ104">
        <v>117</v>
      </c>
      <c r="AR104">
        <v>23</v>
      </c>
      <c r="AS104">
        <f t="shared" si="61"/>
        <v>1</v>
      </c>
      <c r="AT104">
        <f t="shared" si="62"/>
        <v>0</v>
      </c>
      <c r="AU104">
        <f t="shared" si="63"/>
        <v>22336.654470620881</v>
      </c>
      <c r="AV104">
        <f t="shared" si="64"/>
        <v>1200.0085714285719</v>
      </c>
      <c r="AW104">
        <f t="shared" si="65"/>
        <v>1025.9306278775505</v>
      </c>
      <c r="AX104">
        <f t="shared" si="66"/>
        <v>0.85493608321164971</v>
      </c>
      <c r="AY104">
        <f t="shared" si="67"/>
        <v>0.18842664059848388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1669309507</v>
      </c>
      <c r="BF104">
        <v>556.34300000000007</v>
      </c>
      <c r="BG104">
        <v>582.7272857142857</v>
      </c>
      <c r="BH104">
        <v>35.023671428571433</v>
      </c>
      <c r="BI104">
        <v>32.873742857142858</v>
      </c>
      <c r="BJ104">
        <v>559.9721428571429</v>
      </c>
      <c r="BK104">
        <v>34.916757142857143</v>
      </c>
      <c r="BL104">
        <v>500.12728571428568</v>
      </c>
      <c r="BM104">
        <v>101.0332857142857</v>
      </c>
      <c r="BN104">
        <v>0.10002074285714289</v>
      </c>
      <c r="BO104">
        <v>33.007199999999997</v>
      </c>
      <c r="BP104">
        <v>33.444942857142863</v>
      </c>
      <c r="BQ104">
        <v>999.89999999999986</v>
      </c>
      <c r="BR104">
        <v>0</v>
      </c>
      <c r="BS104">
        <v>0</v>
      </c>
      <c r="BT104">
        <v>4500.3571428571431</v>
      </c>
      <c r="BU104">
        <v>0</v>
      </c>
      <c r="BV104">
        <v>49.330871428571427</v>
      </c>
      <c r="BW104">
        <v>-26.384242857142851</v>
      </c>
      <c r="BX104">
        <v>576.53542857142861</v>
      </c>
      <c r="BY104">
        <v>602.53485714285728</v>
      </c>
      <c r="BZ104">
        <v>2.1499228571428568</v>
      </c>
      <c r="CA104">
        <v>582.7272857142857</v>
      </c>
      <c r="CB104">
        <v>32.873742857142858</v>
      </c>
      <c r="CC104">
        <v>3.538557142857143</v>
      </c>
      <c r="CD104">
        <v>3.3213428571428572</v>
      </c>
      <c r="CE104">
        <v>26.805857142857139</v>
      </c>
      <c r="CF104">
        <v>25.733142857142859</v>
      </c>
      <c r="CG104">
        <v>1200.0085714285719</v>
      </c>
      <c r="CH104">
        <v>0.50004700000000002</v>
      </c>
      <c r="CI104">
        <v>0.49995299999999998</v>
      </c>
      <c r="CJ104">
        <v>0</v>
      </c>
      <c r="CK104">
        <v>1219.918571428572</v>
      </c>
      <c r="CL104">
        <v>4.9990899999999998</v>
      </c>
      <c r="CM104">
        <v>13423.22857142857</v>
      </c>
      <c r="CN104">
        <v>9558.0928571428576</v>
      </c>
      <c r="CO104">
        <v>42.25</v>
      </c>
      <c r="CP104">
        <v>43.811999999999998</v>
      </c>
      <c r="CQ104">
        <v>43</v>
      </c>
      <c r="CR104">
        <v>43</v>
      </c>
      <c r="CS104">
        <v>43.625</v>
      </c>
      <c r="CT104">
        <v>597.56142857142856</v>
      </c>
      <c r="CU104">
        <v>597.44714285714292</v>
      </c>
      <c r="CV104">
        <v>0</v>
      </c>
      <c r="CW104">
        <v>1669309518.5</v>
      </c>
      <c r="CX104">
        <v>0</v>
      </c>
      <c r="CY104">
        <v>1669308648.5</v>
      </c>
      <c r="CZ104" t="s">
        <v>356</v>
      </c>
      <c r="DA104">
        <v>1669308648.5</v>
      </c>
      <c r="DB104">
        <v>1669308647</v>
      </c>
      <c r="DC104">
        <v>8</v>
      </c>
      <c r="DD104">
        <v>-0.14699999999999999</v>
      </c>
      <c r="DE104">
        <v>-4.1000000000000002E-2</v>
      </c>
      <c r="DF104">
        <v>-3.427</v>
      </c>
      <c r="DG104">
        <v>0.10100000000000001</v>
      </c>
      <c r="DH104">
        <v>415</v>
      </c>
      <c r="DI104">
        <v>34</v>
      </c>
      <c r="DJ104">
        <v>0.7</v>
      </c>
      <c r="DK104">
        <v>0.14000000000000001</v>
      </c>
      <c r="DL104">
        <v>-26.108509999999999</v>
      </c>
      <c r="DM104">
        <v>-2.627128705440898</v>
      </c>
      <c r="DN104">
        <v>0.2624424268292001</v>
      </c>
      <c r="DO104">
        <v>0</v>
      </c>
      <c r="DP104">
        <v>2.1389282500000002</v>
      </c>
      <c r="DQ104">
        <v>6.6865103189492653E-2</v>
      </c>
      <c r="DR104">
        <v>6.6069708972796484E-3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2.9488599999999998</v>
      </c>
      <c r="EB104">
        <v>2.5974499999999998</v>
      </c>
      <c r="EC104">
        <v>0.126612</v>
      </c>
      <c r="ED104">
        <v>0.129214</v>
      </c>
      <c r="EE104">
        <v>0.14235100000000001</v>
      </c>
      <c r="EF104">
        <v>0.13478000000000001</v>
      </c>
      <c r="EG104">
        <v>26497.8</v>
      </c>
      <c r="EH104">
        <v>26897.7</v>
      </c>
      <c r="EI104">
        <v>28224.7</v>
      </c>
      <c r="EJ104">
        <v>29727.599999999999</v>
      </c>
      <c r="EK104">
        <v>33302.5</v>
      </c>
      <c r="EL104">
        <v>35692.199999999997</v>
      </c>
      <c r="EM104">
        <v>39828</v>
      </c>
      <c r="EN104">
        <v>42468.800000000003</v>
      </c>
      <c r="EO104">
        <v>1.7294799999999999</v>
      </c>
      <c r="EP104">
        <v>1.9191</v>
      </c>
      <c r="EQ104">
        <v>0.16841999999999999</v>
      </c>
      <c r="ER104">
        <v>0</v>
      </c>
      <c r="ES104">
        <v>30.708100000000002</v>
      </c>
      <c r="ET104">
        <v>999.9</v>
      </c>
      <c r="EU104">
        <v>72.099999999999994</v>
      </c>
      <c r="EV104">
        <v>34.4</v>
      </c>
      <c r="EW104">
        <v>38.990600000000001</v>
      </c>
      <c r="EX104">
        <v>28.994499999999999</v>
      </c>
      <c r="EY104">
        <v>2.0072100000000002</v>
      </c>
      <c r="EZ104">
        <v>1</v>
      </c>
      <c r="FA104">
        <v>0.41355199999999998</v>
      </c>
      <c r="FB104">
        <v>1.48039E-2</v>
      </c>
      <c r="FC104">
        <v>20.277000000000001</v>
      </c>
      <c r="FD104">
        <v>5.2171399999999997</v>
      </c>
      <c r="FE104">
        <v>12.004</v>
      </c>
      <c r="FF104">
        <v>4.9867499999999998</v>
      </c>
      <c r="FG104">
        <v>3.2845800000000001</v>
      </c>
      <c r="FH104">
        <v>9999</v>
      </c>
      <c r="FI104">
        <v>9999</v>
      </c>
      <c r="FJ104">
        <v>9999</v>
      </c>
      <c r="FK104">
        <v>999.9</v>
      </c>
      <c r="FL104">
        <v>1.86574</v>
      </c>
      <c r="FM104">
        <v>1.8621000000000001</v>
      </c>
      <c r="FN104">
        <v>1.8641700000000001</v>
      </c>
      <c r="FO104">
        <v>1.8602000000000001</v>
      </c>
      <c r="FP104">
        <v>1.8609599999999999</v>
      </c>
      <c r="FQ104">
        <v>1.86005</v>
      </c>
      <c r="FR104">
        <v>1.86174</v>
      </c>
      <c r="FS104">
        <v>1.85836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-3.6339999999999999</v>
      </c>
      <c r="GH104">
        <v>0.1069</v>
      </c>
      <c r="GI104">
        <v>-2.5571797791580848</v>
      </c>
      <c r="GJ104">
        <v>-2.6733286237328562E-3</v>
      </c>
      <c r="GK104">
        <v>1.605855145177713E-6</v>
      </c>
      <c r="GL104">
        <v>-4.4594414151306022E-10</v>
      </c>
      <c r="GM104">
        <v>-0.1643235244888594</v>
      </c>
      <c r="GN104">
        <v>8.2927637995010707E-4</v>
      </c>
      <c r="GO104">
        <v>4.5700164417846682E-4</v>
      </c>
      <c r="GP104">
        <v>-7.3971344136228166E-6</v>
      </c>
      <c r="GQ104">
        <v>4</v>
      </c>
      <c r="GR104">
        <v>2095</v>
      </c>
      <c r="GS104">
        <v>4</v>
      </c>
      <c r="GT104">
        <v>35</v>
      </c>
      <c r="GU104">
        <v>14.3</v>
      </c>
      <c r="GV104">
        <v>14.4</v>
      </c>
      <c r="GW104">
        <v>1.4501999999999999</v>
      </c>
      <c r="GX104">
        <v>2.5756800000000002</v>
      </c>
      <c r="GY104">
        <v>1.4489700000000001</v>
      </c>
      <c r="GZ104">
        <v>2.32666</v>
      </c>
      <c r="HA104">
        <v>1.5478499999999999</v>
      </c>
      <c r="HB104">
        <v>2.2290000000000001</v>
      </c>
      <c r="HC104">
        <v>38.845700000000001</v>
      </c>
      <c r="HD104">
        <v>14.3772</v>
      </c>
      <c r="HE104">
        <v>18</v>
      </c>
      <c r="HF104">
        <v>371.846</v>
      </c>
      <c r="HG104">
        <v>519.47799999999995</v>
      </c>
      <c r="HH104">
        <v>31.000800000000002</v>
      </c>
      <c r="HI104">
        <v>32.621499999999997</v>
      </c>
      <c r="HJ104">
        <v>30.0002</v>
      </c>
      <c r="HK104">
        <v>32.569800000000001</v>
      </c>
      <c r="HL104">
        <v>32.5505</v>
      </c>
      <c r="HM104">
        <v>29.0807</v>
      </c>
      <c r="HN104">
        <v>24.235099999999999</v>
      </c>
      <c r="HO104">
        <v>100</v>
      </c>
      <c r="HP104">
        <v>31</v>
      </c>
      <c r="HQ104">
        <v>598.65899999999999</v>
      </c>
      <c r="HR104">
        <v>32.784100000000002</v>
      </c>
      <c r="HS104">
        <v>99.437799999999996</v>
      </c>
      <c r="HT104">
        <v>98.502799999999993</v>
      </c>
    </row>
    <row r="105" spans="1:228" x14ac:dyDescent="0.2">
      <c r="A105">
        <v>90</v>
      </c>
      <c r="B105">
        <v>1669309513</v>
      </c>
      <c r="C105">
        <v>355</v>
      </c>
      <c r="D105" t="s">
        <v>538</v>
      </c>
      <c r="E105" t="s">
        <v>539</v>
      </c>
      <c r="F105">
        <v>4</v>
      </c>
      <c r="G105">
        <v>1669309510.6875</v>
      </c>
      <c r="H105">
        <f t="shared" si="34"/>
        <v>4.1349108893352481E-3</v>
      </c>
      <c r="I105">
        <f t="shared" si="35"/>
        <v>4.1349108893352478</v>
      </c>
      <c r="J105">
        <f t="shared" si="36"/>
        <v>23.212739985115192</v>
      </c>
      <c r="K105">
        <f t="shared" si="37"/>
        <v>562.37287500000002</v>
      </c>
      <c r="L105">
        <f t="shared" si="38"/>
        <v>399.23089633426849</v>
      </c>
      <c r="M105">
        <f t="shared" si="39"/>
        <v>40.375870807117657</v>
      </c>
      <c r="N105">
        <f t="shared" si="40"/>
        <v>56.875093473266105</v>
      </c>
      <c r="O105">
        <f t="shared" si="41"/>
        <v>0.26069536870970972</v>
      </c>
      <c r="P105">
        <f t="shared" si="42"/>
        <v>2.2540008647665464</v>
      </c>
      <c r="Q105">
        <f t="shared" si="43"/>
        <v>0.2450280720232865</v>
      </c>
      <c r="R105">
        <f t="shared" si="44"/>
        <v>0.15447166415339461</v>
      </c>
      <c r="S105">
        <f t="shared" si="45"/>
        <v>226.11376010717251</v>
      </c>
      <c r="T105">
        <f t="shared" si="46"/>
        <v>33.33165218442781</v>
      </c>
      <c r="U105">
        <f t="shared" si="47"/>
        <v>33.429412499999998</v>
      </c>
      <c r="V105">
        <f t="shared" si="48"/>
        <v>5.1752907018913019</v>
      </c>
      <c r="W105">
        <f t="shared" si="49"/>
        <v>70.09433988442521</v>
      </c>
      <c r="X105">
        <f t="shared" si="50"/>
        <v>3.5421813115098901</v>
      </c>
      <c r="Y105">
        <f t="shared" si="51"/>
        <v>5.0534484201583219</v>
      </c>
      <c r="Z105">
        <f t="shared" si="52"/>
        <v>1.6331093903814118</v>
      </c>
      <c r="AA105">
        <f t="shared" si="53"/>
        <v>-182.34957021968444</v>
      </c>
      <c r="AB105">
        <f t="shared" si="54"/>
        <v>-51.607045934480517</v>
      </c>
      <c r="AC105">
        <f t="shared" si="55"/>
        <v>-5.2547798168032376</v>
      </c>
      <c r="AD105">
        <f t="shared" si="56"/>
        <v>-13.097635863795695</v>
      </c>
      <c r="AE105">
        <f t="shared" si="57"/>
        <v>46.919279438445955</v>
      </c>
      <c r="AF105">
        <f t="shared" si="58"/>
        <v>4.1275455072451761</v>
      </c>
      <c r="AG105">
        <f t="shared" si="59"/>
        <v>23.212739985115192</v>
      </c>
      <c r="AH105">
        <v>607.78581455407073</v>
      </c>
      <c r="AI105">
        <v>585.86996363636388</v>
      </c>
      <c r="AJ105">
        <v>1.700036656953912</v>
      </c>
      <c r="AK105">
        <v>66.40094759506924</v>
      </c>
      <c r="AL105">
        <f t="shared" si="60"/>
        <v>4.1349108893352478</v>
      </c>
      <c r="AM105">
        <v>32.874347956753212</v>
      </c>
      <c r="AN105">
        <v>35.028479393939392</v>
      </c>
      <c r="AO105">
        <v>-2.2101623106182819E-5</v>
      </c>
      <c r="AP105">
        <v>80.257766337732434</v>
      </c>
      <c r="AQ105">
        <v>117</v>
      </c>
      <c r="AR105">
        <v>23</v>
      </c>
      <c r="AS105">
        <f t="shared" si="61"/>
        <v>1</v>
      </c>
      <c r="AT105">
        <f t="shared" si="62"/>
        <v>0</v>
      </c>
      <c r="AU105">
        <f t="shared" si="63"/>
        <v>22385.468251942602</v>
      </c>
      <c r="AV105">
        <f t="shared" si="64"/>
        <v>1200.01</v>
      </c>
      <c r="AW105">
        <f t="shared" si="65"/>
        <v>1025.9318010917993</v>
      </c>
      <c r="AX105">
        <f t="shared" si="66"/>
        <v>0.85493604310947346</v>
      </c>
      <c r="AY105">
        <f t="shared" si="67"/>
        <v>0.18842656320128376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1669309510.6875</v>
      </c>
      <c r="BF105">
        <v>562.37287500000002</v>
      </c>
      <c r="BG105">
        <v>588.9547500000001</v>
      </c>
      <c r="BH105">
        <v>35.024587500000003</v>
      </c>
      <c r="BI105">
        <v>32.874425000000002</v>
      </c>
      <c r="BJ105">
        <v>566.00974999999994</v>
      </c>
      <c r="BK105">
        <v>34.917675000000003</v>
      </c>
      <c r="BL105">
        <v>500.15037499999988</v>
      </c>
      <c r="BM105">
        <v>101.034125</v>
      </c>
      <c r="BN105">
        <v>0.1000086</v>
      </c>
      <c r="BO105">
        <v>33.004725000000001</v>
      </c>
      <c r="BP105">
        <v>33.429412499999998</v>
      </c>
      <c r="BQ105">
        <v>999.9</v>
      </c>
      <c r="BR105">
        <v>0</v>
      </c>
      <c r="BS105">
        <v>0</v>
      </c>
      <c r="BT105">
        <v>4508.5162500000006</v>
      </c>
      <c r="BU105">
        <v>0</v>
      </c>
      <c r="BV105">
        <v>48.939662499999997</v>
      </c>
      <c r="BW105">
        <v>-26.581787500000001</v>
      </c>
      <c r="BX105">
        <v>582.78462500000001</v>
      </c>
      <c r="BY105">
        <v>608.97437500000001</v>
      </c>
      <c r="BZ105">
        <v>2.1501412499999999</v>
      </c>
      <c r="CA105">
        <v>588.9547500000001</v>
      </c>
      <c r="CB105">
        <v>32.874425000000002</v>
      </c>
      <c r="CC105">
        <v>3.5386812499999998</v>
      </c>
      <c r="CD105">
        <v>3.3214424999999999</v>
      </c>
      <c r="CE105">
        <v>26.806474999999999</v>
      </c>
      <c r="CF105">
        <v>25.733650000000001</v>
      </c>
      <c r="CG105">
        <v>1200.01</v>
      </c>
      <c r="CH105">
        <v>0.50004700000000002</v>
      </c>
      <c r="CI105">
        <v>0.49995299999999998</v>
      </c>
      <c r="CJ105">
        <v>0</v>
      </c>
      <c r="CK105">
        <v>1221.1600000000001</v>
      </c>
      <c r="CL105">
        <v>4.9990899999999998</v>
      </c>
      <c r="CM105">
        <v>13435.85</v>
      </c>
      <c r="CN105">
        <v>9558.09</v>
      </c>
      <c r="CO105">
        <v>42.25</v>
      </c>
      <c r="CP105">
        <v>43.811999999999998</v>
      </c>
      <c r="CQ105">
        <v>43</v>
      </c>
      <c r="CR105">
        <v>43</v>
      </c>
      <c r="CS105">
        <v>43.625</v>
      </c>
      <c r="CT105">
        <v>597.56375000000003</v>
      </c>
      <c r="CU105">
        <v>597.44624999999996</v>
      </c>
      <c r="CV105">
        <v>0</v>
      </c>
      <c r="CW105">
        <v>1669309522.0999999</v>
      </c>
      <c r="CX105">
        <v>0</v>
      </c>
      <c r="CY105">
        <v>1669308648.5</v>
      </c>
      <c r="CZ105" t="s">
        <v>356</v>
      </c>
      <c r="DA105">
        <v>1669308648.5</v>
      </c>
      <c r="DB105">
        <v>1669308647</v>
      </c>
      <c r="DC105">
        <v>8</v>
      </c>
      <c r="DD105">
        <v>-0.14699999999999999</v>
      </c>
      <c r="DE105">
        <v>-4.1000000000000002E-2</v>
      </c>
      <c r="DF105">
        <v>-3.427</v>
      </c>
      <c r="DG105">
        <v>0.10100000000000001</v>
      </c>
      <c r="DH105">
        <v>415</v>
      </c>
      <c r="DI105">
        <v>34</v>
      </c>
      <c r="DJ105">
        <v>0.7</v>
      </c>
      <c r="DK105">
        <v>0.14000000000000001</v>
      </c>
      <c r="DL105">
        <v>-26.276744999999998</v>
      </c>
      <c r="DM105">
        <v>-2.3866851782363518</v>
      </c>
      <c r="DN105">
        <v>0.23859696556117391</v>
      </c>
      <c r="DO105">
        <v>0</v>
      </c>
      <c r="DP105">
        <v>2.1428055000000001</v>
      </c>
      <c r="DQ105">
        <v>6.3702213883673475E-2</v>
      </c>
      <c r="DR105">
        <v>6.3717795591184808E-3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2.9488400000000001</v>
      </c>
      <c r="EB105">
        <v>2.5974599999999999</v>
      </c>
      <c r="EC105">
        <v>0.12765499999999999</v>
      </c>
      <c r="ED105">
        <v>0.13026299999999999</v>
      </c>
      <c r="EE105">
        <v>0.14236699999999999</v>
      </c>
      <c r="EF105">
        <v>0.13478000000000001</v>
      </c>
      <c r="EG105">
        <v>26465.599999999999</v>
      </c>
      <c r="EH105">
        <v>26865.3</v>
      </c>
      <c r="EI105">
        <v>28224.1</v>
      </c>
      <c r="EJ105">
        <v>29727.7</v>
      </c>
      <c r="EK105">
        <v>33301.5</v>
      </c>
      <c r="EL105">
        <v>35692.400000000001</v>
      </c>
      <c r="EM105">
        <v>39827.5</v>
      </c>
      <c r="EN105">
        <v>42469</v>
      </c>
      <c r="EO105">
        <v>1.7298</v>
      </c>
      <c r="EP105">
        <v>1.9191499999999999</v>
      </c>
      <c r="EQ105">
        <v>0.16778000000000001</v>
      </c>
      <c r="ER105">
        <v>0</v>
      </c>
      <c r="ES105">
        <v>30.711400000000001</v>
      </c>
      <c r="ET105">
        <v>999.9</v>
      </c>
      <c r="EU105">
        <v>72.099999999999994</v>
      </c>
      <c r="EV105">
        <v>34.4</v>
      </c>
      <c r="EW105">
        <v>38.987699999999997</v>
      </c>
      <c r="EX105">
        <v>28.964500000000001</v>
      </c>
      <c r="EY105">
        <v>1.3141</v>
      </c>
      <c r="EZ105">
        <v>1</v>
      </c>
      <c r="FA105">
        <v>0.41360799999999998</v>
      </c>
      <c r="FB105">
        <v>1.6881799999999999E-2</v>
      </c>
      <c r="FC105">
        <v>20.277100000000001</v>
      </c>
      <c r="FD105">
        <v>5.21699</v>
      </c>
      <c r="FE105">
        <v>12.004</v>
      </c>
      <c r="FF105">
        <v>4.9865000000000004</v>
      </c>
      <c r="FG105">
        <v>3.2845499999999999</v>
      </c>
      <c r="FH105">
        <v>9999</v>
      </c>
      <c r="FI105">
        <v>9999</v>
      </c>
      <c r="FJ105">
        <v>9999</v>
      </c>
      <c r="FK105">
        <v>999.9</v>
      </c>
      <c r="FL105">
        <v>1.86575</v>
      </c>
      <c r="FM105">
        <v>1.8621000000000001</v>
      </c>
      <c r="FN105">
        <v>1.8641700000000001</v>
      </c>
      <c r="FO105">
        <v>1.8602000000000001</v>
      </c>
      <c r="FP105">
        <v>1.8609599999999999</v>
      </c>
      <c r="FQ105">
        <v>1.8600699999999999</v>
      </c>
      <c r="FR105">
        <v>1.86174</v>
      </c>
      <c r="FS105">
        <v>1.8583700000000001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-3.6419999999999999</v>
      </c>
      <c r="GH105">
        <v>0.1069</v>
      </c>
      <c r="GI105">
        <v>-2.5571797791580848</v>
      </c>
      <c r="GJ105">
        <v>-2.6733286237328562E-3</v>
      </c>
      <c r="GK105">
        <v>1.605855145177713E-6</v>
      </c>
      <c r="GL105">
        <v>-4.4594414151306022E-10</v>
      </c>
      <c r="GM105">
        <v>-0.1643235244888594</v>
      </c>
      <c r="GN105">
        <v>8.2927637995010707E-4</v>
      </c>
      <c r="GO105">
        <v>4.5700164417846682E-4</v>
      </c>
      <c r="GP105">
        <v>-7.3971344136228166E-6</v>
      </c>
      <c r="GQ105">
        <v>4</v>
      </c>
      <c r="GR105">
        <v>2095</v>
      </c>
      <c r="GS105">
        <v>4</v>
      </c>
      <c r="GT105">
        <v>35</v>
      </c>
      <c r="GU105">
        <v>14.4</v>
      </c>
      <c r="GV105">
        <v>14.4</v>
      </c>
      <c r="GW105">
        <v>1.4636199999999999</v>
      </c>
      <c r="GX105">
        <v>2.5732400000000002</v>
      </c>
      <c r="GY105">
        <v>1.4489700000000001</v>
      </c>
      <c r="GZ105">
        <v>2.32544</v>
      </c>
      <c r="HA105">
        <v>1.5478499999999999</v>
      </c>
      <c r="HB105">
        <v>2.2814899999999998</v>
      </c>
      <c r="HC105">
        <v>38.845700000000001</v>
      </c>
      <c r="HD105">
        <v>14.3772</v>
      </c>
      <c r="HE105">
        <v>18</v>
      </c>
      <c r="HF105">
        <v>372.01600000000002</v>
      </c>
      <c r="HG105">
        <v>519.52</v>
      </c>
      <c r="HH105">
        <v>31.000699999999998</v>
      </c>
      <c r="HI105">
        <v>32.624299999999998</v>
      </c>
      <c r="HJ105">
        <v>30.0001</v>
      </c>
      <c r="HK105">
        <v>32.570399999999999</v>
      </c>
      <c r="HL105">
        <v>32.551299999999998</v>
      </c>
      <c r="HM105">
        <v>29.347200000000001</v>
      </c>
      <c r="HN105">
        <v>24.506599999999999</v>
      </c>
      <c r="HO105">
        <v>100</v>
      </c>
      <c r="HP105">
        <v>31</v>
      </c>
      <c r="HQ105">
        <v>605.34500000000003</v>
      </c>
      <c r="HR105">
        <v>32.771700000000003</v>
      </c>
      <c r="HS105">
        <v>99.436199999999999</v>
      </c>
      <c r="HT105">
        <v>98.503100000000003</v>
      </c>
    </row>
    <row r="106" spans="1:228" x14ac:dyDescent="0.2">
      <c r="A106">
        <v>91</v>
      </c>
      <c r="B106">
        <v>1669309517</v>
      </c>
      <c r="C106">
        <v>359</v>
      </c>
      <c r="D106" t="s">
        <v>540</v>
      </c>
      <c r="E106" t="s">
        <v>541</v>
      </c>
      <c r="F106">
        <v>4</v>
      </c>
      <c r="G106">
        <v>1669309515</v>
      </c>
      <c r="H106">
        <f t="shared" si="34"/>
        <v>4.131510024622499E-3</v>
      </c>
      <c r="I106">
        <f t="shared" si="35"/>
        <v>4.1315100246224992</v>
      </c>
      <c r="J106">
        <f t="shared" si="36"/>
        <v>23.725289489493065</v>
      </c>
      <c r="K106">
        <f t="shared" si="37"/>
        <v>569.39342857142844</v>
      </c>
      <c r="L106">
        <f t="shared" si="38"/>
        <v>402.03000936854761</v>
      </c>
      <c r="M106">
        <f t="shared" si="39"/>
        <v>40.659428265632215</v>
      </c>
      <c r="N106">
        <f t="shared" si="40"/>
        <v>57.585778982730808</v>
      </c>
      <c r="O106">
        <f t="shared" si="41"/>
        <v>0.25941066506361443</v>
      </c>
      <c r="P106">
        <f t="shared" si="42"/>
        <v>2.2539147422740902</v>
      </c>
      <c r="Q106">
        <f t="shared" si="43"/>
        <v>0.24389191764890203</v>
      </c>
      <c r="R106">
        <f t="shared" si="44"/>
        <v>0.15374932257031271</v>
      </c>
      <c r="S106">
        <f t="shared" si="45"/>
        <v>226.10958480370087</v>
      </c>
      <c r="T106">
        <f t="shared" si="46"/>
        <v>33.335998203491869</v>
      </c>
      <c r="U106">
        <f t="shared" si="47"/>
        <v>33.452014285714277</v>
      </c>
      <c r="V106">
        <f t="shared" si="48"/>
        <v>5.1818461282865007</v>
      </c>
      <c r="W106">
        <f t="shared" si="49"/>
        <v>70.088196288128628</v>
      </c>
      <c r="X106">
        <f t="shared" si="50"/>
        <v>3.5425169524318929</v>
      </c>
      <c r="Y106">
        <f t="shared" si="51"/>
        <v>5.0543702649570337</v>
      </c>
      <c r="Z106">
        <f t="shared" si="52"/>
        <v>1.6393291758546078</v>
      </c>
      <c r="AA106">
        <f t="shared" si="53"/>
        <v>-182.1995920858522</v>
      </c>
      <c r="AB106">
        <f t="shared" si="54"/>
        <v>-53.95700260616303</v>
      </c>
      <c r="AC106">
        <f t="shared" si="55"/>
        <v>-5.4949651266196069</v>
      </c>
      <c r="AD106">
        <f t="shared" si="56"/>
        <v>-15.541975014933968</v>
      </c>
      <c r="AE106">
        <f t="shared" si="57"/>
        <v>47.27284682894112</v>
      </c>
      <c r="AF106">
        <f t="shared" si="58"/>
        <v>4.1395075760885645</v>
      </c>
      <c r="AG106">
        <f t="shared" si="59"/>
        <v>23.725289489493065</v>
      </c>
      <c r="AH106">
        <v>614.69628313128578</v>
      </c>
      <c r="AI106">
        <v>592.58784242424224</v>
      </c>
      <c r="AJ106">
        <v>1.682108286092928</v>
      </c>
      <c r="AK106">
        <v>66.40094759506924</v>
      </c>
      <c r="AL106">
        <f t="shared" si="60"/>
        <v>4.1315100246224992</v>
      </c>
      <c r="AM106">
        <v>32.874217324159147</v>
      </c>
      <c r="AN106">
        <v>35.026587272727269</v>
      </c>
      <c r="AO106">
        <v>-7.6204927017753416E-6</v>
      </c>
      <c r="AP106">
        <v>80.257766337732434</v>
      </c>
      <c r="AQ106">
        <v>117</v>
      </c>
      <c r="AR106">
        <v>23</v>
      </c>
      <c r="AS106">
        <f t="shared" si="61"/>
        <v>1</v>
      </c>
      <c r="AT106">
        <f t="shared" si="62"/>
        <v>0</v>
      </c>
      <c r="AU106">
        <f t="shared" si="63"/>
        <v>22383.695137209805</v>
      </c>
      <c r="AV106">
        <f t="shared" si="64"/>
        <v>1199.987142857143</v>
      </c>
      <c r="AW106">
        <f t="shared" si="65"/>
        <v>1025.9123278775653</v>
      </c>
      <c r="AX106">
        <f t="shared" si="66"/>
        <v>0.85493609992761299</v>
      </c>
      <c r="AY106">
        <f t="shared" si="67"/>
        <v>0.18842667286029324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1669309515</v>
      </c>
      <c r="BF106">
        <v>569.39342857142844</v>
      </c>
      <c r="BG106">
        <v>596.1867142857144</v>
      </c>
      <c r="BH106">
        <v>35.027500000000003</v>
      </c>
      <c r="BI106">
        <v>32.871014285714288</v>
      </c>
      <c r="BJ106">
        <v>573.03928571428571</v>
      </c>
      <c r="BK106">
        <v>34.920571428571442</v>
      </c>
      <c r="BL106">
        <v>500.12757142857151</v>
      </c>
      <c r="BM106">
        <v>101.03528571428571</v>
      </c>
      <c r="BN106">
        <v>0.1000209</v>
      </c>
      <c r="BO106">
        <v>33.00797142857143</v>
      </c>
      <c r="BP106">
        <v>33.452014285714277</v>
      </c>
      <c r="BQ106">
        <v>999.89999999999986</v>
      </c>
      <c r="BR106">
        <v>0</v>
      </c>
      <c r="BS106">
        <v>0</v>
      </c>
      <c r="BT106">
        <v>4508.2142857142853</v>
      </c>
      <c r="BU106">
        <v>0</v>
      </c>
      <c r="BV106">
        <v>48.433285714285716</v>
      </c>
      <c r="BW106">
        <v>-26.792999999999999</v>
      </c>
      <c r="BX106">
        <v>590.06185714285709</v>
      </c>
      <c r="BY106">
        <v>616.45014285714296</v>
      </c>
      <c r="BZ106">
        <v>2.156478571428571</v>
      </c>
      <c r="CA106">
        <v>596.1867142857144</v>
      </c>
      <c r="CB106">
        <v>32.871014285714288</v>
      </c>
      <c r="CC106">
        <v>3.5390085714285719</v>
      </c>
      <c r="CD106">
        <v>3.3211271428571432</v>
      </c>
      <c r="CE106">
        <v>26.808057142857141</v>
      </c>
      <c r="CF106">
        <v>25.732057142857141</v>
      </c>
      <c r="CG106">
        <v>1199.987142857143</v>
      </c>
      <c r="CH106">
        <v>0.50004700000000002</v>
      </c>
      <c r="CI106">
        <v>0.49995299999999998</v>
      </c>
      <c r="CJ106">
        <v>0</v>
      </c>
      <c r="CK106">
        <v>1222.232857142857</v>
      </c>
      <c r="CL106">
        <v>4.9990899999999998</v>
      </c>
      <c r="CM106">
        <v>13451.471428571431</v>
      </c>
      <c r="CN106">
        <v>9557.9214285714279</v>
      </c>
      <c r="CO106">
        <v>42.25</v>
      </c>
      <c r="CP106">
        <v>43.811999999999998</v>
      </c>
      <c r="CQ106">
        <v>43</v>
      </c>
      <c r="CR106">
        <v>43</v>
      </c>
      <c r="CS106">
        <v>43.625</v>
      </c>
      <c r="CT106">
        <v>597.55000000000007</v>
      </c>
      <c r="CU106">
        <v>597.43714285714282</v>
      </c>
      <c r="CV106">
        <v>0</v>
      </c>
      <c r="CW106">
        <v>1669309526.3</v>
      </c>
      <c r="CX106">
        <v>0</v>
      </c>
      <c r="CY106">
        <v>1669308648.5</v>
      </c>
      <c r="CZ106" t="s">
        <v>356</v>
      </c>
      <c r="DA106">
        <v>1669308648.5</v>
      </c>
      <c r="DB106">
        <v>1669308647</v>
      </c>
      <c r="DC106">
        <v>8</v>
      </c>
      <c r="DD106">
        <v>-0.14699999999999999</v>
      </c>
      <c r="DE106">
        <v>-4.1000000000000002E-2</v>
      </c>
      <c r="DF106">
        <v>-3.427</v>
      </c>
      <c r="DG106">
        <v>0.10100000000000001</v>
      </c>
      <c r="DH106">
        <v>415</v>
      </c>
      <c r="DI106">
        <v>34</v>
      </c>
      <c r="DJ106">
        <v>0.7</v>
      </c>
      <c r="DK106">
        <v>0.14000000000000001</v>
      </c>
      <c r="DL106">
        <v>-26.4514025</v>
      </c>
      <c r="DM106">
        <v>-2.2635163227016548</v>
      </c>
      <c r="DN106">
        <v>0.22566676149524079</v>
      </c>
      <c r="DO106">
        <v>0</v>
      </c>
      <c r="DP106">
        <v>2.1471015000000002</v>
      </c>
      <c r="DQ106">
        <v>6.8642476547841169E-2</v>
      </c>
      <c r="DR106">
        <v>6.8438825055665599E-3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2.9490400000000001</v>
      </c>
      <c r="EB106">
        <v>2.5975100000000002</v>
      </c>
      <c r="EC106">
        <v>0.12869800000000001</v>
      </c>
      <c r="ED106">
        <v>0.13130700000000001</v>
      </c>
      <c r="EE106">
        <v>0.14236299999999999</v>
      </c>
      <c r="EF106">
        <v>0.13474</v>
      </c>
      <c r="EG106">
        <v>26433.9</v>
      </c>
      <c r="EH106">
        <v>26832.7</v>
      </c>
      <c r="EI106">
        <v>28224.1</v>
      </c>
      <c r="EJ106">
        <v>29727.4</v>
      </c>
      <c r="EK106">
        <v>33301.4</v>
      </c>
      <c r="EL106">
        <v>35693.699999999997</v>
      </c>
      <c r="EM106">
        <v>39827</v>
      </c>
      <c r="EN106">
        <v>42468.5</v>
      </c>
      <c r="EO106">
        <v>1.73</v>
      </c>
      <c r="EP106">
        <v>1.9189000000000001</v>
      </c>
      <c r="EQ106">
        <v>0.16900899999999999</v>
      </c>
      <c r="ER106">
        <v>0</v>
      </c>
      <c r="ES106">
        <v>30.716100000000001</v>
      </c>
      <c r="ET106">
        <v>999.9</v>
      </c>
      <c r="EU106">
        <v>72.099999999999994</v>
      </c>
      <c r="EV106">
        <v>34.4</v>
      </c>
      <c r="EW106">
        <v>38.985399999999998</v>
      </c>
      <c r="EX106">
        <v>28.994499999999999</v>
      </c>
      <c r="EY106">
        <v>1.8068900000000001</v>
      </c>
      <c r="EZ106">
        <v>1</v>
      </c>
      <c r="FA106">
        <v>0.41369400000000001</v>
      </c>
      <c r="FB106">
        <v>1.9534300000000001E-2</v>
      </c>
      <c r="FC106">
        <v>20.277100000000001</v>
      </c>
      <c r="FD106">
        <v>5.2168400000000004</v>
      </c>
      <c r="FE106">
        <v>12.004099999999999</v>
      </c>
      <c r="FF106">
        <v>4.9863</v>
      </c>
      <c r="FG106">
        <v>3.2844799999999998</v>
      </c>
      <c r="FH106">
        <v>9999</v>
      </c>
      <c r="FI106">
        <v>9999</v>
      </c>
      <c r="FJ106">
        <v>9999</v>
      </c>
      <c r="FK106">
        <v>999.9</v>
      </c>
      <c r="FL106">
        <v>1.86578</v>
      </c>
      <c r="FM106">
        <v>1.8621300000000001</v>
      </c>
      <c r="FN106">
        <v>1.86416</v>
      </c>
      <c r="FO106">
        <v>1.8602099999999999</v>
      </c>
      <c r="FP106">
        <v>1.8609599999999999</v>
      </c>
      <c r="FQ106">
        <v>1.86006</v>
      </c>
      <c r="FR106">
        <v>1.86174</v>
      </c>
      <c r="FS106">
        <v>1.85836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-3.65</v>
      </c>
      <c r="GH106">
        <v>0.1069</v>
      </c>
      <c r="GI106">
        <v>-2.5571797791580848</v>
      </c>
      <c r="GJ106">
        <v>-2.6733286237328562E-3</v>
      </c>
      <c r="GK106">
        <v>1.605855145177713E-6</v>
      </c>
      <c r="GL106">
        <v>-4.4594414151306022E-10</v>
      </c>
      <c r="GM106">
        <v>-0.1643235244888594</v>
      </c>
      <c r="GN106">
        <v>8.2927637995010707E-4</v>
      </c>
      <c r="GO106">
        <v>4.5700164417846682E-4</v>
      </c>
      <c r="GP106">
        <v>-7.3971344136228166E-6</v>
      </c>
      <c r="GQ106">
        <v>4</v>
      </c>
      <c r="GR106">
        <v>2095</v>
      </c>
      <c r="GS106">
        <v>4</v>
      </c>
      <c r="GT106">
        <v>35</v>
      </c>
      <c r="GU106">
        <v>14.5</v>
      </c>
      <c r="GV106">
        <v>14.5</v>
      </c>
      <c r="GW106">
        <v>1.47705</v>
      </c>
      <c r="GX106">
        <v>2.5720200000000002</v>
      </c>
      <c r="GY106">
        <v>1.4489700000000001</v>
      </c>
      <c r="GZ106">
        <v>2.32666</v>
      </c>
      <c r="HA106">
        <v>1.5478499999999999</v>
      </c>
      <c r="HB106">
        <v>2.3071299999999999</v>
      </c>
      <c r="HC106">
        <v>38.821100000000001</v>
      </c>
      <c r="HD106">
        <v>14.3772</v>
      </c>
      <c r="HE106">
        <v>18</v>
      </c>
      <c r="HF106">
        <v>372.11900000000003</v>
      </c>
      <c r="HG106">
        <v>519.35799999999995</v>
      </c>
      <c r="HH106">
        <v>31.000800000000002</v>
      </c>
      <c r="HI106">
        <v>32.624400000000001</v>
      </c>
      <c r="HJ106">
        <v>30.0002</v>
      </c>
      <c r="HK106">
        <v>32.570599999999999</v>
      </c>
      <c r="HL106">
        <v>32.553400000000003</v>
      </c>
      <c r="HM106">
        <v>29.612300000000001</v>
      </c>
      <c r="HN106">
        <v>24.506599999999999</v>
      </c>
      <c r="HO106">
        <v>100</v>
      </c>
      <c r="HP106">
        <v>31</v>
      </c>
      <c r="HQ106">
        <v>612.03200000000004</v>
      </c>
      <c r="HR106">
        <v>32.759399999999999</v>
      </c>
      <c r="HS106">
        <v>99.435599999999994</v>
      </c>
      <c r="HT106">
        <v>98.501999999999995</v>
      </c>
    </row>
    <row r="107" spans="1:228" x14ac:dyDescent="0.2">
      <c r="A107">
        <v>92</v>
      </c>
      <c r="B107">
        <v>1669309521</v>
      </c>
      <c r="C107">
        <v>363</v>
      </c>
      <c r="D107" t="s">
        <v>542</v>
      </c>
      <c r="E107" t="s">
        <v>543</v>
      </c>
      <c r="F107">
        <v>4</v>
      </c>
      <c r="G107">
        <v>1669309518.6875</v>
      </c>
      <c r="H107">
        <f t="shared" si="34"/>
        <v>4.1693558695608951E-3</v>
      </c>
      <c r="I107">
        <f t="shared" si="35"/>
        <v>4.1693558695608948</v>
      </c>
      <c r="J107">
        <f t="shared" si="36"/>
        <v>23.762174884280157</v>
      </c>
      <c r="K107">
        <f t="shared" si="37"/>
        <v>575.45925</v>
      </c>
      <c r="L107">
        <f t="shared" si="38"/>
        <v>408.81627718749166</v>
      </c>
      <c r="M107">
        <f t="shared" si="39"/>
        <v>41.34513306636439</v>
      </c>
      <c r="N107">
        <f t="shared" si="40"/>
        <v>58.198365850801345</v>
      </c>
      <c r="O107">
        <f t="shared" si="41"/>
        <v>0.26147975296906034</v>
      </c>
      <c r="P107">
        <f t="shared" si="42"/>
        <v>2.2523546144822388</v>
      </c>
      <c r="Q107">
        <f t="shared" si="43"/>
        <v>0.24571031955401249</v>
      </c>
      <c r="R107">
        <f t="shared" si="44"/>
        <v>0.15490645613119242</v>
      </c>
      <c r="S107">
        <f t="shared" si="45"/>
        <v>226.11120373219867</v>
      </c>
      <c r="T107">
        <f t="shared" si="46"/>
        <v>33.32235700312296</v>
      </c>
      <c r="U107">
        <f t="shared" si="47"/>
        <v>33.461612499999987</v>
      </c>
      <c r="V107">
        <f t="shared" si="48"/>
        <v>5.1846321804961821</v>
      </c>
      <c r="W107">
        <f t="shared" si="49"/>
        <v>70.094885461025967</v>
      </c>
      <c r="X107">
        <f t="shared" si="50"/>
        <v>3.5425795796308295</v>
      </c>
      <c r="Y107">
        <f t="shared" si="51"/>
        <v>5.0539772714238449</v>
      </c>
      <c r="Z107">
        <f t="shared" si="52"/>
        <v>1.6420526008653527</v>
      </c>
      <c r="AA107">
        <f t="shared" si="53"/>
        <v>-183.86859384763548</v>
      </c>
      <c r="AB107">
        <f t="shared" si="54"/>
        <v>-55.253204322612319</v>
      </c>
      <c r="AC107">
        <f t="shared" si="55"/>
        <v>-5.6310942451875512</v>
      </c>
      <c r="AD107">
        <f t="shared" si="56"/>
        <v>-18.641688683236666</v>
      </c>
      <c r="AE107">
        <f t="shared" si="57"/>
        <v>47.458439612957811</v>
      </c>
      <c r="AF107">
        <f t="shared" si="58"/>
        <v>4.1937087281212468</v>
      </c>
      <c r="AG107">
        <f t="shared" si="59"/>
        <v>23.762174884280157</v>
      </c>
      <c r="AH107">
        <v>621.67688039712266</v>
      </c>
      <c r="AI107">
        <v>599.43425454545456</v>
      </c>
      <c r="AJ107">
        <v>1.7040063715962761</v>
      </c>
      <c r="AK107">
        <v>66.40094759506924</v>
      </c>
      <c r="AL107">
        <f t="shared" si="60"/>
        <v>4.1693558695608948</v>
      </c>
      <c r="AM107">
        <v>32.858257583425257</v>
      </c>
      <c r="AN107">
        <v>35.030045454545437</v>
      </c>
      <c r="AO107">
        <v>1.7363341655138151E-5</v>
      </c>
      <c r="AP107">
        <v>80.257766337732434</v>
      </c>
      <c r="AQ107">
        <v>117</v>
      </c>
      <c r="AR107">
        <v>23</v>
      </c>
      <c r="AS107">
        <f t="shared" si="61"/>
        <v>1</v>
      </c>
      <c r="AT107">
        <f t="shared" si="62"/>
        <v>0</v>
      </c>
      <c r="AU107">
        <f t="shared" si="63"/>
        <v>22356.956855900033</v>
      </c>
      <c r="AV107">
        <f t="shared" si="64"/>
        <v>1199.9962499999999</v>
      </c>
      <c r="AW107">
        <f t="shared" si="65"/>
        <v>1025.9200635918128</v>
      </c>
      <c r="AX107">
        <f t="shared" si="66"/>
        <v>0.85493605800169192</v>
      </c>
      <c r="AY107">
        <f t="shared" si="67"/>
        <v>0.18842659194326539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1669309518.6875</v>
      </c>
      <c r="BF107">
        <v>575.45925</v>
      </c>
      <c r="BG107">
        <v>602.38149999999996</v>
      </c>
      <c r="BH107">
        <v>35.028649999999999</v>
      </c>
      <c r="BI107">
        <v>32.8440625</v>
      </c>
      <c r="BJ107">
        <v>579.11275000000001</v>
      </c>
      <c r="BK107">
        <v>34.921700000000001</v>
      </c>
      <c r="BL107">
        <v>500.15775000000002</v>
      </c>
      <c r="BM107">
        <v>101.03375</v>
      </c>
      <c r="BN107">
        <v>0.10002419999999999</v>
      </c>
      <c r="BO107">
        <v>33.006587500000002</v>
      </c>
      <c r="BP107">
        <v>33.461612499999987</v>
      </c>
      <c r="BQ107">
        <v>999.9</v>
      </c>
      <c r="BR107">
        <v>0</v>
      </c>
      <c r="BS107">
        <v>0</v>
      </c>
      <c r="BT107">
        <v>4503.7512500000003</v>
      </c>
      <c r="BU107">
        <v>0</v>
      </c>
      <c r="BV107">
        <v>47.929337500000003</v>
      </c>
      <c r="BW107">
        <v>-26.922137500000002</v>
      </c>
      <c r="BX107">
        <v>596.34862500000008</v>
      </c>
      <c r="BY107">
        <v>622.83825000000002</v>
      </c>
      <c r="BZ107">
        <v>2.1845574999999999</v>
      </c>
      <c r="CA107">
        <v>602.38149999999996</v>
      </c>
      <c r="CB107">
        <v>32.8440625</v>
      </c>
      <c r="CC107">
        <v>3.53907375</v>
      </c>
      <c r="CD107">
        <v>3.3183612500000002</v>
      </c>
      <c r="CE107">
        <v>26.808375000000002</v>
      </c>
      <c r="CF107">
        <v>25.718</v>
      </c>
      <c r="CG107">
        <v>1199.9962499999999</v>
      </c>
      <c r="CH107">
        <v>0.50004700000000002</v>
      </c>
      <c r="CI107">
        <v>0.49995299999999998</v>
      </c>
      <c r="CJ107">
        <v>0</v>
      </c>
      <c r="CK107">
        <v>1223.155</v>
      </c>
      <c r="CL107">
        <v>4.9990899999999998</v>
      </c>
      <c r="CM107">
        <v>13463.924999999999</v>
      </c>
      <c r="CN107">
        <v>9557.9712499999987</v>
      </c>
      <c r="CO107">
        <v>42.25</v>
      </c>
      <c r="CP107">
        <v>43.811999999999998</v>
      </c>
      <c r="CQ107">
        <v>43</v>
      </c>
      <c r="CR107">
        <v>43</v>
      </c>
      <c r="CS107">
        <v>43.625</v>
      </c>
      <c r="CT107">
        <v>597.55624999999998</v>
      </c>
      <c r="CU107">
        <v>597.44000000000005</v>
      </c>
      <c r="CV107">
        <v>0</v>
      </c>
      <c r="CW107">
        <v>1669309530.5</v>
      </c>
      <c r="CX107">
        <v>0</v>
      </c>
      <c r="CY107">
        <v>1669308648.5</v>
      </c>
      <c r="CZ107" t="s">
        <v>356</v>
      </c>
      <c r="DA107">
        <v>1669308648.5</v>
      </c>
      <c r="DB107">
        <v>1669308647</v>
      </c>
      <c r="DC107">
        <v>8</v>
      </c>
      <c r="DD107">
        <v>-0.14699999999999999</v>
      </c>
      <c r="DE107">
        <v>-4.1000000000000002E-2</v>
      </c>
      <c r="DF107">
        <v>-3.427</v>
      </c>
      <c r="DG107">
        <v>0.10100000000000001</v>
      </c>
      <c r="DH107">
        <v>415</v>
      </c>
      <c r="DI107">
        <v>34</v>
      </c>
      <c r="DJ107">
        <v>0.7</v>
      </c>
      <c r="DK107">
        <v>0.14000000000000001</v>
      </c>
      <c r="DL107">
        <v>-26.6067225</v>
      </c>
      <c r="DM107">
        <v>-2.249708442776678</v>
      </c>
      <c r="DN107">
        <v>0.22356875171577531</v>
      </c>
      <c r="DO107">
        <v>0</v>
      </c>
      <c r="DP107">
        <v>2.1566135000000002</v>
      </c>
      <c r="DQ107">
        <v>0.14115016885552831</v>
      </c>
      <c r="DR107">
        <v>1.5823165699378881E-2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367</v>
      </c>
      <c r="EA107">
        <v>2.9487999999999999</v>
      </c>
      <c r="EB107">
        <v>2.5974300000000001</v>
      </c>
      <c r="EC107">
        <v>0.12973199999999999</v>
      </c>
      <c r="ED107">
        <v>0.132327</v>
      </c>
      <c r="EE107">
        <v>0.14236699999999999</v>
      </c>
      <c r="EF107">
        <v>0.134658</v>
      </c>
      <c r="EG107">
        <v>26403</v>
      </c>
      <c r="EH107">
        <v>26801</v>
      </c>
      <c r="EI107">
        <v>28224.7</v>
      </c>
      <c r="EJ107">
        <v>29727.200000000001</v>
      </c>
      <c r="EK107">
        <v>33302.5</v>
      </c>
      <c r="EL107">
        <v>35697</v>
      </c>
      <c r="EM107">
        <v>39828.400000000001</v>
      </c>
      <c r="EN107">
        <v>42468.3</v>
      </c>
      <c r="EO107">
        <v>1.73037</v>
      </c>
      <c r="EP107">
        <v>1.9190799999999999</v>
      </c>
      <c r="EQ107">
        <v>0.16960500000000001</v>
      </c>
      <c r="ER107">
        <v>0</v>
      </c>
      <c r="ES107">
        <v>30.7196</v>
      </c>
      <c r="ET107">
        <v>999.9</v>
      </c>
      <c r="EU107">
        <v>72.099999999999994</v>
      </c>
      <c r="EV107">
        <v>34.4</v>
      </c>
      <c r="EW107">
        <v>38.989600000000003</v>
      </c>
      <c r="EX107">
        <v>28.964500000000001</v>
      </c>
      <c r="EY107">
        <v>2.0232399999999999</v>
      </c>
      <c r="EZ107">
        <v>1</v>
      </c>
      <c r="FA107">
        <v>0.41392299999999999</v>
      </c>
      <c r="FB107">
        <v>2.2723299999999998E-2</v>
      </c>
      <c r="FC107">
        <v>20.277100000000001</v>
      </c>
      <c r="FD107">
        <v>5.2168400000000004</v>
      </c>
      <c r="FE107">
        <v>12.004</v>
      </c>
      <c r="FF107">
        <v>4.9862000000000002</v>
      </c>
      <c r="FG107">
        <v>3.2845</v>
      </c>
      <c r="FH107">
        <v>9999</v>
      </c>
      <c r="FI107">
        <v>9999</v>
      </c>
      <c r="FJ107">
        <v>9999</v>
      </c>
      <c r="FK107">
        <v>999.9</v>
      </c>
      <c r="FL107">
        <v>1.8657600000000001</v>
      </c>
      <c r="FM107">
        <v>1.86209</v>
      </c>
      <c r="FN107">
        <v>1.8641700000000001</v>
      </c>
      <c r="FO107">
        <v>1.8602099999999999</v>
      </c>
      <c r="FP107">
        <v>1.8609599999999999</v>
      </c>
      <c r="FQ107">
        <v>1.86005</v>
      </c>
      <c r="FR107">
        <v>1.86174</v>
      </c>
      <c r="FS107">
        <v>1.8583700000000001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-3.6579999999999999</v>
      </c>
      <c r="GH107">
        <v>0.1069</v>
      </c>
      <c r="GI107">
        <v>-2.5571797791580848</v>
      </c>
      <c r="GJ107">
        <v>-2.6733286237328562E-3</v>
      </c>
      <c r="GK107">
        <v>1.605855145177713E-6</v>
      </c>
      <c r="GL107">
        <v>-4.4594414151306022E-10</v>
      </c>
      <c r="GM107">
        <v>-0.1643235244888594</v>
      </c>
      <c r="GN107">
        <v>8.2927637995010707E-4</v>
      </c>
      <c r="GO107">
        <v>4.5700164417846682E-4</v>
      </c>
      <c r="GP107">
        <v>-7.3971344136228166E-6</v>
      </c>
      <c r="GQ107">
        <v>4</v>
      </c>
      <c r="GR107">
        <v>2095</v>
      </c>
      <c r="GS107">
        <v>4</v>
      </c>
      <c r="GT107">
        <v>35</v>
      </c>
      <c r="GU107">
        <v>14.5</v>
      </c>
      <c r="GV107">
        <v>14.6</v>
      </c>
      <c r="GW107">
        <v>1.49048</v>
      </c>
      <c r="GX107">
        <v>2.5732400000000002</v>
      </c>
      <c r="GY107">
        <v>1.4489700000000001</v>
      </c>
      <c r="GZ107">
        <v>2.32544</v>
      </c>
      <c r="HA107">
        <v>1.5478499999999999</v>
      </c>
      <c r="HB107">
        <v>2.323</v>
      </c>
      <c r="HC107">
        <v>38.821100000000001</v>
      </c>
      <c r="HD107">
        <v>14.385999999999999</v>
      </c>
      <c r="HE107">
        <v>18</v>
      </c>
      <c r="HF107">
        <v>372.32799999999997</v>
      </c>
      <c r="HG107">
        <v>519.48500000000001</v>
      </c>
      <c r="HH107">
        <v>31.000800000000002</v>
      </c>
      <c r="HI107">
        <v>32.627200000000002</v>
      </c>
      <c r="HJ107">
        <v>30.000399999999999</v>
      </c>
      <c r="HK107">
        <v>32.573300000000003</v>
      </c>
      <c r="HL107">
        <v>32.553400000000003</v>
      </c>
      <c r="HM107">
        <v>29.878699999999998</v>
      </c>
      <c r="HN107">
        <v>24.506599999999999</v>
      </c>
      <c r="HO107">
        <v>100</v>
      </c>
      <c r="HP107">
        <v>31</v>
      </c>
      <c r="HQ107">
        <v>618.726</v>
      </c>
      <c r="HR107">
        <v>32.753500000000003</v>
      </c>
      <c r="HS107">
        <v>99.438400000000001</v>
      </c>
      <c r="HT107">
        <v>98.501599999999996</v>
      </c>
    </row>
    <row r="108" spans="1:228" x14ac:dyDescent="0.2">
      <c r="A108">
        <v>93</v>
      </c>
      <c r="B108">
        <v>1669309525</v>
      </c>
      <c r="C108">
        <v>367</v>
      </c>
      <c r="D108" t="s">
        <v>544</v>
      </c>
      <c r="E108" t="s">
        <v>545</v>
      </c>
      <c r="F108">
        <v>4</v>
      </c>
      <c r="G108">
        <v>1669309523</v>
      </c>
      <c r="H108">
        <f t="shared" si="34"/>
        <v>4.2178956427087752E-3</v>
      </c>
      <c r="I108">
        <f t="shared" si="35"/>
        <v>4.2178956427087755</v>
      </c>
      <c r="J108">
        <f t="shared" si="36"/>
        <v>23.836028992112801</v>
      </c>
      <c r="K108">
        <f t="shared" si="37"/>
        <v>582.52400000000011</v>
      </c>
      <c r="L108">
        <f t="shared" si="38"/>
        <v>416.52863919442984</v>
      </c>
      <c r="M108">
        <f t="shared" si="39"/>
        <v>42.125276807812</v>
      </c>
      <c r="N108">
        <f t="shared" si="40"/>
        <v>58.913079289463752</v>
      </c>
      <c r="O108">
        <f t="shared" si="41"/>
        <v>0.26392757938297534</v>
      </c>
      <c r="P108">
        <f t="shared" si="42"/>
        <v>2.2542040607001077</v>
      </c>
      <c r="Q108">
        <f t="shared" si="43"/>
        <v>0.24788355588156266</v>
      </c>
      <c r="R108">
        <f t="shared" si="44"/>
        <v>0.15628737305102869</v>
      </c>
      <c r="S108">
        <f t="shared" si="45"/>
        <v>226.11250637509954</v>
      </c>
      <c r="T108">
        <f t="shared" si="46"/>
        <v>33.313852566827492</v>
      </c>
      <c r="U108">
        <f t="shared" si="47"/>
        <v>33.477242857142848</v>
      </c>
      <c r="V108">
        <f t="shared" si="48"/>
        <v>5.1891719580134748</v>
      </c>
      <c r="W108">
        <f t="shared" si="49"/>
        <v>70.064890558299282</v>
      </c>
      <c r="X108">
        <f t="shared" si="50"/>
        <v>3.5425983830826513</v>
      </c>
      <c r="Y108">
        <f t="shared" si="51"/>
        <v>5.056167725167489</v>
      </c>
      <c r="Z108">
        <f t="shared" si="52"/>
        <v>1.6465735749308235</v>
      </c>
      <c r="AA108">
        <f t="shared" si="53"/>
        <v>-186.00919784345697</v>
      </c>
      <c r="AB108">
        <f t="shared" si="54"/>
        <v>-56.260820141127077</v>
      </c>
      <c r="AC108">
        <f t="shared" si="55"/>
        <v>-5.7297356982706837</v>
      </c>
      <c r="AD108">
        <f t="shared" si="56"/>
        <v>-21.887247307755182</v>
      </c>
      <c r="AE108">
        <f t="shared" si="57"/>
        <v>47.55518870464735</v>
      </c>
      <c r="AF108">
        <f t="shared" si="58"/>
        <v>4.2208492391743588</v>
      </c>
      <c r="AG108">
        <f t="shared" si="59"/>
        <v>23.836028992112801</v>
      </c>
      <c r="AH108">
        <v>628.49698663600907</v>
      </c>
      <c r="AI108">
        <v>606.22410303030279</v>
      </c>
      <c r="AJ108">
        <v>1.7019103384842269</v>
      </c>
      <c r="AK108">
        <v>66.40094759506924</v>
      </c>
      <c r="AL108">
        <f t="shared" si="60"/>
        <v>4.2178956427087755</v>
      </c>
      <c r="AM108">
        <v>32.830488531195321</v>
      </c>
      <c r="AN108">
        <v>35.02769515151514</v>
      </c>
      <c r="AO108">
        <v>4.4708376838470559E-6</v>
      </c>
      <c r="AP108">
        <v>80.257766337732434</v>
      </c>
      <c r="AQ108">
        <v>117</v>
      </c>
      <c r="AR108">
        <v>23</v>
      </c>
      <c r="AS108">
        <f t="shared" si="61"/>
        <v>1</v>
      </c>
      <c r="AT108">
        <f t="shared" si="62"/>
        <v>0</v>
      </c>
      <c r="AU108">
        <f t="shared" si="63"/>
        <v>22388.271337411956</v>
      </c>
      <c r="AV108">
        <f t="shared" si="64"/>
        <v>1200.002857142857</v>
      </c>
      <c r="AW108">
        <f t="shared" si="65"/>
        <v>1025.925742163264</v>
      </c>
      <c r="AX108">
        <f t="shared" si="66"/>
        <v>0.85493608290728451</v>
      </c>
      <c r="AY108">
        <f t="shared" si="67"/>
        <v>0.18842664001105913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1669309523</v>
      </c>
      <c r="BF108">
        <v>582.52400000000011</v>
      </c>
      <c r="BG108">
        <v>609.52357142857147</v>
      </c>
      <c r="BH108">
        <v>35.028700000000001</v>
      </c>
      <c r="BI108">
        <v>32.829928571428567</v>
      </c>
      <c r="BJ108">
        <v>586.18614285714284</v>
      </c>
      <c r="BK108">
        <v>34.92174285714286</v>
      </c>
      <c r="BL108">
        <v>500.14728571428572</v>
      </c>
      <c r="BM108">
        <v>101.0341428571429</v>
      </c>
      <c r="BN108">
        <v>0.1000237857142857</v>
      </c>
      <c r="BO108">
        <v>33.014299999999999</v>
      </c>
      <c r="BP108">
        <v>33.477242857142848</v>
      </c>
      <c r="BQ108">
        <v>999.89999999999986</v>
      </c>
      <c r="BR108">
        <v>0</v>
      </c>
      <c r="BS108">
        <v>0</v>
      </c>
      <c r="BT108">
        <v>4509.1057142857144</v>
      </c>
      <c r="BU108">
        <v>0</v>
      </c>
      <c r="BV108">
        <v>47.408414285714287</v>
      </c>
      <c r="BW108">
        <v>-26.999542857142849</v>
      </c>
      <c r="BX108">
        <v>603.66971428571435</v>
      </c>
      <c r="BY108">
        <v>630.2132857142858</v>
      </c>
      <c r="BZ108">
        <v>2.19875</v>
      </c>
      <c r="CA108">
        <v>609.52357142857147</v>
      </c>
      <c r="CB108">
        <v>32.829928571428567</v>
      </c>
      <c r="CC108">
        <v>3.5390928571428568</v>
      </c>
      <c r="CD108">
        <v>3.316944285714285</v>
      </c>
      <c r="CE108">
        <v>26.80844285714285</v>
      </c>
      <c r="CF108">
        <v>25.710799999999999</v>
      </c>
      <c r="CG108">
        <v>1200.002857142857</v>
      </c>
      <c r="CH108">
        <v>0.50004700000000002</v>
      </c>
      <c r="CI108">
        <v>0.49995299999999998</v>
      </c>
      <c r="CJ108">
        <v>0</v>
      </c>
      <c r="CK108">
        <v>1224.424285714286</v>
      </c>
      <c r="CL108">
        <v>4.9990899999999998</v>
      </c>
      <c r="CM108">
        <v>13478.542857142849</v>
      </c>
      <c r="CN108">
        <v>9558.0457142857158</v>
      </c>
      <c r="CO108">
        <v>42.25</v>
      </c>
      <c r="CP108">
        <v>43.811999999999998</v>
      </c>
      <c r="CQ108">
        <v>43</v>
      </c>
      <c r="CR108">
        <v>43</v>
      </c>
      <c r="CS108">
        <v>43.625</v>
      </c>
      <c r="CT108">
        <v>597.55857142857144</v>
      </c>
      <c r="CU108">
        <v>597.4442857142858</v>
      </c>
      <c r="CV108">
        <v>0</v>
      </c>
      <c r="CW108">
        <v>1669309534.0999999</v>
      </c>
      <c r="CX108">
        <v>0</v>
      </c>
      <c r="CY108">
        <v>1669308648.5</v>
      </c>
      <c r="CZ108" t="s">
        <v>356</v>
      </c>
      <c r="DA108">
        <v>1669308648.5</v>
      </c>
      <c r="DB108">
        <v>1669308647</v>
      </c>
      <c r="DC108">
        <v>8</v>
      </c>
      <c r="DD108">
        <v>-0.14699999999999999</v>
      </c>
      <c r="DE108">
        <v>-4.1000000000000002E-2</v>
      </c>
      <c r="DF108">
        <v>-3.427</v>
      </c>
      <c r="DG108">
        <v>0.10100000000000001</v>
      </c>
      <c r="DH108">
        <v>415</v>
      </c>
      <c r="DI108">
        <v>34</v>
      </c>
      <c r="DJ108">
        <v>0.7</v>
      </c>
      <c r="DK108">
        <v>0.14000000000000001</v>
      </c>
      <c r="DL108">
        <v>-26.733052499999999</v>
      </c>
      <c r="DM108">
        <v>-2.3246848030018481</v>
      </c>
      <c r="DN108">
        <v>0.22942902386958369</v>
      </c>
      <c r="DO108">
        <v>0</v>
      </c>
      <c r="DP108">
        <v>2.1679487499999999</v>
      </c>
      <c r="DQ108">
        <v>0.19867058161350351</v>
      </c>
      <c r="DR108">
        <v>2.081853119068441E-2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367</v>
      </c>
      <c r="EA108">
        <v>2.94895</v>
      </c>
      <c r="EB108">
        <v>2.5975199999999998</v>
      </c>
      <c r="EC108">
        <v>0.13076599999999999</v>
      </c>
      <c r="ED108">
        <v>0.13334399999999999</v>
      </c>
      <c r="EE108">
        <v>0.14236099999999999</v>
      </c>
      <c r="EF108">
        <v>0.134656</v>
      </c>
      <c r="EG108">
        <v>26371.5</v>
      </c>
      <c r="EH108">
        <v>26769.200000000001</v>
      </c>
      <c r="EI108">
        <v>28224.5</v>
      </c>
      <c r="EJ108">
        <v>29726.9</v>
      </c>
      <c r="EK108">
        <v>33302.6</v>
      </c>
      <c r="EL108">
        <v>35696.9</v>
      </c>
      <c r="EM108">
        <v>39828.199999999997</v>
      </c>
      <c r="EN108">
        <v>42468</v>
      </c>
      <c r="EO108">
        <v>1.7310000000000001</v>
      </c>
      <c r="EP108">
        <v>1.9189799999999999</v>
      </c>
      <c r="EQ108">
        <v>0.170317</v>
      </c>
      <c r="ER108">
        <v>0</v>
      </c>
      <c r="ES108">
        <v>30.7242</v>
      </c>
      <c r="ET108">
        <v>999.9</v>
      </c>
      <c r="EU108">
        <v>72.099999999999994</v>
      </c>
      <c r="EV108">
        <v>34.4</v>
      </c>
      <c r="EW108">
        <v>38.985799999999998</v>
      </c>
      <c r="EX108">
        <v>28.994499999999999</v>
      </c>
      <c r="EY108">
        <v>1.2379800000000001</v>
      </c>
      <c r="EZ108">
        <v>1</v>
      </c>
      <c r="FA108">
        <v>0.41423300000000002</v>
      </c>
      <c r="FB108">
        <v>2.62527E-2</v>
      </c>
      <c r="FC108">
        <v>20.277100000000001</v>
      </c>
      <c r="FD108">
        <v>5.2168400000000004</v>
      </c>
      <c r="FE108">
        <v>12.004</v>
      </c>
      <c r="FF108">
        <v>4.9862000000000002</v>
      </c>
      <c r="FG108">
        <v>3.2844500000000001</v>
      </c>
      <c r="FH108">
        <v>9999</v>
      </c>
      <c r="FI108">
        <v>9999</v>
      </c>
      <c r="FJ108">
        <v>9999</v>
      </c>
      <c r="FK108">
        <v>999.9</v>
      </c>
      <c r="FL108">
        <v>1.86575</v>
      </c>
      <c r="FM108">
        <v>1.8621000000000001</v>
      </c>
      <c r="FN108">
        <v>1.8641700000000001</v>
      </c>
      <c r="FO108">
        <v>1.8602000000000001</v>
      </c>
      <c r="FP108">
        <v>1.8609599999999999</v>
      </c>
      <c r="FQ108">
        <v>1.86006</v>
      </c>
      <c r="FR108">
        <v>1.86174</v>
      </c>
      <c r="FS108">
        <v>1.8583700000000001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-3.6669999999999998</v>
      </c>
      <c r="GH108">
        <v>0.1069</v>
      </c>
      <c r="GI108">
        <v>-2.5571797791580848</v>
      </c>
      <c r="GJ108">
        <v>-2.6733286237328562E-3</v>
      </c>
      <c r="GK108">
        <v>1.605855145177713E-6</v>
      </c>
      <c r="GL108">
        <v>-4.4594414151306022E-10</v>
      </c>
      <c r="GM108">
        <v>-0.1643235244888594</v>
      </c>
      <c r="GN108">
        <v>8.2927637995010707E-4</v>
      </c>
      <c r="GO108">
        <v>4.5700164417846682E-4</v>
      </c>
      <c r="GP108">
        <v>-7.3971344136228166E-6</v>
      </c>
      <c r="GQ108">
        <v>4</v>
      </c>
      <c r="GR108">
        <v>2095</v>
      </c>
      <c r="GS108">
        <v>4</v>
      </c>
      <c r="GT108">
        <v>35</v>
      </c>
      <c r="GU108">
        <v>14.6</v>
      </c>
      <c r="GV108">
        <v>14.6</v>
      </c>
      <c r="GW108">
        <v>1.5039100000000001</v>
      </c>
      <c r="GX108">
        <v>2.5671400000000002</v>
      </c>
      <c r="GY108">
        <v>1.4489700000000001</v>
      </c>
      <c r="GZ108">
        <v>2.32544</v>
      </c>
      <c r="HA108">
        <v>1.5478499999999999</v>
      </c>
      <c r="HB108">
        <v>2.34619</v>
      </c>
      <c r="HC108">
        <v>38.845700000000001</v>
      </c>
      <c r="HD108">
        <v>14.385999999999999</v>
      </c>
      <c r="HE108">
        <v>18</v>
      </c>
      <c r="HF108">
        <v>372.649</v>
      </c>
      <c r="HG108">
        <v>519.42499999999995</v>
      </c>
      <c r="HH108">
        <v>31.000900000000001</v>
      </c>
      <c r="HI108">
        <v>32.628100000000003</v>
      </c>
      <c r="HJ108">
        <v>30.000399999999999</v>
      </c>
      <c r="HK108">
        <v>32.573500000000003</v>
      </c>
      <c r="HL108">
        <v>32.554900000000004</v>
      </c>
      <c r="HM108">
        <v>30.146699999999999</v>
      </c>
      <c r="HN108">
        <v>24.506599999999999</v>
      </c>
      <c r="HO108">
        <v>100</v>
      </c>
      <c r="HP108">
        <v>31</v>
      </c>
      <c r="HQ108">
        <v>625.41800000000001</v>
      </c>
      <c r="HR108">
        <v>32.743200000000002</v>
      </c>
      <c r="HS108">
        <v>99.437899999999999</v>
      </c>
      <c r="HT108">
        <v>98.500600000000006</v>
      </c>
    </row>
    <row r="109" spans="1:228" x14ac:dyDescent="0.2">
      <c r="A109">
        <v>94</v>
      </c>
      <c r="B109">
        <v>1669309529</v>
      </c>
      <c r="C109">
        <v>371</v>
      </c>
      <c r="D109" t="s">
        <v>546</v>
      </c>
      <c r="E109" t="s">
        <v>547</v>
      </c>
      <c r="F109">
        <v>4</v>
      </c>
      <c r="G109">
        <v>1669309526.6875</v>
      </c>
      <c r="H109">
        <f t="shared" si="34"/>
        <v>4.2116896500828775E-3</v>
      </c>
      <c r="I109">
        <f t="shared" si="35"/>
        <v>4.2116896500828771</v>
      </c>
      <c r="J109">
        <f t="shared" si="36"/>
        <v>24.057170221182609</v>
      </c>
      <c r="K109">
        <f t="shared" si="37"/>
        <v>588.59500000000003</v>
      </c>
      <c r="L109">
        <f t="shared" si="38"/>
        <v>420.58534808169873</v>
      </c>
      <c r="M109">
        <f t="shared" si="39"/>
        <v>42.535274545912891</v>
      </c>
      <c r="N109">
        <f t="shared" si="40"/>
        <v>59.526681173135749</v>
      </c>
      <c r="O109">
        <f t="shared" si="41"/>
        <v>0.26316203382407427</v>
      </c>
      <c r="P109">
        <f t="shared" si="42"/>
        <v>2.2488528461794526</v>
      </c>
      <c r="Q109">
        <f t="shared" si="43"/>
        <v>0.24717244285210149</v>
      </c>
      <c r="R109">
        <f t="shared" si="44"/>
        <v>0.15583835295043513</v>
      </c>
      <c r="S109">
        <f t="shared" si="45"/>
        <v>226.1101338572804</v>
      </c>
      <c r="T109">
        <f t="shared" si="46"/>
        <v>33.31912970561752</v>
      </c>
      <c r="U109">
        <f t="shared" si="47"/>
        <v>33.48415</v>
      </c>
      <c r="V109">
        <f t="shared" si="48"/>
        <v>5.1911792126341449</v>
      </c>
      <c r="W109">
        <f t="shared" si="49"/>
        <v>70.049230486727453</v>
      </c>
      <c r="X109">
        <f t="shared" si="50"/>
        <v>3.5423239820080057</v>
      </c>
      <c r="Y109">
        <f t="shared" si="51"/>
        <v>5.0569063462862536</v>
      </c>
      <c r="Z109">
        <f t="shared" si="52"/>
        <v>1.6488552306261393</v>
      </c>
      <c r="AA109">
        <f t="shared" si="53"/>
        <v>-185.73551356865491</v>
      </c>
      <c r="AB109">
        <f t="shared" si="54"/>
        <v>-56.649462257046785</v>
      </c>
      <c r="AC109">
        <f t="shared" si="55"/>
        <v>-5.7833135606518526</v>
      </c>
      <c r="AD109">
        <f t="shared" si="56"/>
        <v>-22.058155529073154</v>
      </c>
      <c r="AE109">
        <f t="shared" si="57"/>
        <v>47.808537055985305</v>
      </c>
      <c r="AF109">
        <f t="shared" si="58"/>
        <v>4.2150377722479524</v>
      </c>
      <c r="AG109">
        <f t="shared" si="59"/>
        <v>24.057170221182609</v>
      </c>
      <c r="AH109">
        <v>635.42846736478771</v>
      </c>
      <c r="AI109">
        <v>613.03433939393926</v>
      </c>
      <c r="AJ109">
        <v>1.70127666313365</v>
      </c>
      <c r="AK109">
        <v>66.40094759506924</v>
      </c>
      <c r="AL109">
        <f t="shared" si="60"/>
        <v>4.2116896500828771</v>
      </c>
      <c r="AM109">
        <v>32.830397740566013</v>
      </c>
      <c r="AN109">
        <v>35.024543636363639</v>
      </c>
      <c r="AO109">
        <v>-1.7812767244793379E-6</v>
      </c>
      <c r="AP109">
        <v>80.257766337732434</v>
      </c>
      <c r="AQ109">
        <v>116</v>
      </c>
      <c r="AR109">
        <v>23</v>
      </c>
      <c r="AS109">
        <f t="shared" si="61"/>
        <v>1</v>
      </c>
      <c r="AT109">
        <f t="shared" si="62"/>
        <v>0</v>
      </c>
      <c r="AU109">
        <f t="shared" si="63"/>
        <v>22295.826137750442</v>
      </c>
      <c r="AV109">
        <f t="shared" si="64"/>
        <v>1199.99</v>
      </c>
      <c r="AW109">
        <f t="shared" si="65"/>
        <v>1025.9147760918552</v>
      </c>
      <c r="AX109">
        <f t="shared" si="66"/>
        <v>0.85493610454408375</v>
      </c>
      <c r="AY109">
        <f t="shared" si="67"/>
        <v>0.18842668177008176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1669309526.6875</v>
      </c>
      <c r="BF109">
        <v>588.59500000000003</v>
      </c>
      <c r="BG109">
        <v>615.74487499999998</v>
      </c>
      <c r="BH109">
        <v>35.0262125</v>
      </c>
      <c r="BI109">
        <v>32.830337499999999</v>
      </c>
      <c r="BJ109">
        <v>592.2645</v>
      </c>
      <c r="BK109">
        <v>34.919287500000003</v>
      </c>
      <c r="BL109">
        <v>500.11874999999998</v>
      </c>
      <c r="BM109">
        <v>101.0335</v>
      </c>
      <c r="BN109">
        <v>0.10001485</v>
      </c>
      <c r="BO109">
        <v>33.016900000000007</v>
      </c>
      <c r="BP109">
        <v>33.48415</v>
      </c>
      <c r="BQ109">
        <v>999.9</v>
      </c>
      <c r="BR109">
        <v>0</v>
      </c>
      <c r="BS109">
        <v>0</v>
      </c>
      <c r="BT109">
        <v>4493.59375</v>
      </c>
      <c r="BU109">
        <v>0</v>
      </c>
      <c r="BV109">
        <v>47.062525000000001</v>
      </c>
      <c r="BW109">
        <v>-27.149925</v>
      </c>
      <c r="BX109">
        <v>609.95937499999991</v>
      </c>
      <c r="BY109">
        <v>636.64599999999996</v>
      </c>
      <c r="BZ109">
        <v>2.1958537499999999</v>
      </c>
      <c r="CA109">
        <v>615.74487499999998</v>
      </c>
      <c r="CB109">
        <v>32.830337499999999</v>
      </c>
      <c r="CC109">
        <v>3.5388212499999998</v>
      </c>
      <c r="CD109">
        <v>3.3169650000000002</v>
      </c>
      <c r="CE109">
        <v>26.80715</v>
      </c>
      <c r="CF109">
        <v>25.710887499999998</v>
      </c>
      <c r="CG109">
        <v>1199.99</v>
      </c>
      <c r="CH109">
        <v>0.50004700000000002</v>
      </c>
      <c r="CI109">
        <v>0.49995299999999998</v>
      </c>
      <c r="CJ109">
        <v>0</v>
      </c>
      <c r="CK109">
        <v>1225.84375</v>
      </c>
      <c r="CL109">
        <v>4.9990899999999998</v>
      </c>
      <c r="CM109">
        <v>13490.4125</v>
      </c>
      <c r="CN109">
        <v>9557.9537499999988</v>
      </c>
      <c r="CO109">
        <v>42.25</v>
      </c>
      <c r="CP109">
        <v>43.811999999999998</v>
      </c>
      <c r="CQ109">
        <v>43</v>
      </c>
      <c r="CR109">
        <v>43</v>
      </c>
      <c r="CS109">
        <v>43.625</v>
      </c>
      <c r="CT109">
        <v>597.55124999999998</v>
      </c>
      <c r="CU109">
        <v>597.43875000000003</v>
      </c>
      <c r="CV109">
        <v>0</v>
      </c>
      <c r="CW109">
        <v>1669309538.3</v>
      </c>
      <c r="CX109">
        <v>0</v>
      </c>
      <c r="CY109">
        <v>1669308648.5</v>
      </c>
      <c r="CZ109" t="s">
        <v>356</v>
      </c>
      <c r="DA109">
        <v>1669308648.5</v>
      </c>
      <c r="DB109">
        <v>1669308647</v>
      </c>
      <c r="DC109">
        <v>8</v>
      </c>
      <c r="DD109">
        <v>-0.14699999999999999</v>
      </c>
      <c r="DE109">
        <v>-4.1000000000000002E-2</v>
      </c>
      <c r="DF109">
        <v>-3.427</v>
      </c>
      <c r="DG109">
        <v>0.10100000000000001</v>
      </c>
      <c r="DH109">
        <v>415</v>
      </c>
      <c r="DI109">
        <v>34</v>
      </c>
      <c r="DJ109">
        <v>0.7</v>
      </c>
      <c r="DK109">
        <v>0.14000000000000001</v>
      </c>
      <c r="DL109">
        <v>-26.886434999999999</v>
      </c>
      <c r="DM109">
        <v>-2.0469455909942988</v>
      </c>
      <c r="DN109">
        <v>0.2019291751456436</v>
      </c>
      <c r="DO109">
        <v>0</v>
      </c>
      <c r="DP109">
        <v>2.17723025</v>
      </c>
      <c r="DQ109">
        <v>0.1985658911819877</v>
      </c>
      <c r="DR109">
        <v>2.0853369090808802E-2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367</v>
      </c>
      <c r="EA109">
        <v>2.9488099999999999</v>
      </c>
      <c r="EB109">
        <v>2.5973799999999998</v>
      </c>
      <c r="EC109">
        <v>0.13179399999999999</v>
      </c>
      <c r="ED109">
        <v>0.134382</v>
      </c>
      <c r="EE109">
        <v>0.14235700000000001</v>
      </c>
      <c r="EF109">
        <v>0.134654</v>
      </c>
      <c r="EG109">
        <v>26340.3</v>
      </c>
      <c r="EH109">
        <v>26736.9</v>
      </c>
      <c r="EI109">
        <v>28224.6</v>
      </c>
      <c r="EJ109">
        <v>29726.7</v>
      </c>
      <c r="EK109">
        <v>33302.9</v>
      </c>
      <c r="EL109">
        <v>35696.800000000003</v>
      </c>
      <c r="EM109">
        <v>39828.199999999997</v>
      </c>
      <c r="EN109">
        <v>42467.8</v>
      </c>
      <c r="EO109">
        <v>1.7313700000000001</v>
      </c>
      <c r="EP109">
        <v>1.91903</v>
      </c>
      <c r="EQ109">
        <v>0.16960900000000001</v>
      </c>
      <c r="ER109">
        <v>0</v>
      </c>
      <c r="ES109">
        <v>30.728999999999999</v>
      </c>
      <c r="ET109">
        <v>999.9</v>
      </c>
      <c r="EU109">
        <v>72.099999999999994</v>
      </c>
      <c r="EV109">
        <v>34.4</v>
      </c>
      <c r="EW109">
        <v>38.989699999999999</v>
      </c>
      <c r="EX109">
        <v>28.964500000000001</v>
      </c>
      <c r="EY109">
        <v>1.2740400000000001</v>
      </c>
      <c r="EZ109">
        <v>1</v>
      </c>
      <c r="FA109">
        <v>0.41428900000000002</v>
      </c>
      <c r="FB109">
        <v>2.9365499999999999E-2</v>
      </c>
      <c r="FC109">
        <v>20.277000000000001</v>
      </c>
      <c r="FD109">
        <v>5.2166899999999998</v>
      </c>
      <c r="FE109">
        <v>12.004</v>
      </c>
      <c r="FF109">
        <v>4.9861500000000003</v>
      </c>
      <c r="FG109">
        <v>3.2843800000000001</v>
      </c>
      <c r="FH109">
        <v>9999</v>
      </c>
      <c r="FI109">
        <v>9999</v>
      </c>
      <c r="FJ109">
        <v>9999</v>
      </c>
      <c r="FK109">
        <v>999.9</v>
      </c>
      <c r="FL109">
        <v>1.8657300000000001</v>
      </c>
      <c r="FM109">
        <v>1.86209</v>
      </c>
      <c r="FN109">
        <v>1.8641700000000001</v>
      </c>
      <c r="FO109">
        <v>1.8602000000000001</v>
      </c>
      <c r="FP109">
        <v>1.8609500000000001</v>
      </c>
      <c r="FQ109">
        <v>1.86005</v>
      </c>
      <c r="FR109">
        <v>1.8617600000000001</v>
      </c>
      <c r="FS109">
        <v>1.8583700000000001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-3.6749999999999998</v>
      </c>
      <c r="GH109">
        <v>0.1069</v>
      </c>
      <c r="GI109">
        <v>-2.5571797791580848</v>
      </c>
      <c r="GJ109">
        <v>-2.6733286237328562E-3</v>
      </c>
      <c r="GK109">
        <v>1.605855145177713E-6</v>
      </c>
      <c r="GL109">
        <v>-4.4594414151306022E-10</v>
      </c>
      <c r="GM109">
        <v>-0.1643235244888594</v>
      </c>
      <c r="GN109">
        <v>8.2927637995010707E-4</v>
      </c>
      <c r="GO109">
        <v>4.5700164417846682E-4</v>
      </c>
      <c r="GP109">
        <v>-7.3971344136228166E-6</v>
      </c>
      <c r="GQ109">
        <v>4</v>
      </c>
      <c r="GR109">
        <v>2095</v>
      </c>
      <c r="GS109">
        <v>4</v>
      </c>
      <c r="GT109">
        <v>35</v>
      </c>
      <c r="GU109">
        <v>14.7</v>
      </c>
      <c r="GV109">
        <v>14.7</v>
      </c>
      <c r="GW109">
        <v>1.5173300000000001</v>
      </c>
      <c r="GX109">
        <v>2.5573700000000001</v>
      </c>
      <c r="GY109">
        <v>1.4489700000000001</v>
      </c>
      <c r="GZ109">
        <v>2.32666</v>
      </c>
      <c r="HA109">
        <v>1.5478499999999999</v>
      </c>
      <c r="HB109">
        <v>2.36572</v>
      </c>
      <c r="HC109">
        <v>38.845700000000001</v>
      </c>
      <c r="HD109">
        <v>14.3947</v>
      </c>
      <c r="HE109">
        <v>18</v>
      </c>
      <c r="HF109">
        <v>372.85700000000003</v>
      </c>
      <c r="HG109">
        <v>519.47400000000005</v>
      </c>
      <c r="HH109">
        <v>31.000900000000001</v>
      </c>
      <c r="HI109">
        <v>32.630099999999999</v>
      </c>
      <c r="HJ109">
        <v>30.0002</v>
      </c>
      <c r="HK109">
        <v>32.5762</v>
      </c>
      <c r="HL109">
        <v>32.5563</v>
      </c>
      <c r="HM109">
        <v>30.411300000000001</v>
      </c>
      <c r="HN109">
        <v>24.777899999999999</v>
      </c>
      <c r="HO109">
        <v>100</v>
      </c>
      <c r="HP109">
        <v>31</v>
      </c>
      <c r="HQ109">
        <v>632.096</v>
      </c>
      <c r="HR109">
        <v>32.727600000000002</v>
      </c>
      <c r="HS109">
        <v>99.438100000000006</v>
      </c>
      <c r="HT109">
        <v>98.500100000000003</v>
      </c>
    </row>
    <row r="110" spans="1:228" x14ac:dyDescent="0.2">
      <c r="A110">
        <v>95</v>
      </c>
      <c r="B110">
        <v>1669309533</v>
      </c>
      <c r="C110">
        <v>375</v>
      </c>
      <c r="D110" t="s">
        <v>548</v>
      </c>
      <c r="E110" t="s">
        <v>549</v>
      </c>
      <c r="F110">
        <v>4</v>
      </c>
      <c r="G110">
        <v>1669309531</v>
      </c>
      <c r="H110">
        <f t="shared" si="34"/>
        <v>4.2188734964692656E-3</v>
      </c>
      <c r="I110">
        <f t="shared" si="35"/>
        <v>4.218873496469266</v>
      </c>
      <c r="J110">
        <f t="shared" si="36"/>
        <v>24.394755101559195</v>
      </c>
      <c r="K110">
        <f t="shared" si="37"/>
        <v>595.63042857142852</v>
      </c>
      <c r="L110">
        <f t="shared" si="38"/>
        <v>425.6739104042141</v>
      </c>
      <c r="M110">
        <f t="shared" si="39"/>
        <v>43.050422363639875</v>
      </c>
      <c r="N110">
        <f t="shared" si="40"/>
        <v>60.238931482285132</v>
      </c>
      <c r="O110">
        <f t="shared" si="41"/>
        <v>0.26381705961934182</v>
      </c>
      <c r="P110">
        <f t="shared" si="42"/>
        <v>2.2503397975425923</v>
      </c>
      <c r="Q110">
        <f t="shared" si="43"/>
        <v>0.24776030174986868</v>
      </c>
      <c r="R110">
        <f t="shared" si="44"/>
        <v>0.15621131976359459</v>
      </c>
      <c r="S110">
        <f t="shared" si="45"/>
        <v>226.11175980392136</v>
      </c>
      <c r="T110">
        <f t="shared" si="46"/>
        <v>33.317247495810143</v>
      </c>
      <c r="U110">
        <f t="shared" si="47"/>
        <v>33.480685714285713</v>
      </c>
      <c r="V110">
        <f t="shared" si="48"/>
        <v>5.1901723872860739</v>
      </c>
      <c r="W110">
        <f t="shared" si="49"/>
        <v>70.048042769089264</v>
      </c>
      <c r="X110">
        <f t="shared" si="50"/>
        <v>3.5423946994592943</v>
      </c>
      <c r="Y110">
        <f t="shared" si="51"/>
        <v>5.0570930456068055</v>
      </c>
      <c r="Z110">
        <f t="shared" si="52"/>
        <v>1.6477776878267796</v>
      </c>
      <c r="AA110">
        <f t="shared" si="53"/>
        <v>-186.05232119429462</v>
      </c>
      <c r="AB110">
        <f t="shared" si="54"/>
        <v>-56.186906100198392</v>
      </c>
      <c r="AC110">
        <f t="shared" si="55"/>
        <v>-5.7322223521599529</v>
      </c>
      <c r="AD110">
        <f t="shared" si="56"/>
        <v>-21.859689842731619</v>
      </c>
      <c r="AE110">
        <f t="shared" si="57"/>
        <v>48.252490793991591</v>
      </c>
      <c r="AF110">
        <f t="shared" si="58"/>
        <v>4.22750463856993</v>
      </c>
      <c r="AG110">
        <f t="shared" si="59"/>
        <v>24.394755101559195</v>
      </c>
      <c r="AH110">
        <v>642.44470608421193</v>
      </c>
      <c r="AI110">
        <v>619.83094545454549</v>
      </c>
      <c r="AJ110">
        <v>1.70744141515968</v>
      </c>
      <c r="AK110">
        <v>66.40094759506924</v>
      </c>
      <c r="AL110">
        <f t="shared" si="60"/>
        <v>4.218873496469266</v>
      </c>
      <c r="AM110">
        <v>32.829963183790568</v>
      </c>
      <c r="AN110">
        <v>35.027696363636359</v>
      </c>
      <c r="AO110">
        <v>1.676965138387163E-6</v>
      </c>
      <c r="AP110">
        <v>80.257766337732434</v>
      </c>
      <c r="AQ110">
        <v>116</v>
      </c>
      <c r="AR110">
        <v>23</v>
      </c>
      <c r="AS110">
        <f t="shared" si="61"/>
        <v>1</v>
      </c>
      <c r="AT110">
        <f t="shared" si="62"/>
        <v>0</v>
      </c>
      <c r="AU110">
        <f t="shared" si="63"/>
        <v>22321.367704892498</v>
      </c>
      <c r="AV110">
        <f t="shared" si="64"/>
        <v>1199.997142857143</v>
      </c>
      <c r="AW110">
        <f t="shared" si="65"/>
        <v>1025.9210278776795</v>
      </c>
      <c r="AX110">
        <f t="shared" si="66"/>
        <v>0.85493622546050774</v>
      </c>
      <c r="AY110">
        <f t="shared" si="67"/>
        <v>0.18842691513878002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1669309531</v>
      </c>
      <c r="BF110">
        <v>595.63042857142852</v>
      </c>
      <c r="BG110">
        <v>623.03842857142843</v>
      </c>
      <c r="BH110">
        <v>35.02648571428572</v>
      </c>
      <c r="BI110">
        <v>32.824242857142863</v>
      </c>
      <c r="BJ110">
        <v>599.30900000000008</v>
      </c>
      <c r="BK110">
        <v>34.919585714285716</v>
      </c>
      <c r="BL110">
        <v>500.14742857142858</v>
      </c>
      <c r="BM110">
        <v>101.0347142857143</v>
      </c>
      <c r="BN110">
        <v>0.1000306714285714</v>
      </c>
      <c r="BO110">
        <v>33.017557142857143</v>
      </c>
      <c r="BP110">
        <v>33.480685714285713</v>
      </c>
      <c r="BQ110">
        <v>999.89999999999986</v>
      </c>
      <c r="BR110">
        <v>0</v>
      </c>
      <c r="BS110">
        <v>0</v>
      </c>
      <c r="BT110">
        <v>4497.8571428571431</v>
      </c>
      <c r="BU110">
        <v>0</v>
      </c>
      <c r="BV110">
        <v>46.669171428571431</v>
      </c>
      <c r="BW110">
        <v>-27.407885714285719</v>
      </c>
      <c r="BX110">
        <v>617.25057142857145</v>
      </c>
      <c r="BY110">
        <v>644.1832857142856</v>
      </c>
      <c r="BZ110">
        <v>2.2022585714285721</v>
      </c>
      <c r="CA110">
        <v>623.03842857142843</v>
      </c>
      <c r="CB110">
        <v>32.824242857142863</v>
      </c>
      <c r="CC110">
        <v>3.5388857142857142</v>
      </c>
      <c r="CD110">
        <v>3.316382857142858</v>
      </c>
      <c r="CE110">
        <v>26.807471428571429</v>
      </c>
      <c r="CF110">
        <v>25.70795714285714</v>
      </c>
      <c r="CG110">
        <v>1199.997142857143</v>
      </c>
      <c r="CH110">
        <v>0.50004300000000002</v>
      </c>
      <c r="CI110">
        <v>0.49995699999999998</v>
      </c>
      <c r="CJ110">
        <v>0</v>
      </c>
      <c r="CK110">
        <v>1226.712857142857</v>
      </c>
      <c r="CL110">
        <v>4.9990899999999998</v>
      </c>
      <c r="CM110">
        <v>13505.77142857143</v>
      </c>
      <c r="CN110">
        <v>9557.9971428571425</v>
      </c>
      <c r="CO110">
        <v>42.25</v>
      </c>
      <c r="CP110">
        <v>43.811999999999998</v>
      </c>
      <c r="CQ110">
        <v>43</v>
      </c>
      <c r="CR110">
        <v>43</v>
      </c>
      <c r="CS110">
        <v>43.625</v>
      </c>
      <c r="CT110">
        <v>597.55000000000007</v>
      </c>
      <c r="CU110">
        <v>597.44714285714269</v>
      </c>
      <c r="CV110">
        <v>0</v>
      </c>
      <c r="CW110">
        <v>1669309542.5</v>
      </c>
      <c r="CX110">
        <v>0</v>
      </c>
      <c r="CY110">
        <v>1669308648.5</v>
      </c>
      <c r="CZ110" t="s">
        <v>356</v>
      </c>
      <c r="DA110">
        <v>1669308648.5</v>
      </c>
      <c r="DB110">
        <v>1669308647</v>
      </c>
      <c r="DC110">
        <v>8</v>
      </c>
      <c r="DD110">
        <v>-0.14699999999999999</v>
      </c>
      <c r="DE110">
        <v>-4.1000000000000002E-2</v>
      </c>
      <c r="DF110">
        <v>-3.427</v>
      </c>
      <c r="DG110">
        <v>0.10100000000000001</v>
      </c>
      <c r="DH110">
        <v>415</v>
      </c>
      <c r="DI110">
        <v>34</v>
      </c>
      <c r="DJ110">
        <v>0.7</v>
      </c>
      <c r="DK110">
        <v>0.14000000000000001</v>
      </c>
      <c r="DL110">
        <v>-27.048612500000001</v>
      </c>
      <c r="DM110">
        <v>-2.196606754221385</v>
      </c>
      <c r="DN110">
        <v>0.2181393249594169</v>
      </c>
      <c r="DO110">
        <v>0</v>
      </c>
      <c r="DP110">
        <v>2.1875022500000001</v>
      </c>
      <c r="DQ110">
        <v>0.15255996247654621</v>
      </c>
      <c r="DR110">
        <v>1.7468396819327742E-2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367</v>
      </c>
      <c r="EA110">
        <v>2.9489200000000002</v>
      </c>
      <c r="EB110">
        <v>2.5975100000000002</v>
      </c>
      <c r="EC110">
        <v>0.13281999999999999</v>
      </c>
      <c r="ED110">
        <v>0.13540099999999999</v>
      </c>
      <c r="EE110">
        <v>0.14236499999999999</v>
      </c>
      <c r="EF110">
        <v>0.134602</v>
      </c>
      <c r="EG110">
        <v>26308.7</v>
      </c>
      <c r="EH110">
        <v>26705.8</v>
      </c>
      <c r="EI110">
        <v>28224.2</v>
      </c>
      <c r="EJ110">
        <v>29727.1</v>
      </c>
      <c r="EK110">
        <v>33302.1</v>
      </c>
      <c r="EL110">
        <v>35699.4</v>
      </c>
      <c r="EM110">
        <v>39827.599999999999</v>
      </c>
      <c r="EN110">
        <v>42468.2</v>
      </c>
      <c r="EO110">
        <v>1.7316</v>
      </c>
      <c r="EP110">
        <v>1.91893</v>
      </c>
      <c r="EQ110">
        <v>0.16948199999999999</v>
      </c>
      <c r="ER110">
        <v>0</v>
      </c>
      <c r="ES110">
        <v>30.734300000000001</v>
      </c>
      <c r="ET110">
        <v>999.9</v>
      </c>
      <c r="EU110">
        <v>72.099999999999994</v>
      </c>
      <c r="EV110">
        <v>34.4</v>
      </c>
      <c r="EW110">
        <v>38.9925</v>
      </c>
      <c r="EX110">
        <v>28.964500000000001</v>
      </c>
      <c r="EY110">
        <v>1.44231</v>
      </c>
      <c r="EZ110">
        <v>1</v>
      </c>
      <c r="FA110">
        <v>0.41445100000000001</v>
      </c>
      <c r="FB110">
        <v>3.3178100000000002E-2</v>
      </c>
      <c r="FC110">
        <v>20.277100000000001</v>
      </c>
      <c r="FD110">
        <v>5.2166899999999998</v>
      </c>
      <c r="FE110">
        <v>12.004300000000001</v>
      </c>
      <c r="FF110">
        <v>4.9862000000000002</v>
      </c>
      <c r="FG110">
        <v>3.2844500000000001</v>
      </c>
      <c r="FH110">
        <v>9999</v>
      </c>
      <c r="FI110">
        <v>9999</v>
      </c>
      <c r="FJ110">
        <v>9999</v>
      </c>
      <c r="FK110">
        <v>999.9</v>
      </c>
      <c r="FL110">
        <v>1.86575</v>
      </c>
      <c r="FM110">
        <v>1.8621000000000001</v>
      </c>
      <c r="FN110">
        <v>1.8641700000000001</v>
      </c>
      <c r="FO110">
        <v>1.8602000000000001</v>
      </c>
      <c r="FP110">
        <v>1.8609599999999999</v>
      </c>
      <c r="FQ110">
        <v>1.8600699999999999</v>
      </c>
      <c r="FR110">
        <v>1.86174</v>
      </c>
      <c r="FS110">
        <v>1.8583700000000001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-3.6819999999999999</v>
      </c>
      <c r="GH110">
        <v>0.1069</v>
      </c>
      <c r="GI110">
        <v>-2.5571797791580848</v>
      </c>
      <c r="GJ110">
        <v>-2.6733286237328562E-3</v>
      </c>
      <c r="GK110">
        <v>1.605855145177713E-6</v>
      </c>
      <c r="GL110">
        <v>-4.4594414151306022E-10</v>
      </c>
      <c r="GM110">
        <v>-0.1643235244888594</v>
      </c>
      <c r="GN110">
        <v>8.2927637995010707E-4</v>
      </c>
      <c r="GO110">
        <v>4.5700164417846682E-4</v>
      </c>
      <c r="GP110">
        <v>-7.3971344136228166E-6</v>
      </c>
      <c r="GQ110">
        <v>4</v>
      </c>
      <c r="GR110">
        <v>2095</v>
      </c>
      <c r="GS110">
        <v>4</v>
      </c>
      <c r="GT110">
        <v>35</v>
      </c>
      <c r="GU110">
        <v>14.7</v>
      </c>
      <c r="GV110">
        <v>14.8</v>
      </c>
      <c r="GW110">
        <v>1.5295399999999999</v>
      </c>
      <c r="GX110">
        <v>2.5622600000000002</v>
      </c>
      <c r="GY110">
        <v>1.4489700000000001</v>
      </c>
      <c r="GZ110">
        <v>2.32544</v>
      </c>
      <c r="HA110">
        <v>1.5478499999999999</v>
      </c>
      <c r="HB110">
        <v>2.3779300000000001</v>
      </c>
      <c r="HC110">
        <v>38.821100000000001</v>
      </c>
      <c r="HD110">
        <v>14.3947</v>
      </c>
      <c r="HE110">
        <v>18</v>
      </c>
      <c r="HF110">
        <v>372.97300000000001</v>
      </c>
      <c r="HG110">
        <v>519.41999999999996</v>
      </c>
      <c r="HH110">
        <v>31.001000000000001</v>
      </c>
      <c r="HI110">
        <v>32.6325</v>
      </c>
      <c r="HJ110">
        <v>30.000299999999999</v>
      </c>
      <c r="HK110">
        <v>32.5762</v>
      </c>
      <c r="HL110">
        <v>32.558500000000002</v>
      </c>
      <c r="HM110">
        <v>30.672899999999998</v>
      </c>
      <c r="HN110">
        <v>24.777899999999999</v>
      </c>
      <c r="HO110">
        <v>100</v>
      </c>
      <c r="HP110">
        <v>31</v>
      </c>
      <c r="HQ110">
        <v>638.77499999999998</v>
      </c>
      <c r="HR110">
        <v>32.716000000000001</v>
      </c>
      <c r="HS110">
        <v>99.436499999999995</v>
      </c>
      <c r="HT110">
        <v>98.501199999999997</v>
      </c>
    </row>
    <row r="111" spans="1:228" x14ac:dyDescent="0.2">
      <c r="A111">
        <v>96</v>
      </c>
      <c r="B111">
        <v>1669309537</v>
      </c>
      <c r="C111">
        <v>379</v>
      </c>
      <c r="D111" t="s">
        <v>550</v>
      </c>
      <c r="E111" t="s">
        <v>551</v>
      </c>
      <c r="F111">
        <v>4</v>
      </c>
      <c r="G111">
        <v>1669309534.6875</v>
      </c>
      <c r="H111">
        <f t="shared" si="34"/>
        <v>4.2472233425294072E-3</v>
      </c>
      <c r="I111">
        <f t="shared" si="35"/>
        <v>4.2472233425294075</v>
      </c>
      <c r="J111">
        <f t="shared" si="36"/>
        <v>24.702115090755303</v>
      </c>
      <c r="K111">
        <f t="shared" si="37"/>
        <v>601.736625</v>
      </c>
      <c r="L111">
        <f t="shared" si="38"/>
        <v>430.57543458831998</v>
      </c>
      <c r="M111">
        <f t="shared" si="39"/>
        <v>43.546035369074687</v>
      </c>
      <c r="N111">
        <f t="shared" si="40"/>
        <v>60.856338402517018</v>
      </c>
      <c r="O111">
        <f t="shared" si="41"/>
        <v>0.26543973537306614</v>
      </c>
      <c r="P111">
        <f t="shared" si="42"/>
        <v>2.2523118965502729</v>
      </c>
      <c r="Q111">
        <f t="shared" si="43"/>
        <v>0.24920466725040533</v>
      </c>
      <c r="R111">
        <f t="shared" si="44"/>
        <v>0.15712875660771927</v>
      </c>
      <c r="S111">
        <f t="shared" si="45"/>
        <v>226.11306973272067</v>
      </c>
      <c r="T111">
        <f t="shared" si="46"/>
        <v>33.312627460176749</v>
      </c>
      <c r="U111">
        <f t="shared" si="47"/>
        <v>33.485349999999997</v>
      </c>
      <c r="V111">
        <f t="shared" si="48"/>
        <v>5.1915280082455553</v>
      </c>
      <c r="W111">
        <f t="shared" si="49"/>
        <v>70.026810767120736</v>
      </c>
      <c r="X111">
        <f t="shared" si="50"/>
        <v>3.5423069885185074</v>
      </c>
      <c r="Y111">
        <f t="shared" si="51"/>
        <v>5.0585010936721186</v>
      </c>
      <c r="Z111">
        <f t="shared" si="52"/>
        <v>1.6492210197270478</v>
      </c>
      <c r="AA111">
        <f t="shared" si="53"/>
        <v>-187.30254940554687</v>
      </c>
      <c r="AB111">
        <f t="shared" si="54"/>
        <v>-56.200802012804672</v>
      </c>
      <c r="AC111">
        <f t="shared" si="55"/>
        <v>-5.7288896247760874</v>
      </c>
      <c r="AD111">
        <f t="shared" si="56"/>
        <v>-23.119171310406955</v>
      </c>
      <c r="AE111">
        <f t="shared" si="57"/>
        <v>48.302107198825162</v>
      </c>
      <c r="AF111">
        <f t="shared" si="58"/>
        <v>4.2734293855783729</v>
      </c>
      <c r="AG111">
        <f t="shared" si="59"/>
        <v>24.702115090755303</v>
      </c>
      <c r="AH111">
        <v>649.36437327277179</v>
      </c>
      <c r="AI111">
        <v>626.64455151515119</v>
      </c>
      <c r="AJ111">
        <v>1.6950733037519219</v>
      </c>
      <c r="AK111">
        <v>66.40094759506924</v>
      </c>
      <c r="AL111">
        <f t="shared" si="60"/>
        <v>4.2472233425294075</v>
      </c>
      <c r="AM111">
        <v>32.809721523947729</v>
      </c>
      <c r="AN111">
        <v>35.022283636363618</v>
      </c>
      <c r="AO111">
        <v>-2.9009475690433441E-6</v>
      </c>
      <c r="AP111">
        <v>80.257766337732434</v>
      </c>
      <c r="AQ111">
        <v>116</v>
      </c>
      <c r="AR111">
        <v>23</v>
      </c>
      <c r="AS111">
        <f t="shared" si="61"/>
        <v>1</v>
      </c>
      <c r="AT111">
        <f t="shared" si="62"/>
        <v>0</v>
      </c>
      <c r="AU111">
        <f t="shared" si="63"/>
        <v>22355.024199427859</v>
      </c>
      <c r="AV111">
        <f t="shared" si="64"/>
        <v>1200.0025000000001</v>
      </c>
      <c r="AW111">
        <f t="shared" si="65"/>
        <v>1025.9257635920833</v>
      </c>
      <c r="AX111">
        <f t="shared" si="66"/>
        <v>0.85493635520932942</v>
      </c>
      <c r="AY111">
        <f t="shared" si="67"/>
        <v>0.18842716555400565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1669309534.6875</v>
      </c>
      <c r="BF111">
        <v>601.736625</v>
      </c>
      <c r="BG111">
        <v>629.20049999999992</v>
      </c>
      <c r="BH111">
        <v>35.025700000000001</v>
      </c>
      <c r="BI111">
        <v>32.799512499999999</v>
      </c>
      <c r="BJ111">
        <v>605.42274999999995</v>
      </c>
      <c r="BK111">
        <v>34.918750000000003</v>
      </c>
      <c r="BL111">
        <v>500.143125</v>
      </c>
      <c r="BM111">
        <v>101.03449999999999</v>
      </c>
      <c r="BN111">
        <v>0.100009475</v>
      </c>
      <c r="BO111">
        <v>33.022512499999998</v>
      </c>
      <c r="BP111">
        <v>33.485349999999997</v>
      </c>
      <c r="BQ111">
        <v>999.9</v>
      </c>
      <c r="BR111">
        <v>0</v>
      </c>
      <c r="BS111">
        <v>0</v>
      </c>
      <c r="BT111">
        <v>4503.59375</v>
      </c>
      <c r="BU111">
        <v>0</v>
      </c>
      <c r="BV111">
        <v>46.088262499999999</v>
      </c>
      <c r="BW111">
        <v>-27.463774999999998</v>
      </c>
      <c r="BX111">
        <v>623.578125</v>
      </c>
      <c r="BY111">
        <v>650.53774999999996</v>
      </c>
      <c r="BZ111">
        <v>2.2261774999999999</v>
      </c>
      <c r="CA111">
        <v>629.20049999999992</v>
      </c>
      <c r="CB111">
        <v>32.799512499999999</v>
      </c>
      <c r="CC111">
        <v>3.5387962499999999</v>
      </c>
      <c r="CD111">
        <v>3.3138774999999998</v>
      </c>
      <c r="CE111">
        <v>26.807024999999999</v>
      </c>
      <c r="CF111">
        <v>25.6952</v>
      </c>
      <c r="CG111">
        <v>1200.0025000000001</v>
      </c>
      <c r="CH111">
        <v>0.50004012500000006</v>
      </c>
      <c r="CI111">
        <v>0.49995987499999989</v>
      </c>
      <c r="CJ111">
        <v>0</v>
      </c>
      <c r="CK111">
        <v>1227.9649999999999</v>
      </c>
      <c r="CL111">
        <v>4.9990899999999998</v>
      </c>
      <c r="CM111">
        <v>13518.7875</v>
      </c>
      <c r="CN111">
        <v>9558.0087500000009</v>
      </c>
      <c r="CO111">
        <v>42.265500000000003</v>
      </c>
      <c r="CP111">
        <v>43.811999999999998</v>
      </c>
      <c r="CQ111">
        <v>43</v>
      </c>
      <c r="CR111">
        <v>43.015500000000003</v>
      </c>
      <c r="CS111">
        <v>43.625</v>
      </c>
      <c r="CT111">
        <v>597.5474999999999</v>
      </c>
      <c r="CU111">
        <v>597.45500000000004</v>
      </c>
      <c r="CV111">
        <v>0</v>
      </c>
      <c r="CW111">
        <v>1669309546.0999999</v>
      </c>
      <c r="CX111">
        <v>0</v>
      </c>
      <c r="CY111">
        <v>1669308648.5</v>
      </c>
      <c r="CZ111" t="s">
        <v>356</v>
      </c>
      <c r="DA111">
        <v>1669308648.5</v>
      </c>
      <c r="DB111">
        <v>1669308647</v>
      </c>
      <c r="DC111">
        <v>8</v>
      </c>
      <c r="DD111">
        <v>-0.14699999999999999</v>
      </c>
      <c r="DE111">
        <v>-4.1000000000000002E-2</v>
      </c>
      <c r="DF111">
        <v>-3.427</v>
      </c>
      <c r="DG111">
        <v>0.10100000000000001</v>
      </c>
      <c r="DH111">
        <v>415</v>
      </c>
      <c r="DI111">
        <v>34</v>
      </c>
      <c r="DJ111">
        <v>0.7</v>
      </c>
      <c r="DK111">
        <v>0.14000000000000001</v>
      </c>
      <c r="DL111">
        <v>-27.185780000000001</v>
      </c>
      <c r="DM111">
        <v>-2.212694183864877</v>
      </c>
      <c r="DN111">
        <v>0.2187534824865652</v>
      </c>
      <c r="DO111">
        <v>0</v>
      </c>
      <c r="DP111">
        <v>2.2015940000000001</v>
      </c>
      <c r="DQ111">
        <v>0.13163639774859121</v>
      </c>
      <c r="DR111">
        <v>1.49463991984692E-2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367</v>
      </c>
      <c r="EA111">
        <v>2.9489700000000001</v>
      </c>
      <c r="EB111">
        <v>2.5974400000000002</v>
      </c>
      <c r="EC111">
        <v>0.13383400000000001</v>
      </c>
      <c r="ED111">
        <v>0.13639899999999999</v>
      </c>
      <c r="EE111">
        <v>0.14233899999999999</v>
      </c>
      <c r="EF111">
        <v>0.134548</v>
      </c>
      <c r="EG111">
        <v>26277.599999999999</v>
      </c>
      <c r="EH111">
        <v>26674.400000000001</v>
      </c>
      <c r="EI111">
        <v>28223.8</v>
      </c>
      <c r="EJ111">
        <v>29726.5</v>
      </c>
      <c r="EK111">
        <v>33302.800000000003</v>
      </c>
      <c r="EL111">
        <v>35701.300000000003</v>
      </c>
      <c r="EM111">
        <v>39827.1</v>
      </c>
      <c r="EN111">
        <v>42467.7</v>
      </c>
      <c r="EO111">
        <v>1.7325999999999999</v>
      </c>
      <c r="EP111">
        <v>1.919</v>
      </c>
      <c r="EQ111">
        <v>0.168793</v>
      </c>
      <c r="ER111">
        <v>0</v>
      </c>
      <c r="ES111">
        <v>30.739699999999999</v>
      </c>
      <c r="ET111">
        <v>999.9</v>
      </c>
      <c r="EU111">
        <v>72.099999999999994</v>
      </c>
      <c r="EV111">
        <v>34.4</v>
      </c>
      <c r="EW111">
        <v>38.987299999999998</v>
      </c>
      <c r="EX111">
        <v>28.9345</v>
      </c>
      <c r="EY111">
        <v>1.4102600000000001</v>
      </c>
      <c r="EZ111">
        <v>1</v>
      </c>
      <c r="FA111">
        <v>0.41471000000000002</v>
      </c>
      <c r="FB111">
        <v>3.7962999999999997E-2</v>
      </c>
      <c r="FC111">
        <v>20.277200000000001</v>
      </c>
      <c r="FD111">
        <v>5.21699</v>
      </c>
      <c r="FE111">
        <v>12.004300000000001</v>
      </c>
      <c r="FF111">
        <v>4.9863499999999998</v>
      </c>
      <c r="FG111">
        <v>3.2845499999999999</v>
      </c>
      <c r="FH111">
        <v>9999</v>
      </c>
      <c r="FI111">
        <v>9999</v>
      </c>
      <c r="FJ111">
        <v>9999</v>
      </c>
      <c r="FK111">
        <v>999.9</v>
      </c>
      <c r="FL111">
        <v>1.86578</v>
      </c>
      <c r="FM111">
        <v>1.8621000000000001</v>
      </c>
      <c r="FN111">
        <v>1.8641700000000001</v>
      </c>
      <c r="FO111">
        <v>1.8602000000000001</v>
      </c>
      <c r="FP111">
        <v>1.8609599999999999</v>
      </c>
      <c r="FQ111">
        <v>1.86005</v>
      </c>
      <c r="FR111">
        <v>1.86174</v>
      </c>
      <c r="FS111">
        <v>1.8583700000000001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-3.6909999999999998</v>
      </c>
      <c r="GH111">
        <v>0.10680000000000001</v>
      </c>
      <c r="GI111">
        <v>-2.5571797791580848</v>
      </c>
      <c r="GJ111">
        <v>-2.6733286237328562E-3</v>
      </c>
      <c r="GK111">
        <v>1.605855145177713E-6</v>
      </c>
      <c r="GL111">
        <v>-4.4594414151306022E-10</v>
      </c>
      <c r="GM111">
        <v>-0.1643235244888594</v>
      </c>
      <c r="GN111">
        <v>8.2927637995010707E-4</v>
      </c>
      <c r="GO111">
        <v>4.5700164417846682E-4</v>
      </c>
      <c r="GP111">
        <v>-7.3971344136228166E-6</v>
      </c>
      <c r="GQ111">
        <v>4</v>
      </c>
      <c r="GR111">
        <v>2095</v>
      </c>
      <c r="GS111">
        <v>4</v>
      </c>
      <c r="GT111">
        <v>35</v>
      </c>
      <c r="GU111">
        <v>14.8</v>
      </c>
      <c r="GV111">
        <v>14.8</v>
      </c>
      <c r="GW111">
        <v>1.54297</v>
      </c>
      <c r="GX111">
        <v>2.5573700000000001</v>
      </c>
      <c r="GY111">
        <v>1.4489700000000001</v>
      </c>
      <c r="GZ111">
        <v>2.32544</v>
      </c>
      <c r="HA111">
        <v>1.5478499999999999</v>
      </c>
      <c r="HB111">
        <v>2.36328</v>
      </c>
      <c r="HC111">
        <v>38.821100000000001</v>
      </c>
      <c r="HD111">
        <v>14.3947</v>
      </c>
      <c r="HE111">
        <v>18</v>
      </c>
      <c r="HF111">
        <v>373.49900000000002</v>
      </c>
      <c r="HG111">
        <v>519.48</v>
      </c>
      <c r="HH111">
        <v>31.001300000000001</v>
      </c>
      <c r="HI111">
        <v>32.634599999999999</v>
      </c>
      <c r="HJ111">
        <v>30.000399999999999</v>
      </c>
      <c r="HK111">
        <v>32.578499999999998</v>
      </c>
      <c r="HL111">
        <v>32.5593</v>
      </c>
      <c r="HM111">
        <v>30.936900000000001</v>
      </c>
      <c r="HN111">
        <v>24.777899999999999</v>
      </c>
      <c r="HO111">
        <v>100</v>
      </c>
      <c r="HP111">
        <v>31</v>
      </c>
      <c r="HQ111">
        <v>645.45399999999995</v>
      </c>
      <c r="HR111">
        <v>32.716900000000003</v>
      </c>
      <c r="HS111">
        <v>99.435400000000001</v>
      </c>
      <c r="HT111">
        <v>98.499799999999993</v>
      </c>
    </row>
    <row r="112" spans="1:228" x14ac:dyDescent="0.2">
      <c r="A112">
        <v>97</v>
      </c>
      <c r="B112">
        <v>1669309541.5</v>
      </c>
      <c r="C112">
        <v>383.5</v>
      </c>
      <c r="D112" t="s">
        <v>552</v>
      </c>
      <c r="E112" t="s">
        <v>553</v>
      </c>
      <c r="F112">
        <v>4</v>
      </c>
      <c r="G112">
        <v>1669309539.25</v>
      </c>
      <c r="H112">
        <f t="shared" si="34"/>
        <v>4.2650876679194739E-3</v>
      </c>
      <c r="I112">
        <f t="shared" si="35"/>
        <v>4.2650876679194738</v>
      </c>
      <c r="J112">
        <f t="shared" si="36"/>
        <v>25.13212037483666</v>
      </c>
      <c r="K112">
        <f t="shared" si="37"/>
        <v>609.19125000000008</v>
      </c>
      <c r="L112">
        <f t="shared" si="38"/>
        <v>436.49956413414742</v>
      </c>
      <c r="M112">
        <f t="shared" si="39"/>
        <v>44.144404470222021</v>
      </c>
      <c r="N112">
        <f t="shared" si="40"/>
        <v>61.609190820303844</v>
      </c>
      <c r="O112">
        <f t="shared" si="41"/>
        <v>0.26781727118885523</v>
      </c>
      <c r="P112">
        <f t="shared" si="42"/>
        <v>2.2478726018526483</v>
      </c>
      <c r="Q112">
        <f t="shared" si="43"/>
        <v>0.25126931758282839</v>
      </c>
      <c r="R112">
        <f t="shared" si="44"/>
        <v>0.15844481299465532</v>
      </c>
      <c r="S112">
        <f t="shared" si="45"/>
        <v>226.11287023274795</v>
      </c>
      <c r="T112">
        <f t="shared" si="46"/>
        <v>33.310383000649381</v>
      </c>
      <c r="U112">
        <f t="shared" si="47"/>
        <v>33.459074999999999</v>
      </c>
      <c r="V112">
        <f t="shared" si="48"/>
        <v>5.1838954993690933</v>
      </c>
      <c r="W112">
        <f t="shared" si="49"/>
        <v>69.994616102170198</v>
      </c>
      <c r="X112">
        <f t="shared" si="50"/>
        <v>3.5413025535253775</v>
      </c>
      <c r="Y112">
        <f t="shared" si="51"/>
        <v>5.0593927800906657</v>
      </c>
      <c r="Z112">
        <f t="shared" si="52"/>
        <v>1.6425929458437158</v>
      </c>
      <c r="AA112">
        <f t="shared" si="53"/>
        <v>-188.0903661552488</v>
      </c>
      <c r="AB112">
        <f t="shared" si="54"/>
        <v>-52.525608844674807</v>
      </c>
      <c r="AC112">
        <f t="shared" si="55"/>
        <v>-5.3642205541704184</v>
      </c>
      <c r="AD112">
        <f t="shared" si="56"/>
        <v>-19.867325321346087</v>
      </c>
      <c r="AE112">
        <f t="shared" si="57"/>
        <v>48.583401774673064</v>
      </c>
      <c r="AF112">
        <f t="shared" si="58"/>
        <v>4.2712007855062772</v>
      </c>
      <c r="AG112">
        <f t="shared" si="59"/>
        <v>25.13212037483666</v>
      </c>
      <c r="AH112">
        <v>657.11742544248159</v>
      </c>
      <c r="AI112">
        <v>634.23265454545447</v>
      </c>
      <c r="AJ112">
        <v>1.680869995437055</v>
      </c>
      <c r="AK112">
        <v>66.40094759506924</v>
      </c>
      <c r="AL112">
        <f t="shared" si="60"/>
        <v>4.2650876679194738</v>
      </c>
      <c r="AM112">
        <v>32.792052944286752</v>
      </c>
      <c r="AN112">
        <v>35.014145454545442</v>
      </c>
      <c r="AO112">
        <v>-3.2889705060769618E-5</v>
      </c>
      <c r="AP112">
        <v>80.257766337732434</v>
      </c>
      <c r="AQ112">
        <v>115</v>
      </c>
      <c r="AR112">
        <v>23</v>
      </c>
      <c r="AS112">
        <f t="shared" si="61"/>
        <v>1</v>
      </c>
      <c r="AT112">
        <f t="shared" si="62"/>
        <v>0</v>
      </c>
      <c r="AU112">
        <f t="shared" si="63"/>
        <v>22278.317811714162</v>
      </c>
      <c r="AV112">
        <f t="shared" si="64"/>
        <v>1200.00125</v>
      </c>
      <c r="AW112">
        <f t="shared" si="65"/>
        <v>1025.9247135920973</v>
      </c>
      <c r="AX112">
        <f t="shared" si="66"/>
        <v>0.8549363707680282</v>
      </c>
      <c r="AY112">
        <f t="shared" si="67"/>
        <v>0.18842719558229457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1669309539.25</v>
      </c>
      <c r="BF112">
        <v>609.19125000000008</v>
      </c>
      <c r="BG112">
        <v>636.82362499999999</v>
      </c>
      <c r="BH112">
        <v>35.016374999999996</v>
      </c>
      <c r="BI112">
        <v>32.791312499999997</v>
      </c>
      <c r="BJ112">
        <v>612.88625000000002</v>
      </c>
      <c r="BK112">
        <v>34.909512499999998</v>
      </c>
      <c r="BL112">
        <v>500.13987500000002</v>
      </c>
      <c r="BM112">
        <v>101.03274999999999</v>
      </c>
      <c r="BN112">
        <v>0.10000727500000001</v>
      </c>
      <c r="BO112">
        <v>33.025649999999999</v>
      </c>
      <c r="BP112">
        <v>33.459074999999999</v>
      </c>
      <c r="BQ112">
        <v>999.9</v>
      </c>
      <c r="BR112">
        <v>0</v>
      </c>
      <c r="BS112">
        <v>0</v>
      </c>
      <c r="BT112">
        <v>4490.78125</v>
      </c>
      <c r="BU112">
        <v>0</v>
      </c>
      <c r="BV112">
        <v>45.119950000000003</v>
      </c>
      <c r="BW112">
        <v>-27.632375</v>
      </c>
      <c r="BX112">
        <v>631.296875</v>
      </c>
      <c r="BY112">
        <v>658.41399999999999</v>
      </c>
      <c r="BZ112">
        <v>2.2250749999999999</v>
      </c>
      <c r="CA112">
        <v>636.82362499999999</v>
      </c>
      <c r="CB112">
        <v>32.791312499999997</v>
      </c>
      <c r="CC112">
        <v>3.537795</v>
      </c>
      <c r="CD112">
        <v>3.3129900000000001</v>
      </c>
      <c r="CE112">
        <v>26.8022125</v>
      </c>
      <c r="CF112">
        <v>25.690674999999999</v>
      </c>
      <c r="CG112">
        <v>1200.00125</v>
      </c>
      <c r="CH112">
        <v>0.50003825000000002</v>
      </c>
      <c r="CI112">
        <v>0.49996174999999998</v>
      </c>
      <c r="CJ112">
        <v>0</v>
      </c>
      <c r="CK112">
        <v>1229.44</v>
      </c>
      <c r="CL112">
        <v>4.9990899999999998</v>
      </c>
      <c r="CM112">
        <v>13535.924999999999</v>
      </c>
      <c r="CN112">
        <v>9558.0012499999993</v>
      </c>
      <c r="CO112">
        <v>42.25</v>
      </c>
      <c r="CP112">
        <v>43.811999999999998</v>
      </c>
      <c r="CQ112">
        <v>43</v>
      </c>
      <c r="CR112">
        <v>43.061999999999998</v>
      </c>
      <c r="CS112">
        <v>43.625</v>
      </c>
      <c r="CT112">
        <v>597.54624999999987</v>
      </c>
      <c r="CU112">
        <v>597.45500000000004</v>
      </c>
      <c r="CV112">
        <v>0</v>
      </c>
      <c r="CW112">
        <v>1669309550.3</v>
      </c>
      <c r="CX112">
        <v>0</v>
      </c>
      <c r="CY112">
        <v>1669308648.5</v>
      </c>
      <c r="CZ112" t="s">
        <v>356</v>
      </c>
      <c r="DA112">
        <v>1669308648.5</v>
      </c>
      <c r="DB112">
        <v>1669308647</v>
      </c>
      <c r="DC112">
        <v>8</v>
      </c>
      <c r="DD112">
        <v>-0.14699999999999999</v>
      </c>
      <c r="DE112">
        <v>-4.1000000000000002E-2</v>
      </c>
      <c r="DF112">
        <v>-3.427</v>
      </c>
      <c r="DG112">
        <v>0.10100000000000001</v>
      </c>
      <c r="DH112">
        <v>415</v>
      </c>
      <c r="DI112">
        <v>34</v>
      </c>
      <c r="DJ112">
        <v>0.7</v>
      </c>
      <c r="DK112">
        <v>0.14000000000000001</v>
      </c>
      <c r="DL112">
        <v>-27.32227</v>
      </c>
      <c r="DM112">
        <v>-2.290187617260746</v>
      </c>
      <c r="DN112">
        <v>0.22492160989998269</v>
      </c>
      <c r="DO112">
        <v>0</v>
      </c>
      <c r="DP112">
        <v>2.2096629999999999</v>
      </c>
      <c r="DQ112">
        <v>0.12456450281425691</v>
      </c>
      <c r="DR112">
        <v>1.402365968640144E-2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367</v>
      </c>
      <c r="EA112">
        <v>2.94876</v>
      </c>
      <c r="EB112">
        <v>2.59734</v>
      </c>
      <c r="EC112">
        <v>0.13495699999999999</v>
      </c>
      <c r="ED112">
        <v>0.13752500000000001</v>
      </c>
      <c r="EE112">
        <v>0.142321</v>
      </c>
      <c r="EF112">
        <v>0.13454099999999999</v>
      </c>
      <c r="EG112">
        <v>26242.799999999999</v>
      </c>
      <c r="EH112">
        <v>26639.7</v>
      </c>
      <c r="EI112">
        <v>28223.1</v>
      </c>
      <c r="EJ112">
        <v>29726.7</v>
      </c>
      <c r="EK112">
        <v>33302.9</v>
      </c>
      <c r="EL112">
        <v>35701.699999999997</v>
      </c>
      <c r="EM112">
        <v>39826.400000000001</v>
      </c>
      <c r="EN112">
        <v>42467.7</v>
      </c>
      <c r="EO112">
        <v>1.73298</v>
      </c>
      <c r="EP112">
        <v>1.9189799999999999</v>
      </c>
      <c r="EQ112">
        <v>0.16666900000000001</v>
      </c>
      <c r="ER112">
        <v>0</v>
      </c>
      <c r="ES112">
        <v>30.7468</v>
      </c>
      <c r="ET112">
        <v>999.9</v>
      </c>
      <c r="EU112">
        <v>72.099999999999994</v>
      </c>
      <c r="EV112">
        <v>34.4</v>
      </c>
      <c r="EW112">
        <v>38.990400000000001</v>
      </c>
      <c r="EX112">
        <v>28.994499999999999</v>
      </c>
      <c r="EY112">
        <v>1.4342999999999999</v>
      </c>
      <c r="EZ112">
        <v>1</v>
      </c>
      <c r="FA112">
        <v>0.41489799999999999</v>
      </c>
      <c r="FB112">
        <v>4.2584400000000001E-2</v>
      </c>
      <c r="FC112">
        <v>20.277100000000001</v>
      </c>
      <c r="FD112">
        <v>5.2180400000000002</v>
      </c>
      <c r="FE112">
        <v>12.004300000000001</v>
      </c>
      <c r="FF112">
        <v>4.9868499999999996</v>
      </c>
      <c r="FG112">
        <v>3.2846500000000001</v>
      </c>
      <c r="FH112">
        <v>9999</v>
      </c>
      <c r="FI112">
        <v>9999</v>
      </c>
      <c r="FJ112">
        <v>9999</v>
      </c>
      <c r="FK112">
        <v>999.9</v>
      </c>
      <c r="FL112">
        <v>1.86578</v>
      </c>
      <c r="FM112">
        <v>1.8621099999999999</v>
      </c>
      <c r="FN112">
        <v>1.8641700000000001</v>
      </c>
      <c r="FO112">
        <v>1.8602000000000001</v>
      </c>
      <c r="FP112">
        <v>1.8609599999999999</v>
      </c>
      <c r="FQ112">
        <v>1.86005</v>
      </c>
      <c r="FR112">
        <v>1.86174</v>
      </c>
      <c r="FS112">
        <v>1.8583700000000001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-3.7</v>
      </c>
      <c r="GH112">
        <v>0.1069</v>
      </c>
      <c r="GI112">
        <v>-2.5571797791580848</v>
      </c>
      <c r="GJ112">
        <v>-2.6733286237328562E-3</v>
      </c>
      <c r="GK112">
        <v>1.605855145177713E-6</v>
      </c>
      <c r="GL112">
        <v>-4.4594414151306022E-10</v>
      </c>
      <c r="GM112">
        <v>-0.1643235244888594</v>
      </c>
      <c r="GN112">
        <v>8.2927637995010707E-4</v>
      </c>
      <c r="GO112">
        <v>4.5700164417846682E-4</v>
      </c>
      <c r="GP112">
        <v>-7.3971344136228166E-6</v>
      </c>
      <c r="GQ112">
        <v>4</v>
      </c>
      <c r="GR112">
        <v>2095</v>
      </c>
      <c r="GS112">
        <v>4</v>
      </c>
      <c r="GT112">
        <v>35</v>
      </c>
      <c r="GU112">
        <v>14.9</v>
      </c>
      <c r="GV112">
        <v>14.9</v>
      </c>
      <c r="GW112">
        <v>1.5564</v>
      </c>
      <c r="GX112">
        <v>2.5524900000000001</v>
      </c>
      <c r="GY112">
        <v>1.4489700000000001</v>
      </c>
      <c r="GZ112">
        <v>2.32666</v>
      </c>
      <c r="HA112">
        <v>1.5478499999999999</v>
      </c>
      <c r="HB112">
        <v>2.36328</v>
      </c>
      <c r="HC112">
        <v>38.845700000000001</v>
      </c>
      <c r="HD112">
        <v>14.385999999999999</v>
      </c>
      <c r="HE112">
        <v>18</v>
      </c>
      <c r="HF112">
        <v>373.702</v>
      </c>
      <c r="HG112">
        <v>519.48699999999997</v>
      </c>
      <c r="HH112">
        <v>31.001200000000001</v>
      </c>
      <c r="HI112">
        <v>32.6372</v>
      </c>
      <c r="HJ112">
        <v>30.0002</v>
      </c>
      <c r="HK112">
        <v>32.580300000000001</v>
      </c>
      <c r="HL112">
        <v>32.561999999999998</v>
      </c>
      <c r="HM112">
        <v>31.214300000000001</v>
      </c>
      <c r="HN112">
        <v>24.777899999999999</v>
      </c>
      <c r="HO112">
        <v>100</v>
      </c>
      <c r="HP112">
        <v>31</v>
      </c>
      <c r="HQ112">
        <v>652.13300000000004</v>
      </c>
      <c r="HR112">
        <v>32.713099999999997</v>
      </c>
      <c r="HS112">
        <v>99.433199999999999</v>
      </c>
      <c r="HT112">
        <v>98.5</v>
      </c>
    </row>
    <row r="113" spans="1:228" x14ac:dyDescent="0.2">
      <c r="A113">
        <v>98</v>
      </c>
      <c r="B113">
        <v>1669309545.5</v>
      </c>
      <c r="C113">
        <v>387.5</v>
      </c>
      <c r="D113" t="s">
        <v>554</v>
      </c>
      <c r="E113" t="s">
        <v>555</v>
      </c>
      <c r="F113">
        <v>4</v>
      </c>
      <c r="G113">
        <v>1669309543.5</v>
      </c>
      <c r="H113">
        <f t="shared" si="34"/>
        <v>4.2594119845522031E-3</v>
      </c>
      <c r="I113">
        <f t="shared" si="35"/>
        <v>4.2594119845522034</v>
      </c>
      <c r="J113">
        <f t="shared" si="36"/>
        <v>25.118741990693444</v>
      </c>
      <c r="K113">
        <f t="shared" si="37"/>
        <v>616.11800000000005</v>
      </c>
      <c r="L113">
        <f t="shared" si="38"/>
        <v>443.3259167665351</v>
      </c>
      <c r="M113">
        <f t="shared" si="39"/>
        <v>44.833173711894155</v>
      </c>
      <c r="N113">
        <f t="shared" si="40"/>
        <v>62.307490440653432</v>
      </c>
      <c r="O113">
        <f t="shared" si="41"/>
        <v>0.26779315295661249</v>
      </c>
      <c r="P113">
        <f t="shared" si="42"/>
        <v>2.2469021303434271</v>
      </c>
      <c r="Q113">
        <f t="shared" si="43"/>
        <v>0.25124140869568062</v>
      </c>
      <c r="R113">
        <f t="shared" si="44"/>
        <v>0.15842766367787978</v>
      </c>
      <c r="S113">
        <f t="shared" si="45"/>
        <v>226.11233880436049</v>
      </c>
      <c r="T113">
        <f t="shared" si="46"/>
        <v>33.318099942771568</v>
      </c>
      <c r="U113">
        <f t="shared" si="47"/>
        <v>33.449957142857137</v>
      </c>
      <c r="V113">
        <f t="shared" si="48"/>
        <v>5.1812491755253962</v>
      </c>
      <c r="W113">
        <f t="shared" si="49"/>
        <v>69.960030329853311</v>
      </c>
      <c r="X113">
        <f t="shared" si="50"/>
        <v>3.540693393655082</v>
      </c>
      <c r="Y113">
        <f t="shared" si="51"/>
        <v>5.0610232399287547</v>
      </c>
      <c r="Z113">
        <f t="shared" si="52"/>
        <v>1.6405557818703143</v>
      </c>
      <c r="AA113">
        <f t="shared" si="53"/>
        <v>-187.84006851875216</v>
      </c>
      <c r="AB113">
        <f t="shared" si="54"/>
        <v>-50.703644831091523</v>
      </c>
      <c r="AC113">
        <f t="shared" si="55"/>
        <v>-5.1803015266400125</v>
      </c>
      <c r="AD113">
        <f t="shared" si="56"/>
        <v>-17.611676072123217</v>
      </c>
      <c r="AE113">
        <f t="shared" si="57"/>
        <v>48.788170141418632</v>
      </c>
      <c r="AF113">
        <f t="shared" si="58"/>
        <v>4.2634629389737162</v>
      </c>
      <c r="AG113">
        <f t="shared" si="59"/>
        <v>25.118741990693444</v>
      </c>
      <c r="AH113">
        <v>664.00279579113294</v>
      </c>
      <c r="AI113">
        <v>641.02297575757518</v>
      </c>
      <c r="AJ113">
        <v>1.70033477306813</v>
      </c>
      <c r="AK113">
        <v>66.40094759506924</v>
      </c>
      <c r="AL113">
        <f t="shared" si="60"/>
        <v>4.2594119845522034</v>
      </c>
      <c r="AM113">
        <v>32.790437541177909</v>
      </c>
      <c r="AN113">
        <v>35.00949878787879</v>
      </c>
      <c r="AO113">
        <v>-1.273043323040425E-5</v>
      </c>
      <c r="AP113">
        <v>80.257766337732434</v>
      </c>
      <c r="AQ113">
        <v>115</v>
      </c>
      <c r="AR113">
        <v>23</v>
      </c>
      <c r="AS113">
        <f t="shared" si="61"/>
        <v>1</v>
      </c>
      <c r="AT113">
        <f t="shared" si="62"/>
        <v>0</v>
      </c>
      <c r="AU113">
        <f t="shared" si="63"/>
        <v>22261.322873318051</v>
      </c>
      <c r="AV113">
        <f t="shared" si="64"/>
        <v>1199.997142857143</v>
      </c>
      <c r="AW113">
        <f t="shared" si="65"/>
        <v>1025.9213278779073</v>
      </c>
      <c r="AX113">
        <f t="shared" si="66"/>
        <v>0.8549364754612927</v>
      </c>
      <c r="AY113">
        <f t="shared" si="67"/>
        <v>0.18842739764029476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1669309543.5</v>
      </c>
      <c r="BF113">
        <v>616.11800000000005</v>
      </c>
      <c r="BG113">
        <v>643.87485714285708</v>
      </c>
      <c r="BH113">
        <v>35.011600000000001</v>
      </c>
      <c r="BI113">
        <v>32.790514285714281</v>
      </c>
      <c r="BJ113">
        <v>619.82128571428564</v>
      </c>
      <c r="BK113">
        <v>34.904771428571429</v>
      </c>
      <c r="BL113">
        <v>500.13014285714291</v>
      </c>
      <c r="BM113">
        <v>101.0291428571429</v>
      </c>
      <c r="BN113">
        <v>0.1000084428571428</v>
      </c>
      <c r="BO113">
        <v>33.031385714285719</v>
      </c>
      <c r="BP113">
        <v>33.449957142857137</v>
      </c>
      <c r="BQ113">
        <v>999.89999999999986</v>
      </c>
      <c r="BR113">
        <v>0</v>
      </c>
      <c r="BS113">
        <v>0</v>
      </c>
      <c r="BT113">
        <v>4488.1242857142852</v>
      </c>
      <c r="BU113">
        <v>0</v>
      </c>
      <c r="BV113">
        <v>44.530714285714289</v>
      </c>
      <c r="BW113">
        <v>-27.756814285714292</v>
      </c>
      <c r="BX113">
        <v>638.47185714285717</v>
      </c>
      <c r="BY113">
        <v>665.70342857142862</v>
      </c>
      <c r="BZ113">
        <v>2.2210899999999998</v>
      </c>
      <c r="CA113">
        <v>643.87485714285708</v>
      </c>
      <c r="CB113">
        <v>32.790514285714281</v>
      </c>
      <c r="CC113">
        <v>3.537194285714286</v>
      </c>
      <c r="CD113">
        <v>3.3128014285714289</v>
      </c>
      <c r="CE113">
        <v>26.79935714285714</v>
      </c>
      <c r="CF113">
        <v>25.689714285714281</v>
      </c>
      <c r="CG113">
        <v>1199.997142857143</v>
      </c>
      <c r="CH113">
        <v>0.50003500000000012</v>
      </c>
      <c r="CI113">
        <v>0.49996499999999988</v>
      </c>
      <c r="CJ113">
        <v>0</v>
      </c>
      <c r="CK113">
        <v>1230.762857142857</v>
      </c>
      <c r="CL113">
        <v>4.9990899999999998</v>
      </c>
      <c r="CM113">
        <v>13550.17142857143</v>
      </c>
      <c r="CN113">
        <v>9557.9342857142874</v>
      </c>
      <c r="CO113">
        <v>42.311999999999998</v>
      </c>
      <c r="CP113">
        <v>43.811999999999998</v>
      </c>
      <c r="CQ113">
        <v>43</v>
      </c>
      <c r="CR113">
        <v>43.061999999999998</v>
      </c>
      <c r="CS113">
        <v>43.669285714285721</v>
      </c>
      <c r="CT113">
        <v>597.54</v>
      </c>
      <c r="CU113">
        <v>597.45714285714291</v>
      </c>
      <c r="CV113">
        <v>0</v>
      </c>
      <c r="CW113">
        <v>1669309554.5</v>
      </c>
      <c r="CX113">
        <v>0</v>
      </c>
      <c r="CY113">
        <v>1669308648.5</v>
      </c>
      <c r="CZ113" t="s">
        <v>356</v>
      </c>
      <c r="DA113">
        <v>1669308648.5</v>
      </c>
      <c r="DB113">
        <v>1669308647</v>
      </c>
      <c r="DC113">
        <v>8</v>
      </c>
      <c r="DD113">
        <v>-0.14699999999999999</v>
      </c>
      <c r="DE113">
        <v>-4.1000000000000002E-2</v>
      </c>
      <c r="DF113">
        <v>-3.427</v>
      </c>
      <c r="DG113">
        <v>0.10100000000000001</v>
      </c>
      <c r="DH113">
        <v>415</v>
      </c>
      <c r="DI113">
        <v>34</v>
      </c>
      <c r="DJ113">
        <v>0.7</v>
      </c>
      <c r="DK113">
        <v>0.14000000000000001</v>
      </c>
      <c r="DL113">
        <v>-27.47325</v>
      </c>
      <c r="DM113">
        <v>-2.1158454033770728</v>
      </c>
      <c r="DN113">
        <v>0.20838325508543129</v>
      </c>
      <c r="DO113">
        <v>0</v>
      </c>
      <c r="DP113">
        <v>2.21432575</v>
      </c>
      <c r="DQ113">
        <v>0.11234555347091769</v>
      </c>
      <c r="DR113">
        <v>1.348111176563346E-2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367</v>
      </c>
      <c r="EA113">
        <v>2.94889</v>
      </c>
      <c r="EB113">
        <v>2.5974699999999999</v>
      </c>
      <c r="EC113">
        <v>0.13595299999999999</v>
      </c>
      <c r="ED113">
        <v>0.13850100000000001</v>
      </c>
      <c r="EE113">
        <v>0.14230100000000001</v>
      </c>
      <c r="EF113">
        <v>0.13453399999999999</v>
      </c>
      <c r="EG113">
        <v>26212.6</v>
      </c>
      <c r="EH113">
        <v>26609.5</v>
      </c>
      <c r="EI113">
        <v>28223.200000000001</v>
      </c>
      <c r="EJ113">
        <v>29726.7</v>
      </c>
      <c r="EK113">
        <v>33303.5</v>
      </c>
      <c r="EL113">
        <v>35701.9</v>
      </c>
      <c r="EM113">
        <v>39826.1</v>
      </c>
      <c r="EN113">
        <v>42467.6</v>
      </c>
      <c r="EO113">
        <v>1.7335499999999999</v>
      </c>
      <c r="EP113">
        <v>1.9187700000000001</v>
      </c>
      <c r="EQ113">
        <v>0.16608800000000001</v>
      </c>
      <c r="ER113">
        <v>0</v>
      </c>
      <c r="ES113">
        <v>30.754799999999999</v>
      </c>
      <c r="ET113">
        <v>999.9</v>
      </c>
      <c r="EU113">
        <v>72.099999999999994</v>
      </c>
      <c r="EV113">
        <v>34.4</v>
      </c>
      <c r="EW113">
        <v>38.994399999999999</v>
      </c>
      <c r="EX113">
        <v>28.814499999999999</v>
      </c>
      <c r="EY113">
        <v>1.5625</v>
      </c>
      <c r="EZ113">
        <v>1</v>
      </c>
      <c r="FA113">
        <v>0.415163</v>
      </c>
      <c r="FB113">
        <v>4.70152E-2</v>
      </c>
      <c r="FC113">
        <v>20.277100000000001</v>
      </c>
      <c r="FD113">
        <v>5.2172900000000002</v>
      </c>
      <c r="FE113">
        <v>12.004</v>
      </c>
      <c r="FF113">
        <v>4.9863</v>
      </c>
      <c r="FG113">
        <v>3.2845800000000001</v>
      </c>
      <c r="FH113">
        <v>9999</v>
      </c>
      <c r="FI113">
        <v>9999</v>
      </c>
      <c r="FJ113">
        <v>9999</v>
      </c>
      <c r="FK113">
        <v>999.9</v>
      </c>
      <c r="FL113">
        <v>1.86578</v>
      </c>
      <c r="FM113">
        <v>1.86212</v>
      </c>
      <c r="FN113">
        <v>1.86416</v>
      </c>
      <c r="FO113">
        <v>1.8602000000000001</v>
      </c>
      <c r="FP113">
        <v>1.8609599999999999</v>
      </c>
      <c r="FQ113">
        <v>1.86006</v>
      </c>
      <c r="FR113">
        <v>1.86174</v>
      </c>
      <c r="FS113">
        <v>1.8583700000000001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-3.7069999999999999</v>
      </c>
      <c r="GH113">
        <v>0.10680000000000001</v>
      </c>
      <c r="GI113">
        <v>-2.5571797791580848</v>
      </c>
      <c r="GJ113">
        <v>-2.6733286237328562E-3</v>
      </c>
      <c r="GK113">
        <v>1.605855145177713E-6</v>
      </c>
      <c r="GL113">
        <v>-4.4594414151306022E-10</v>
      </c>
      <c r="GM113">
        <v>-0.1643235244888594</v>
      </c>
      <c r="GN113">
        <v>8.2927637995010707E-4</v>
      </c>
      <c r="GO113">
        <v>4.5700164417846682E-4</v>
      </c>
      <c r="GP113">
        <v>-7.3971344136228166E-6</v>
      </c>
      <c r="GQ113">
        <v>4</v>
      </c>
      <c r="GR113">
        <v>2095</v>
      </c>
      <c r="GS113">
        <v>4</v>
      </c>
      <c r="GT113">
        <v>35</v>
      </c>
      <c r="GU113">
        <v>14.9</v>
      </c>
      <c r="GV113">
        <v>15</v>
      </c>
      <c r="GW113">
        <v>1.5686</v>
      </c>
      <c r="GX113">
        <v>2.5549300000000001</v>
      </c>
      <c r="GY113">
        <v>1.4489700000000001</v>
      </c>
      <c r="GZ113">
        <v>2.32544</v>
      </c>
      <c r="HA113">
        <v>1.5478499999999999</v>
      </c>
      <c r="HB113">
        <v>2.3278799999999999</v>
      </c>
      <c r="HC113">
        <v>38.845700000000001</v>
      </c>
      <c r="HD113">
        <v>14.385999999999999</v>
      </c>
      <c r="HE113">
        <v>18</v>
      </c>
      <c r="HF113">
        <v>374.00799999999998</v>
      </c>
      <c r="HG113">
        <v>519.35799999999995</v>
      </c>
      <c r="HH113">
        <v>31.001200000000001</v>
      </c>
      <c r="HI113">
        <v>32.640099999999997</v>
      </c>
      <c r="HJ113">
        <v>30.000399999999999</v>
      </c>
      <c r="HK113">
        <v>32.581899999999997</v>
      </c>
      <c r="HL113">
        <v>32.563899999999997</v>
      </c>
      <c r="HM113">
        <v>31.467099999999999</v>
      </c>
      <c r="HN113">
        <v>24.777899999999999</v>
      </c>
      <c r="HO113">
        <v>100</v>
      </c>
      <c r="HP113">
        <v>31</v>
      </c>
      <c r="HQ113">
        <v>658.81200000000001</v>
      </c>
      <c r="HR113">
        <v>32.708100000000002</v>
      </c>
      <c r="HS113">
        <v>99.432900000000004</v>
      </c>
      <c r="HT113">
        <v>98.499799999999993</v>
      </c>
    </row>
    <row r="114" spans="1:228" x14ac:dyDescent="0.2">
      <c r="A114">
        <v>99</v>
      </c>
      <c r="B114">
        <v>1669309549</v>
      </c>
      <c r="C114">
        <v>391</v>
      </c>
      <c r="D114" t="s">
        <v>556</v>
      </c>
      <c r="E114" t="s">
        <v>557</v>
      </c>
      <c r="F114">
        <v>4</v>
      </c>
      <c r="G114">
        <v>1669309546.928571</v>
      </c>
      <c r="H114">
        <f t="shared" si="34"/>
        <v>4.2527852402318694E-3</v>
      </c>
      <c r="I114">
        <f t="shared" si="35"/>
        <v>4.2527852402318693</v>
      </c>
      <c r="J114">
        <f t="shared" si="36"/>
        <v>25.545812241593406</v>
      </c>
      <c r="K114">
        <f t="shared" si="37"/>
        <v>621.70614285714294</v>
      </c>
      <c r="L114">
        <f t="shared" si="38"/>
        <v>445.83439891444749</v>
      </c>
      <c r="M114">
        <f t="shared" si="39"/>
        <v>45.086548068855421</v>
      </c>
      <c r="N114">
        <f t="shared" si="40"/>
        <v>62.872187437493238</v>
      </c>
      <c r="O114">
        <f t="shared" si="41"/>
        <v>0.26726436986059449</v>
      </c>
      <c r="P114">
        <f t="shared" si="42"/>
        <v>2.2544850774507368</v>
      </c>
      <c r="Q114">
        <f t="shared" si="43"/>
        <v>0.25082756789085203</v>
      </c>
      <c r="R114">
        <f t="shared" si="44"/>
        <v>0.15815970176741043</v>
      </c>
      <c r="S114">
        <f t="shared" si="45"/>
        <v>226.11277466122149</v>
      </c>
      <c r="T114">
        <f t="shared" si="46"/>
        <v>33.317068152911936</v>
      </c>
      <c r="U114">
        <f t="shared" si="47"/>
        <v>33.449071428571429</v>
      </c>
      <c r="V114">
        <f t="shared" si="48"/>
        <v>5.1809921726208765</v>
      </c>
      <c r="W114">
        <f t="shared" si="49"/>
        <v>69.961311791046725</v>
      </c>
      <c r="X114">
        <f t="shared" si="50"/>
        <v>3.5402922739828266</v>
      </c>
      <c r="Y114">
        <f t="shared" si="51"/>
        <v>5.0603571936395477</v>
      </c>
      <c r="Z114">
        <f t="shared" si="52"/>
        <v>1.6406998986380499</v>
      </c>
      <c r="AA114">
        <f t="shared" si="53"/>
        <v>-187.54782909422545</v>
      </c>
      <c r="AB114">
        <f t="shared" si="54"/>
        <v>-51.051868468106903</v>
      </c>
      <c r="AC114">
        <f t="shared" si="55"/>
        <v>-5.1982531523023372</v>
      </c>
      <c r="AD114">
        <f t="shared" si="56"/>
        <v>-17.685176053413187</v>
      </c>
      <c r="AE114">
        <f t="shared" si="57"/>
        <v>48.772337564370702</v>
      </c>
      <c r="AF114">
        <f t="shared" si="58"/>
        <v>4.2560888664981356</v>
      </c>
      <c r="AG114">
        <f t="shared" si="59"/>
        <v>25.545812241593406</v>
      </c>
      <c r="AH114">
        <v>669.94270234087821</v>
      </c>
      <c r="AI114">
        <v>646.87837575757578</v>
      </c>
      <c r="AJ114">
        <v>1.6713771583510191</v>
      </c>
      <c r="AK114">
        <v>66.40094759506924</v>
      </c>
      <c r="AL114">
        <f t="shared" si="60"/>
        <v>4.2527852402318693</v>
      </c>
      <c r="AM114">
        <v>32.790644706654753</v>
      </c>
      <c r="AN114">
        <v>35.006107272727263</v>
      </c>
      <c r="AO114">
        <v>-7.993364657251792E-6</v>
      </c>
      <c r="AP114">
        <v>80.257766337732434</v>
      </c>
      <c r="AQ114">
        <v>115</v>
      </c>
      <c r="AR114">
        <v>23</v>
      </c>
      <c r="AS114">
        <f t="shared" si="61"/>
        <v>1</v>
      </c>
      <c r="AT114">
        <f t="shared" si="62"/>
        <v>0</v>
      </c>
      <c r="AU114">
        <f t="shared" si="63"/>
        <v>22392.286684073624</v>
      </c>
      <c r="AV114">
        <f t="shared" si="64"/>
        <v>1200.001428571429</v>
      </c>
      <c r="AW114">
        <f t="shared" si="65"/>
        <v>1025.9247993063327</v>
      </c>
      <c r="AX114">
        <f t="shared" si="66"/>
        <v>0.85493631497394962</v>
      </c>
      <c r="AY114">
        <f t="shared" si="67"/>
        <v>0.18842708789972273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1669309546.928571</v>
      </c>
      <c r="BF114">
        <v>621.70614285714294</v>
      </c>
      <c r="BG114">
        <v>649.4632857142858</v>
      </c>
      <c r="BH114">
        <v>35.007871428571427</v>
      </c>
      <c r="BI114">
        <v>32.79074285714286</v>
      </c>
      <c r="BJ114">
        <v>625.41628571428566</v>
      </c>
      <c r="BK114">
        <v>34.901042857142862</v>
      </c>
      <c r="BL114">
        <v>500.15814285714288</v>
      </c>
      <c r="BM114">
        <v>101.02842857142861</v>
      </c>
      <c r="BN114">
        <v>0.10003567142857139</v>
      </c>
      <c r="BO114">
        <v>33.029042857142848</v>
      </c>
      <c r="BP114">
        <v>33.449071428571429</v>
      </c>
      <c r="BQ114">
        <v>999.89999999999986</v>
      </c>
      <c r="BR114">
        <v>0</v>
      </c>
      <c r="BS114">
        <v>0</v>
      </c>
      <c r="BT114">
        <v>4510.1771428571428</v>
      </c>
      <c r="BU114">
        <v>0</v>
      </c>
      <c r="BV114">
        <v>44.04982857142857</v>
      </c>
      <c r="BW114">
        <v>-27.757085714285719</v>
      </c>
      <c r="BX114">
        <v>644.26028571428571</v>
      </c>
      <c r="BY114">
        <v>671.48171428571425</v>
      </c>
      <c r="BZ114">
        <v>2.2171028571428568</v>
      </c>
      <c r="CA114">
        <v>649.4632857142858</v>
      </c>
      <c r="CB114">
        <v>32.79074285714286</v>
      </c>
      <c r="CC114">
        <v>3.5367885714285712</v>
      </c>
      <c r="CD114">
        <v>3.3128000000000002</v>
      </c>
      <c r="CE114">
        <v>26.7974</v>
      </c>
      <c r="CF114">
        <v>25.689714285714281</v>
      </c>
      <c r="CG114">
        <v>1200.001428571429</v>
      </c>
      <c r="CH114">
        <v>0.50003900000000001</v>
      </c>
      <c r="CI114">
        <v>0.49996099999999999</v>
      </c>
      <c r="CJ114">
        <v>0</v>
      </c>
      <c r="CK114">
        <v>1231.507142857143</v>
      </c>
      <c r="CL114">
        <v>4.9990899999999998</v>
      </c>
      <c r="CM114">
        <v>13561.55714285714</v>
      </c>
      <c r="CN114">
        <v>9557.988571428572</v>
      </c>
      <c r="CO114">
        <v>42.294285714285706</v>
      </c>
      <c r="CP114">
        <v>43.811999999999998</v>
      </c>
      <c r="CQ114">
        <v>43</v>
      </c>
      <c r="CR114">
        <v>43.061999999999998</v>
      </c>
      <c r="CS114">
        <v>43.686999999999998</v>
      </c>
      <c r="CT114">
        <v>597.54857142857145</v>
      </c>
      <c r="CU114">
        <v>597.45285714285717</v>
      </c>
      <c r="CV114">
        <v>0</v>
      </c>
      <c r="CW114">
        <v>1669309558.0999999</v>
      </c>
      <c r="CX114">
        <v>0</v>
      </c>
      <c r="CY114">
        <v>1669308648.5</v>
      </c>
      <c r="CZ114" t="s">
        <v>356</v>
      </c>
      <c r="DA114">
        <v>1669308648.5</v>
      </c>
      <c r="DB114">
        <v>1669308647</v>
      </c>
      <c r="DC114">
        <v>8</v>
      </c>
      <c r="DD114">
        <v>-0.14699999999999999</v>
      </c>
      <c r="DE114">
        <v>-4.1000000000000002E-2</v>
      </c>
      <c r="DF114">
        <v>-3.427</v>
      </c>
      <c r="DG114">
        <v>0.10100000000000001</v>
      </c>
      <c r="DH114">
        <v>415</v>
      </c>
      <c r="DI114">
        <v>34</v>
      </c>
      <c r="DJ114">
        <v>0.7</v>
      </c>
      <c r="DK114">
        <v>0.14000000000000001</v>
      </c>
      <c r="DL114">
        <v>-27.594750000000001</v>
      </c>
      <c r="DM114">
        <v>-1.5181823639773799</v>
      </c>
      <c r="DN114">
        <v>0.15250429666078241</v>
      </c>
      <c r="DO114">
        <v>0</v>
      </c>
      <c r="DP114">
        <v>2.2186105</v>
      </c>
      <c r="DQ114">
        <v>4.1124878048777597E-2</v>
      </c>
      <c r="DR114">
        <v>9.8702317475325863E-3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2.94882</v>
      </c>
      <c r="EB114">
        <v>2.5973999999999999</v>
      </c>
      <c r="EC114">
        <v>0.13681599999999999</v>
      </c>
      <c r="ED114">
        <v>0.13933899999999999</v>
      </c>
      <c r="EE114">
        <v>0.14229</v>
      </c>
      <c r="EF114">
        <v>0.13453499999999999</v>
      </c>
      <c r="EG114">
        <v>26186.2</v>
      </c>
      <c r="EH114">
        <v>26583.4</v>
      </c>
      <c r="EI114">
        <v>28223</v>
      </c>
      <c r="EJ114">
        <v>29726.5</v>
      </c>
      <c r="EK114">
        <v>33303.800000000003</v>
      </c>
      <c r="EL114">
        <v>35701.699999999997</v>
      </c>
      <c r="EM114">
        <v>39825.9</v>
      </c>
      <c r="EN114">
        <v>42467.3</v>
      </c>
      <c r="EO114">
        <v>1.73363</v>
      </c>
      <c r="EP114">
        <v>1.9186799999999999</v>
      </c>
      <c r="EQ114">
        <v>0.16614000000000001</v>
      </c>
      <c r="ER114">
        <v>0</v>
      </c>
      <c r="ES114">
        <v>30.761199999999999</v>
      </c>
      <c r="ET114">
        <v>999.9</v>
      </c>
      <c r="EU114">
        <v>72.099999999999994</v>
      </c>
      <c r="EV114">
        <v>34.4</v>
      </c>
      <c r="EW114">
        <v>38.991199999999999</v>
      </c>
      <c r="EX114">
        <v>28.964500000000001</v>
      </c>
      <c r="EY114">
        <v>1.9591400000000001</v>
      </c>
      <c r="EZ114">
        <v>1</v>
      </c>
      <c r="FA114">
        <v>0.41530499999999998</v>
      </c>
      <c r="FB114">
        <v>5.02424E-2</v>
      </c>
      <c r="FC114">
        <v>20.277100000000001</v>
      </c>
      <c r="FD114">
        <v>5.2172900000000002</v>
      </c>
      <c r="FE114">
        <v>12.004</v>
      </c>
      <c r="FF114">
        <v>4.9865500000000003</v>
      </c>
      <c r="FG114">
        <v>3.2845</v>
      </c>
      <c r="FH114">
        <v>9999</v>
      </c>
      <c r="FI114">
        <v>9999</v>
      </c>
      <c r="FJ114">
        <v>9999</v>
      </c>
      <c r="FK114">
        <v>999.9</v>
      </c>
      <c r="FL114">
        <v>1.8657699999999999</v>
      </c>
      <c r="FM114">
        <v>1.86209</v>
      </c>
      <c r="FN114">
        <v>1.8641700000000001</v>
      </c>
      <c r="FO114">
        <v>1.8602000000000001</v>
      </c>
      <c r="FP114">
        <v>1.8609599999999999</v>
      </c>
      <c r="FQ114">
        <v>1.86005</v>
      </c>
      <c r="FR114">
        <v>1.86174</v>
      </c>
      <c r="FS114">
        <v>1.8583700000000001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-3.714</v>
      </c>
      <c r="GH114">
        <v>0.10680000000000001</v>
      </c>
      <c r="GI114">
        <v>-2.5571797791580848</v>
      </c>
      <c r="GJ114">
        <v>-2.6733286237328562E-3</v>
      </c>
      <c r="GK114">
        <v>1.605855145177713E-6</v>
      </c>
      <c r="GL114">
        <v>-4.4594414151306022E-10</v>
      </c>
      <c r="GM114">
        <v>-0.1643235244888594</v>
      </c>
      <c r="GN114">
        <v>8.2927637995010707E-4</v>
      </c>
      <c r="GO114">
        <v>4.5700164417846682E-4</v>
      </c>
      <c r="GP114">
        <v>-7.3971344136228166E-6</v>
      </c>
      <c r="GQ114">
        <v>4</v>
      </c>
      <c r="GR114">
        <v>2095</v>
      </c>
      <c r="GS114">
        <v>4</v>
      </c>
      <c r="GT114">
        <v>35</v>
      </c>
      <c r="GU114">
        <v>15</v>
      </c>
      <c r="GV114">
        <v>15</v>
      </c>
      <c r="GW114">
        <v>1.58081</v>
      </c>
      <c r="GX114">
        <v>2.5695800000000002</v>
      </c>
      <c r="GY114">
        <v>1.4489700000000001</v>
      </c>
      <c r="GZ114">
        <v>2.32666</v>
      </c>
      <c r="HA114">
        <v>1.5478499999999999</v>
      </c>
      <c r="HB114">
        <v>2.2668499999999998</v>
      </c>
      <c r="HC114">
        <v>38.845700000000001</v>
      </c>
      <c r="HD114">
        <v>14.368399999999999</v>
      </c>
      <c r="HE114">
        <v>18</v>
      </c>
      <c r="HF114">
        <v>374.05500000000001</v>
      </c>
      <c r="HG114">
        <v>519.29499999999996</v>
      </c>
      <c r="HH114">
        <v>31.001100000000001</v>
      </c>
      <c r="HI114">
        <v>32.6419</v>
      </c>
      <c r="HJ114">
        <v>30.000399999999999</v>
      </c>
      <c r="HK114">
        <v>32.583599999999997</v>
      </c>
      <c r="HL114">
        <v>32.564999999999998</v>
      </c>
      <c r="HM114">
        <v>31.658899999999999</v>
      </c>
      <c r="HN114">
        <v>25.050599999999999</v>
      </c>
      <c r="HO114">
        <v>100</v>
      </c>
      <c r="HP114">
        <v>31</v>
      </c>
      <c r="HQ114">
        <v>662.15099999999995</v>
      </c>
      <c r="HR114">
        <v>32.709600000000002</v>
      </c>
      <c r="HS114">
        <v>99.432400000000001</v>
      </c>
      <c r="HT114">
        <v>98.499300000000005</v>
      </c>
    </row>
    <row r="115" spans="1:228" x14ac:dyDescent="0.2">
      <c r="A115">
        <v>100</v>
      </c>
      <c r="B115">
        <v>1669309553</v>
      </c>
      <c r="C115">
        <v>395</v>
      </c>
      <c r="D115" t="s">
        <v>558</v>
      </c>
      <c r="E115" t="s">
        <v>559</v>
      </c>
      <c r="F115">
        <v>4</v>
      </c>
      <c r="G115">
        <v>1669309551</v>
      </c>
      <c r="H115">
        <f t="shared" si="34"/>
        <v>4.2396140091430648E-3</v>
      </c>
      <c r="I115">
        <f t="shared" si="35"/>
        <v>4.2396140091430645</v>
      </c>
      <c r="J115">
        <f t="shared" si="36"/>
        <v>25.621917427800255</v>
      </c>
      <c r="K115">
        <f t="shared" si="37"/>
        <v>628.2691428571427</v>
      </c>
      <c r="L115">
        <f t="shared" si="38"/>
        <v>451.00473277522531</v>
      </c>
      <c r="M115">
        <f t="shared" si="39"/>
        <v>45.609506514911509</v>
      </c>
      <c r="N115">
        <f t="shared" si="40"/>
        <v>63.536019650911314</v>
      </c>
      <c r="O115">
        <f t="shared" si="41"/>
        <v>0.26604463452557164</v>
      </c>
      <c r="P115">
        <f t="shared" si="42"/>
        <v>2.2466805127729446</v>
      </c>
      <c r="Q115">
        <f t="shared" si="43"/>
        <v>0.24969974689448071</v>
      </c>
      <c r="R115">
        <f t="shared" si="44"/>
        <v>0.15744711381330959</v>
      </c>
      <c r="S115">
        <f t="shared" si="45"/>
        <v>226.1129400899184</v>
      </c>
      <c r="T115">
        <f t="shared" si="46"/>
        <v>33.314117066344146</v>
      </c>
      <c r="U115">
        <f t="shared" si="47"/>
        <v>33.454828571428571</v>
      </c>
      <c r="V115">
        <f t="shared" si="48"/>
        <v>5.182662889735882</v>
      </c>
      <c r="W115">
        <f t="shared" si="49"/>
        <v>69.981146565573155</v>
      </c>
      <c r="X115">
        <f t="shared" si="50"/>
        <v>3.5396621899735052</v>
      </c>
      <c r="Y115">
        <f t="shared" si="51"/>
        <v>5.0580225727750836</v>
      </c>
      <c r="Z115">
        <f t="shared" si="52"/>
        <v>1.6430006997623767</v>
      </c>
      <c r="AA115">
        <f t="shared" si="53"/>
        <v>-186.96697780320915</v>
      </c>
      <c r="AB115">
        <f t="shared" si="54"/>
        <v>-52.567399275203471</v>
      </c>
      <c r="AC115">
        <f t="shared" si="55"/>
        <v>-5.3710983990952714</v>
      </c>
      <c r="AD115">
        <f t="shared" si="56"/>
        <v>-18.792535387589496</v>
      </c>
      <c r="AE115">
        <f t="shared" si="57"/>
        <v>48.665374184079688</v>
      </c>
      <c r="AF115">
        <f t="shared" si="58"/>
        <v>4.3068559036836644</v>
      </c>
      <c r="AG115">
        <f t="shared" si="59"/>
        <v>25.621917427800255</v>
      </c>
      <c r="AH115">
        <v>676.57140832754817</v>
      </c>
      <c r="AI115">
        <v>653.53366060606038</v>
      </c>
      <c r="AJ115">
        <v>1.657681574539438</v>
      </c>
      <c r="AK115">
        <v>66.40094759506924</v>
      </c>
      <c r="AL115">
        <f t="shared" si="60"/>
        <v>4.2396140091430645</v>
      </c>
      <c r="AM115">
        <v>32.788406958765371</v>
      </c>
      <c r="AN115">
        <v>34.997327878787871</v>
      </c>
      <c r="AO115">
        <v>-4.8055033373612533E-6</v>
      </c>
      <c r="AP115">
        <v>80.257766337732434</v>
      </c>
      <c r="AQ115">
        <v>116</v>
      </c>
      <c r="AR115">
        <v>23</v>
      </c>
      <c r="AS115">
        <f t="shared" si="61"/>
        <v>1</v>
      </c>
      <c r="AT115">
        <f t="shared" si="62"/>
        <v>0</v>
      </c>
      <c r="AU115">
        <f t="shared" si="63"/>
        <v>22258.287931291838</v>
      </c>
      <c r="AV115">
        <f t="shared" si="64"/>
        <v>1200.001428571429</v>
      </c>
      <c r="AW115">
        <f t="shared" si="65"/>
        <v>1025.9248850206834</v>
      </c>
      <c r="AX115">
        <f t="shared" si="66"/>
        <v>0.85493638640249026</v>
      </c>
      <c r="AY115">
        <f t="shared" si="67"/>
        <v>0.18842722575680604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1669309551</v>
      </c>
      <c r="BF115">
        <v>628.2691428571427</v>
      </c>
      <c r="BG115">
        <v>656.00485714285708</v>
      </c>
      <c r="BH115">
        <v>35.001571428571431</v>
      </c>
      <c r="BI115">
        <v>32.757657142857148</v>
      </c>
      <c r="BJ115">
        <v>631.98671428571436</v>
      </c>
      <c r="BK115">
        <v>34.89478571428571</v>
      </c>
      <c r="BL115">
        <v>500.08571428571429</v>
      </c>
      <c r="BM115">
        <v>101.0287142857143</v>
      </c>
      <c r="BN115">
        <v>9.9950671428571419E-2</v>
      </c>
      <c r="BO115">
        <v>33.020828571428567</v>
      </c>
      <c r="BP115">
        <v>33.454828571428571</v>
      </c>
      <c r="BQ115">
        <v>999.89999999999986</v>
      </c>
      <c r="BR115">
        <v>0</v>
      </c>
      <c r="BS115">
        <v>0</v>
      </c>
      <c r="BT115">
        <v>4487.5</v>
      </c>
      <c r="BU115">
        <v>0</v>
      </c>
      <c r="BV115">
        <v>43.647871428571428</v>
      </c>
      <c r="BW115">
        <v>-27.736085714285711</v>
      </c>
      <c r="BX115">
        <v>651.05685714285721</v>
      </c>
      <c r="BY115">
        <v>678.22185714285717</v>
      </c>
      <c r="BZ115">
        <v>2.243931428571428</v>
      </c>
      <c r="CA115">
        <v>656.00485714285708</v>
      </c>
      <c r="CB115">
        <v>32.757657142857148</v>
      </c>
      <c r="CC115">
        <v>3.5361671428571428</v>
      </c>
      <c r="CD115">
        <v>3.3094642857142862</v>
      </c>
      <c r="CE115">
        <v>26.79438571428572</v>
      </c>
      <c r="CF115">
        <v>25.672699999999999</v>
      </c>
      <c r="CG115">
        <v>1200.001428571429</v>
      </c>
      <c r="CH115">
        <v>0.50003900000000001</v>
      </c>
      <c r="CI115">
        <v>0.49996099999999999</v>
      </c>
      <c r="CJ115">
        <v>0</v>
      </c>
      <c r="CK115">
        <v>1232.687142857143</v>
      </c>
      <c r="CL115">
        <v>4.9990899999999998</v>
      </c>
      <c r="CM115">
        <v>13576.185714285721</v>
      </c>
      <c r="CN115">
        <v>9558.011428571428</v>
      </c>
      <c r="CO115">
        <v>42.294285714285706</v>
      </c>
      <c r="CP115">
        <v>43.811999999999998</v>
      </c>
      <c r="CQ115">
        <v>43</v>
      </c>
      <c r="CR115">
        <v>43.061999999999998</v>
      </c>
      <c r="CS115">
        <v>43.660428571428582</v>
      </c>
      <c r="CT115">
        <v>597.54571428571421</v>
      </c>
      <c r="CU115">
        <v>597.45571428571441</v>
      </c>
      <c r="CV115">
        <v>0</v>
      </c>
      <c r="CW115">
        <v>1669309562.3</v>
      </c>
      <c r="CX115">
        <v>0</v>
      </c>
      <c r="CY115">
        <v>1669308648.5</v>
      </c>
      <c r="CZ115" t="s">
        <v>356</v>
      </c>
      <c r="DA115">
        <v>1669308648.5</v>
      </c>
      <c r="DB115">
        <v>1669308647</v>
      </c>
      <c r="DC115">
        <v>8</v>
      </c>
      <c r="DD115">
        <v>-0.14699999999999999</v>
      </c>
      <c r="DE115">
        <v>-4.1000000000000002E-2</v>
      </c>
      <c r="DF115">
        <v>-3.427</v>
      </c>
      <c r="DG115">
        <v>0.10100000000000001</v>
      </c>
      <c r="DH115">
        <v>415</v>
      </c>
      <c r="DI115">
        <v>34</v>
      </c>
      <c r="DJ115">
        <v>0.7</v>
      </c>
      <c r="DK115">
        <v>0.14000000000000001</v>
      </c>
      <c r="DL115">
        <v>-27.64799</v>
      </c>
      <c r="DM115">
        <v>-1.1517703564727759</v>
      </c>
      <c r="DN115">
        <v>0.12578304496234771</v>
      </c>
      <c r="DO115">
        <v>0</v>
      </c>
      <c r="DP115">
        <v>2.2235452499999999</v>
      </c>
      <c r="DQ115">
        <v>1.063733583489437E-2</v>
      </c>
      <c r="DR115">
        <v>8.0762407676777566E-3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2.9489200000000002</v>
      </c>
      <c r="EB115">
        <v>2.5973600000000001</v>
      </c>
      <c r="EC115">
        <v>0.13779</v>
      </c>
      <c r="ED115">
        <v>0.14027600000000001</v>
      </c>
      <c r="EE115">
        <v>0.142262</v>
      </c>
      <c r="EF115">
        <v>0.13431999999999999</v>
      </c>
      <c r="EG115">
        <v>26156.5</v>
      </c>
      <c r="EH115">
        <v>26554.3</v>
      </c>
      <c r="EI115">
        <v>28222.799999999999</v>
      </c>
      <c r="EJ115">
        <v>29726.400000000001</v>
      </c>
      <c r="EK115">
        <v>33304.6</v>
      </c>
      <c r="EL115">
        <v>35710.5</v>
      </c>
      <c r="EM115">
        <v>39825.4</v>
      </c>
      <c r="EN115">
        <v>42467.199999999997</v>
      </c>
      <c r="EO115">
        <v>1.7329300000000001</v>
      </c>
      <c r="EP115">
        <v>1.91852</v>
      </c>
      <c r="EQ115">
        <v>0.16509399999999999</v>
      </c>
      <c r="ER115">
        <v>0</v>
      </c>
      <c r="ES115">
        <v>30.767800000000001</v>
      </c>
      <c r="ET115">
        <v>999.9</v>
      </c>
      <c r="EU115">
        <v>72.099999999999994</v>
      </c>
      <c r="EV115">
        <v>34.4</v>
      </c>
      <c r="EW115">
        <v>38.988399999999999</v>
      </c>
      <c r="EX115">
        <v>28.964500000000001</v>
      </c>
      <c r="EY115">
        <v>1.7467999999999999</v>
      </c>
      <c r="EZ115">
        <v>1</v>
      </c>
      <c r="FA115">
        <v>0.41569099999999998</v>
      </c>
      <c r="FB115">
        <v>5.4147599999999997E-2</v>
      </c>
      <c r="FC115">
        <v>20.277200000000001</v>
      </c>
      <c r="FD115">
        <v>5.2168400000000004</v>
      </c>
      <c r="FE115">
        <v>12.004</v>
      </c>
      <c r="FF115">
        <v>4.9861500000000003</v>
      </c>
      <c r="FG115">
        <v>3.2845</v>
      </c>
      <c r="FH115">
        <v>9999</v>
      </c>
      <c r="FI115">
        <v>9999</v>
      </c>
      <c r="FJ115">
        <v>9999</v>
      </c>
      <c r="FK115">
        <v>999.9</v>
      </c>
      <c r="FL115">
        <v>1.8657900000000001</v>
      </c>
      <c r="FM115">
        <v>1.86209</v>
      </c>
      <c r="FN115">
        <v>1.8641700000000001</v>
      </c>
      <c r="FO115">
        <v>1.8602000000000001</v>
      </c>
      <c r="FP115">
        <v>1.8609599999999999</v>
      </c>
      <c r="FQ115">
        <v>1.86005</v>
      </c>
      <c r="FR115">
        <v>1.86172</v>
      </c>
      <c r="FS115">
        <v>1.8583700000000001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-3.722</v>
      </c>
      <c r="GH115">
        <v>0.1067</v>
      </c>
      <c r="GI115">
        <v>-2.5571797791580848</v>
      </c>
      <c r="GJ115">
        <v>-2.6733286237328562E-3</v>
      </c>
      <c r="GK115">
        <v>1.605855145177713E-6</v>
      </c>
      <c r="GL115">
        <v>-4.4594414151306022E-10</v>
      </c>
      <c r="GM115">
        <v>-0.1643235244888594</v>
      </c>
      <c r="GN115">
        <v>8.2927637995010707E-4</v>
      </c>
      <c r="GO115">
        <v>4.5700164417846682E-4</v>
      </c>
      <c r="GP115">
        <v>-7.3971344136228166E-6</v>
      </c>
      <c r="GQ115">
        <v>4</v>
      </c>
      <c r="GR115">
        <v>2095</v>
      </c>
      <c r="GS115">
        <v>4</v>
      </c>
      <c r="GT115">
        <v>35</v>
      </c>
      <c r="GU115">
        <v>15.1</v>
      </c>
      <c r="GV115">
        <v>15.1</v>
      </c>
      <c r="GW115">
        <v>1.5930200000000001</v>
      </c>
      <c r="GX115">
        <v>2.5671400000000002</v>
      </c>
      <c r="GY115">
        <v>1.4489700000000001</v>
      </c>
      <c r="GZ115">
        <v>2.32544</v>
      </c>
      <c r="HA115">
        <v>1.5478499999999999</v>
      </c>
      <c r="HB115">
        <v>2.3107899999999999</v>
      </c>
      <c r="HC115">
        <v>38.845700000000001</v>
      </c>
      <c r="HD115">
        <v>14.3772</v>
      </c>
      <c r="HE115">
        <v>18</v>
      </c>
      <c r="HF115">
        <v>373.70699999999999</v>
      </c>
      <c r="HG115">
        <v>519.21100000000001</v>
      </c>
      <c r="HH115">
        <v>31.001100000000001</v>
      </c>
      <c r="HI115">
        <v>32.644799999999996</v>
      </c>
      <c r="HJ115">
        <v>30.000399999999999</v>
      </c>
      <c r="HK115">
        <v>32.585700000000003</v>
      </c>
      <c r="HL115">
        <v>32.567799999999998</v>
      </c>
      <c r="HM115">
        <v>31.918299999999999</v>
      </c>
      <c r="HN115">
        <v>25.050599999999999</v>
      </c>
      <c r="HO115">
        <v>100</v>
      </c>
      <c r="HP115">
        <v>31</v>
      </c>
      <c r="HQ115">
        <v>668.82899999999995</v>
      </c>
      <c r="HR115">
        <v>32.718200000000003</v>
      </c>
      <c r="HS115">
        <v>99.431399999999996</v>
      </c>
      <c r="HT115">
        <v>98.498999999999995</v>
      </c>
    </row>
    <row r="116" spans="1:228" x14ac:dyDescent="0.2">
      <c r="A116">
        <v>101</v>
      </c>
      <c r="B116">
        <v>1669309557</v>
      </c>
      <c r="C116">
        <v>399</v>
      </c>
      <c r="D116" t="s">
        <v>560</v>
      </c>
      <c r="E116" t="s">
        <v>561</v>
      </c>
      <c r="F116">
        <v>4</v>
      </c>
      <c r="G116">
        <v>1669309554.6875</v>
      </c>
      <c r="H116">
        <f t="shared" si="34"/>
        <v>4.3503512553499154E-3</v>
      </c>
      <c r="I116">
        <f t="shared" si="35"/>
        <v>4.3503512553499153</v>
      </c>
      <c r="J116">
        <f t="shared" si="36"/>
        <v>25.773129006517454</v>
      </c>
      <c r="K116">
        <f t="shared" si="37"/>
        <v>634.16224999999997</v>
      </c>
      <c r="L116">
        <f t="shared" si="38"/>
        <v>460.09937727148326</v>
      </c>
      <c r="M116">
        <f t="shared" si="39"/>
        <v>46.528863731435003</v>
      </c>
      <c r="N116">
        <f t="shared" si="40"/>
        <v>64.131468920592781</v>
      </c>
      <c r="O116">
        <f t="shared" si="41"/>
        <v>0.27371423818071144</v>
      </c>
      <c r="P116">
        <f t="shared" si="42"/>
        <v>2.2474212117341987</v>
      </c>
      <c r="Q116">
        <f t="shared" si="43"/>
        <v>0.25645149476006085</v>
      </c>
      <c r="R116">
        <f t="shared" si="44"/>
        <v>0.16174236232656394</v>
      </c>
      <c r="S116">
        <f t="shared" si="45"/>
        <v>226.11243598241867</v>
      </c>
      <c r="T116">
        <f t="shared" si="46"/>
        <v>33.276020131950894</v>
      </c>
      <c r="U116">
        <f t="shared" si="47"/>
        <v>33.445050000000002</v>
      </c>
      <c r="V116">
        <f t="shared" si="48"/>
        <v>5.1798254359965634</v>
      </c>
      <c r="W116">
        <f t="shared" si="49"/>
        <v>69.959317315044117</v>
      </c>
      <c r="X116">
        <f t="shared" si="50"/>
        <v>3.5382740789558431</v>
      </c>
      <c r="Y116">
        <f t="shared" si="51"/>
        <v>5.057616647432563</v>
      </c>
      <c r="Z116">
        <f t="shared" si="52"/>
        <v>1.6415513570407203</v>
      </c>
      <c r="AA116">
        <f t="shared" si="53"/>
        <v>-191.85049036093127</v>
      </c>
      <c r="AB116">
        <f t="shared" si="54"/>
        <v>-51.573019188020119</v>
      </c>
      <c r="AC116">
        <f t="shared" si="55"/>
        <v>-5.2674711805413281</v>
      </c>
      <c r="AD116">
        <f t="shared" si="56"/>
        <v>-22.578544747074041</v>
      </c>
      <c r="AE116">
        <f t="shared" si="57"/>
        <v>48.610134020642533</v>
      </c>
      <c r="AF116">
        <f t="shared" si="58"/>
        <v>4.3917272057892776</v>
      </c>
      <c r="AG116">
        <f t="shared" si="59"/>
        <v>25.773129006517454</v>
      </c>
      <c r="AH116">
        <v>683.12973298557677</v>
      </c>
      <c r="AI116">
        <v>660.11884242424219</v>
      </c>
      <c r="AJ116">
        <v>1.6370756522437111</v>
      </c>
      <c r="AK116">
        <v>66.40094759506924</v>
      </c>
      <c r="AL116">
        <f t="shared" si="60"/>
        <v>4.3503512553499153</v>
      </c>
      <c r="AM116">
        <v>32.713520630544572</v>
      </c>
      <c r="AN116">
        <v>34.980309090909103</v>
      </c>
      <c r="AO116">
        <v>-5.314869233784378E-5</v>
      </c>
      <c r="AP116">
        <v>80.257766337732434</v>
      </c>
      <c r="AQ116">
        <v>115</v>
      </c>
      <c r="AR116">
        <v>23</v>
      </c>
      <c r="AS116">
        <f t="shared" si="61"/>
        <v>1</v>
      </c>
      <c r="AT116">
        <f t="shared" si="62"/>
        <v>0</v>
      </c>
      <c r="AU116">
        <f t="shared" si="63"/>
        <v>22271.201085655302</v>
      </c>
      <c r="AV116">
        <f t="shared" si="64"/>
        <v>1200.00125</v>
      </c>
      <c r="AW116">
        <f t="shared" si="65"/>
        <v>1025.9244885919268</v>
      </c>
      <c r="AX116">
        <f t="shared" si="66"/>
        <v>0.8549361832680813</v>
      </c>
      <c r="AY116">
        <f t="shared" si="67"/>
        <v>0.1884268337073971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1669309554.6875</v>
      </c>
      <c r="BF116">
        <v>634.16224999999997</v>
      </c>
      <c r="BG116">
        <v>661.90875000000005</v>
      </c>
      <c r="BH116">
        <v>34.988124999999997</v>
      </c>
      <c r="BI116">
        <v>32.700137499999997</v>
      </c>
      <c r="BJ116">
        <v>637.88699999999994</v>
      </c>
      <c r="BK116">
        <v>34.881399999999999</v>
      </c>
      <c r="BL116">
        <v>500.12450000000001</v>
      </c>
      <c r="BM116">
        <v>101.02787499999999</v>
      </c>
      <c r="BN116">
        <v>9.9981349999999997E-2</v>
      </c>
      <c r="BO116">
        <v>33.019399999999997</v>
      </c>
      <c r="BP116">
        <v>33.445050000000002</v>
      </c>
      <c r="BQ116">
        <v>999.9</v>
      </c>
      <c r="BR116">
        <v>0</v>
      </c>
      <c r="BS116">
        <v>0</v>
      </c>
      <c r="BT116">
        <v>4489.6875</v>
      </c>
      <c r="BU116">
        <v>0</v>
      </c>
      <c r="BV116">
        <v>43.277562500000002</v>
      </c>
      <c r="BW116">
        <v>-27.746449999999999</v>
      </c>
      <c r="BX116">
        <v>657.15499999999997</v>
      </c>
      <c r="BY116">
        <v>684.28487500000006</v>
      </c>
      <c r="BZ116">
        <v>2.28797125</v>
      </c>
      <c r="CA116">
        <v>661.90875000000005</v>
      </c>
      <c r="CB116">
        <v>32.700137499999997</v>
      </c>
      <c r="CC116">
        <v>3.5347724999999999</v>
      </c>
      <c r="CD116">
        <v>3.3036262500000002</v>
      </c>
      <c r="CE116">
        <v>26.787687500000001</v>
      </c>
      <c r="CF116">
        <v>25.642949999999999</v>
      </c>
      <c r="CG116">
        <v>1200.00125</v>
      </c>
      <c r="CH116">
        <v>0.50004350000000009</v>
      </c>
      <c r="CI116">
        <v>0.49995650000000003</v>
      </c>
      <c r="CJ116">
        <v>0</v>
      </c>
      <c r="CK116">
        <v>1233.9475</v>
      </c>
      <c r="CL116">
        <v>4.9990899999999998</v>
      </c>
      <c r="CM116">
        <v>13588.5875</v>
      </c>
      <c r="CN116">
        <v>9558.0187500000011</v>
      </c>
      <c r="CO116">
        <v>42.296499999999988</v>
      </c>
      <c r="CP116">
        <v>43.827749999999988</v>
      </c>
      <c r="CQ116">
        <v>43</v>
      </c>
      <c r="CR116">
        <v>43.061999999999998</v>
      </c>
      <c r="CS116">
        <v>43.686999999999998</v>
      </c>
      <c r="CT116">
        <v>597.55374999999992</v>
      </c>
      <c r="CU116">
        <v>597.44749999999999</v>
      </c>
      <c r="CV116">
        <v>0</v>
      </c>
      <c r="CW116">
        <v>1669309565.9000001</v>
      </c>
      <c r="CX116">
        <v>0</v>
      </c>
      <c r="CY116">
        <v>1669308648.5</v>
      </c>
      <c r="CZ116" t="s">
        <v>356</v>
      </c>
      <c r="DA116">
        <v>1669308648.5</v>
      </c>
      <c r="DB116">
        <v>1669308647</v>
      </c>
      <c r="DC116">
        <v>8</v>
      </c>
      <c r="DD116">
        <v>-0.14699999999999999</v>
      </c>
      <c r="DE116">
        <v>-4.1000000000000002E-2</v>
      </c>
      <c r="DF116">
        <v>-3.427</v>
      </c>
      <c r="DG116">
        <v>0.10100000000000001</v>
      </c>
      <c r="DH116">
        <v>415</v>
      </c>
      <c r="DI116">
        <v>34</v>
      </c>
      <c r="DJ116">
        <v>0.7</v>
      </c>
      <c r="DK116">
        <v>0.14000000000000001</v>
      </c>
      <c r="DL116">
        <v>-27.70540243902439</v>
      </c>
      <c r="DM116">
        <v>-0.52631916376311794</v>
      </c>
      <c r="DN116">
        <v>7.9901932232825087E-2</v>
      </c>
      <c r="DO116">
        <v>0</v>
      </c>
      <c r="DP116">
        <v>2.237196585365854</v>
      </c>
      <c r="DQ116">
        <v>0.18632822299651899</v>
      </c>
      <c r="DR116">
        <v>2.6324589044090949E-2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367</v>
      </c>
      <c r="EA116">
        <v>2.9489399999999999</v>
      </c>
      <c r="EB116">
        <v>2.5973899999999999</v>
      </c>
      <c r="EC116">
        <v>0.138742</v>
      </c>
      <c r="ED116">
        <v>0.141231</v>
      </c>
      <c r="EE116">
        <v>0.14221</v>
      </c>
      <c r="EF116">
        <v>0.13425200000000001</v>
      </c>
      <c r="EG116">
        <v>26127.1</v>
      </c>
      <c r="EH116">
        <v>26524.5</v>
      </c>
      <c r="EI116">
        <v>28222.400000000001</v>
      </c>
      <c r="EJ116">
        <v>29726.1</v>
      </c>
      <c r="EK116">
        <v>33306.199999999997</v>
      </c>
      <c r="EL116">
        <v>35713.1</v>
      </c>
      <c r="EM116">
        <v>39824.9</v>
      </c>
      <c r="EN116">
        <v>42466.9</v>
      </c>
      <c r="EO116">
        <v>1.73298</v>
      </c>
      <c r="EP116">
        <v>1.91865</v>
      </c>
      <c r="EQ116">
        <v>0.16514200000000001</v>
      </c>
      <c r="ER116">
        <v>0</v>
      </c>
      <c r="ES116">
        <v>30.7746</v>
      </c>
      <c r="ET116">
        <v>999.9</v>
      </c>
      <c r="EU116">
        <v>72.099999999999994</v>
      </c>
      <c r="EV116">
        <v>34.4</v>
      </c>
      <c r="EW116">
        <v>38.9876</v>
      </c>
      <c r="EX116">
        <v>28.994499999999999</v>
      </c>
      <c r="EY116">
        <v>1.4783599999999999</v>
      </c>
      <c r="EZ116">
        <v>1</v>
      </c>
      <c r="FA116">
        <v>0.41607499999999997</v>
      </c>
      <c r="FB116">
        <v>5.7344800000000001E-2</v>
      </c>
      <c r="FC116">
        <v>20.277100000000001</v>
      </c>
      <c r="FD116">
        <v>5.2172900000000002</v>
      </c>
      <c r="FE116">
        <v>12.004099999999999</v>
      </c>
      <c r="FF116">
        <v>4.9861500000000003</v>
      </c>
      <c r="FG116">
        <v>3.2844799999999998</v>
      </c>
      <c r="FH116">
        <v>9999</v>
      </c>
      <c r="FI116">
        <v>9999</v>
      </c>
      <c r="FJ116">
        <v>9999</v>
      </c>
      <c r="FK116">
        <v>999.9</v>
      </c>
      <c r="FL116">
        <v>1.86581</v>
      </c>
      <c r="FM116">
        <v>1.86208</v>
      </c>
      <c r="FN116">
        <v>1.86416</v>
      </c>
      <c r="FO116">
        <v>1.8602099999999999</v>
      </c>
      <c r="FP116">
        <v>1.8609599999999999</v>
      </c>
      <c r="FQ116">
        <v>1.86006</v>
      </c>
      <c r="FR116">
        <v>1.8617300000000001</v>
      </c>
      <c r="FS116">
        <v>1.8583700000000001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-3.7290000000000001</v>
      </c>
      <c r="GH116">
        <v>0.1066</v>
      </c>
      <c r="GI116">
        <v>-2.5571797791580848</v>
      </c>
      <c r="GJ116">
        <v>-2.6733286237328562E-3</v>
      </c>
      <c r="GK116">
        <v>1.605855145177713E-6</v>
      </c>
      <c r="GL116">
        <v>-4.4594414151306022E-10</v>
      </c>
      <c r="GM116">
        <v>-0.1643235244888594</v>
      </c>
      <c r="GN116">
        <v>8.2927637995010707E-4</v>
      </c>
      <c r="GO116">
        <v>4.5700164417846682E-4</v>
      </c>
      <c r="GP116">
        <v>-7.3971344136228166E-6</v>
      </c>
      <c r="GQ116">
        <v>4</v>
      </c>
      <c r="GR116">
        <v>2095</v>
      </c>
      <c r="GS116">
        <v>4</v>
      </c>
      <c r="GT116">
        <v>35</v>
      </c>
      <c r="GU116">
        <v>15.1</v>
      </c>
      <c r="GV116">
        <v>15.2</v>
      </c>
      <c r="GW116">
        <v>1.6064499999999999</v>
      </c>
      <c r="GX116">
        <v>2.5634800000000002</v>
      </c>
      <c r="GY116">
        <v>1.4489700000000001</v>
      </c>
      <c r="GZ116">
        <v>2.32544</v>
      </c>
      <c r="HA116">
        <v>1.5478499999999999</v>
      </c>
      <c r="HB116">
        <v>2.34619</v>
      </c>
      <c r="HC116">
        <v>38.845700000000001</v>
      </c>
      <c r="HD116">
        <v>14.3772</v>
      </c>
      <c r="HE116">
        <v>18</v>
      </c>
      <c r="HF116">
        <v>373.74400000000003</v>
      </c>
      <c r="HG116">
        <v>519.31399999999996</v>
      </c>
      <c r="HH116">
        <v>31.001000000000001</v>
      </c>
      <c r="HI116">
        <v>32.6477</v>
      </c>
      <c r="HJ116">
        <v>30.000499999999999</v>
      </c>
      <c r="HK116">
        <v>32.587699999999998</v>
      </c>
      <c r="HL116">
        <v>32.569299999999998</v>
      </c>
      <c r="HM116">
        <v>32.1783</v>
      </c>
      <c r="HN116">
        <v>25.050599999999999</v>
      </c>
      <c r="HO116">
        <v>100</v>
      </c>
      <c r="HP116">
        <v>31</v>
      </c>
      <c r="HQ116">
        <v>675.50800000000004</v>
      </c>
      <c r="HR116">
        <v>32.718000000000004</v>
      </c>
      <c r="HS116">
        <v>99.43</v>
      </c>
      <c r="HT116">
        <v>98.498099999999994</v>
      </c>
    </row>
    <row r="117" spans="1:228" x14ac:dyDescent="0.2">
      <c r="A117">
        <v>102</v>
      </c>
      <c r="B117">
        <v>1669309561</v>
      </c>
      <c r="C117">
        <v>403</v>
      </c>
      <c r="D117" t="s">
        <v>562</v>
      </c>
      <c r="E117" t="s">
        <v>563</v>
      </c>
      <c r="F117">
        <v>4</v>
      </c>
      <c r="G117">
        <v>1669309559</v>
      </c>
      <c r="H117">
        <f t="shared" si="34"/>
        <v>4.2517101304802157E-3</v>
      </c>
      <c r="I117">
        <f t="shared" si="35"/>
        <v>4.2517101304802161</v>
      </c>
      <c r="J117">
        <f t="shared" si="36"/>
        <v>26.206063436120427</v>
      </c>
      <c r="K117">
        <f t="shared" si="37"/>
        <v>640.96799999999996</v>
      </c>
      <c r="L117">
        <f t="shared" si="38"/>
        <v>459.34348953236355</v>
      </c>
      <c r="M117">
        <f t="shared" si="39"/>
        <v>46.453051407057828</v>
      </c>
      <c r="N117">
        <f t="shared" si="40"/>
        <v>64.820597511007534</v>
      </c>
      <c r="O117">
        <f t="shared" si="41"/>
        <v>0.26553994541352727</v>
      </c>
      <c r="P117">
        <f t="shared" si="42"/>
        <v>2.2471198638825434</v>
      </c>
      <c r="Q117">
        <f t="shared" si="43"/>
        <v>0.24925794991948824</v>
      </c>
      <c r="R117">
        <f t="shared" si="44"/>
        <v>0.15716582588984399</v>
      </c>
      <c r="S117">
        <f t="shared" si="45"/>
        <v>226.11277466122149</v>
      </c>
      <c r="T117">
        <f t="shared" si="46"/>
        <v>33.308368324606882</v>
      </c>
      <c r="U117">
        <f t="shared" si="47"/>
        <v>33.467771428571432</v>
      </c>
      <c r="V117">
        <f t="shared" si="48"/>
        <v>5.1864206051489816</v>
      </c>
      <c r="W117">
        <f t="shared" si="49"/>
        <v>69.911492043561225</v>
      </c>
      <c r="X117">
        <f t="shared" si="50"/>
        <v>3.5358013424958172</v>
      </c>
      <c r="Y117">
        <f t="shared" si="51"/>
        <v>5.0575395248218857</v>
      </c>
      <c r="Z117">
        <f t="shared" si="52"/>
        <v>1.6506192626531644</v>
      </c>
      <c r="AA117">
        <f t="shared" si="53"/>
        <v>-187.50041675417751</v>
      </c>
      <c r="AB117">
        <f t="shared" si="54"/>
        <v>-54.351613331741895</v>
      </c>
      <c r="AC117">
        <f t="shared" si="55"/>
        <v>-5.5526214696095346</v>
      </c>
      <c r="AD117">
        <f t="shared" si="56"/>
        <v>-21.291876894307443</v>
      </c>
      <c r="AE117">
        <f t="shared" si="57"/>
        <v>49.188387886098546</v>
      </c>
      <c r="AF117">
        <f t="shared" si="58"/>
        <v>4.3675966435231501</v>
      </c>
      <c r="AG117">
        <f t="shared" si="59"/>
        <v>26.206063436120427</v>
      </c>
      <c r="AH117">
        <v>689.91448787629815</v>
      </c>
      <c r="AI117">
        <v>666.65878181818152</v>
      </c>
      <c r="AJ117">
        <v>1.637338836939833</v>
      </c>
      <c r="AK117">
        <v>66.40094759506924</v>
      </c>
      <c r="AL117">
        <f t="shared" si="60"/>
        <v>4.2517101304802161</v>
      </c>
      <c r="AM117">
        <v>32.689752307521438</v>
      </c>
      <c r="AN117">
        <v>34.954608484848471</v>
      </c>
      <c r="AO117">
        <v>-7.7805564535628428E-3</v>
      </c>
      <c r="AP117">
        <v>80.257766337732434</v>
      </c>
      <c r="AQ117">
        <v>116</v>
      </c>
      <c r="AR117">
        <v>23</v>
      </c>
      <c r="AS117">
        <f t="shared" si="61"/>
        <v>1</v>
      </c>
      <c r="AT117">
        <f t="shared" si="62"/>
        <v>0</v>
      </c>
      <c r="AU117">
        <f t="shared" si="63"/>
        <v>22265.962929687536</v>
      </c>
      <c r="AV117">
        <f t="shared" si="64"/>
        <v>1200.001428571429</v>
      </c>
      <c r="AW117">
        <f t="shared" si="65"/>
        <v>1025.9247993063327</v>
      </c>
      <c r="AX117">
        <f t="shared" si="66"/>
        <v>0.85493631497394962</v>
      </c>
      <c r="AY117">
        <f t="shared" si="67"/>
        <v>0.18842708789972273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1669309559</v>
      </c>
      <c r="BF117">
        <v>640.96799999999996</v>
      </c>
      <c r="BG117">
        <v>669.03671428571431</v>
      </c>
      <c r="BH117">
        <v>34.963200000000001</v>
      </c>
      <c r="BI117">
        <v>32.687542857142851</v>
      </c>
      <c r="BJ117">
        <v>644.7008571428571</v>
      </c>
      <c r="BK117">
        <v>34.856614285714294</v>
      </c>
      <c r="BL117">
        <v>500.08442857142848</v>
      </c>
      <c r="BM117">
        <v>101.02928571428571</v>
      </c>
      <c r="BN117">
        <v>9.9939942857142847E-2</v>
      </c>
      <c r="BO117">
        <v>33.019128571428567</v>
      </c>
      <c r="BP117">
        <v>33.467771428571432</v>
      </c>
      <c r="BQ117">
        <v>999.89999999999986</v>
      </c>
      <c r="BR117">
        <v>0</v>
      </c>
      <c r="BS117">
        <v>0</v>
      </c>
      <c r="BT117">
        <v>4488.75</v>
      </c>
      <c r="BU117">
        <v>0</v>
      </c>
      <c r="BV117">
        <v>42.934499999999993</v>
      </c>
      <c r="BW117">
        <v>-28.068614285714279</v>
      </c>
      <c r="BX117">
        <v>664.19014285714286</v>
      </c>
      <c r="BY117">
        <v>691.64485714285718</v>
      </c>
      <c r="BZ117">
        <v>2.2756571428571428</v>
      </c>
      <c r="CA117">
        <v>669.03671428571431</v>
      </c>
      <c r="CB117">
        <v>32.687542857142851</v>
      </c>
      <c r="CC117">
        <v>3.5323042857142859</v>
      </c>
      <c r="CD117">
        <v>3.3023985714285722</v>
      </c>
      <c r="CE117">
        <v>26.775842857142859</v>
      </c>
      <c r="CF117">
        <v>25.636714285714291</v>
      </c>
      <c r="CG117">
        <v>1200.001428571429</v>
      </c>
      <c r="CH117">
        <v>0.50004100000000007</v>
      </c>
      <c r="CI117">
        <v>0.49995899999999999</v>
      </c>
      <c r="CJ117">
        <v>0</v>
      </c>
      <c r="CK117">
        <v>1235.1771428571431</v>
      </c>
      <c r="CL117">
        <v>4.9990899999999998</v>
      </c>
      <c r="CM117">
        <v>13603.542857142849</v>
      </c>
      <c r="CN117">
        <v>9558.0057142857149</v>
      </c>
      <c r="CO117">
        <v>42.311999999999998</v>
      </c>
      <c r="CP117">
        <v>43.848000000000013</v>
      </c>
      <c r="CQ117">
        <v>43</v>
      </c>
      <c r="CR117">
        <v>43.061999999999998</v>
      </c>
      <c r="CS117">
        <v>43.686999999999998</v>
      </c>
      <c r="CT117">
        <v>597.54857142857145</v>
      </c>
      <c r="CU117">
        <v>597.45285714285717</v>
      </c>
      <c r="CV117">
        <v>0</v>
      </c>
      <c r="CW117">
        <v>1669309570.0999999</v>
      </c>
      <c r="CX117">
        <v>0</v>
      </c>
      <c r="CY117">
        <v>1669308648.5</v>
      </c>
      <c r="CZ117" t="s">
        <v>356</v>
      </c>
      <c r="DA117">
        <v>1669308648.5</v>
      </c>
      <c r="DB117">
        <v>1669308647</v>
      </c>
      <c r="DC117">
        <v>8</v>
      </c>
      <c r="DD117">
        <v>-0.14699999999999999</v>
      </c>
      <c r="DE117">
        <v>-4.1000000000000002E-2</v>
      </c>
      <c r="DF117">
        <v>-3.427</v>
      </c>
      <c r="DG117">
        <v>0.10100000000000001</v>
      </c>
      <c r="DH117">
        <v>415</v>
      </c>
      <c r="DI117">
        <v>34</v>
      </c>
      <c r="DJ117">
        <v>0.7</v>
      </c>
      <c r="DK117">
        <v>0.14000000000000001</v>
      </c>
      <c r="DL117">
        <v>-27.790590243902439</v>
      </c>
      <c r="DM117">
        <v>-0.75402857142862345</v>
      </c>
      <c r="DN117">
        <v>0.1156379037464246</v>
      </c>
      <c r="DO117">
        <v>0</v>
      </c>
      <c r="DP117">
        <v>2.2474492682926832</v>
      </c>
      <c r="DQ117">
        <v>0.26049909407665861</v>
      </c>
      <c r="DR117">
        <v>3.0435558823981201E-2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367</v>
      </c>
      <c r="EA117">
        <v>2.9488300000000001</v>
      </c>
      <c r="EB117">
        <v>2.59741</v>
      </c>
      <c r="EC117">
        <v>0.13969500000000001</v>
      </c>
      <c r="ED117">
        <v>0.142211</v>
      </c>
      <c r="EE117">
        <v>0.142149</v>
      </c>
      <c r="EF117">
        <v>0.134245</v>
      </c>
      <c r="EG117">
        <v>26097.599999999999</v>
      </c>
      <c r="EH117">
        <v>26493.7</v>
      </c>
      <c r="EI117">
        <v>28221.8</v>
      </c>
      <c r="EJ117">
        <v>29725.7</v>
      </c>
      <c r="EK117">
        <v>33308</v>
      </c>
      <c r="EL117">
        <v>35712.800000000003</v>
      </c>
      <c r="EM117">
        <v>39824.199999999997</v>
      </c>
      <c r="EN117">
        <v>42466</v>
      </c>
      <c r="EO117">
        <v>1.7323200000000001</v>
      </c>
      <c r="EP117">
        <v>1.91865</v>
      </c>
      <c r="EQ117">
        <v>0.16633800000000001</v>
      </c>
      <c r="ER117">
        <v>0</v>
      </c>
      <c r="ES117">
        <v>30.781199999999998</v>
      </c>
      <c r="ET117">
        <v>999.9</v>
      </c>
      <c r="EU117">
        <v>72.099999999999994</v>
      </c>
      <c r="EV117">
        <v>34.4</v>
      </c>
      <c r="EW117">
        <v>38.988700000000001</v>
      </c>
      <c r="EX117">
        <v>28.964500000000001</v>
      </c>
      <c r="EY117">
        <v>1.33013</v>
      </c>
      <c r="EZ117">
        <v>1</v>
      </c>
      <c r="FA117">
        <v>0.416265</v>
      </c>
      <c r="FB117">
        <v>6.05447E-2</v>
      </c>
      <c r="FC117">
        <v>20.277100000000001</v>
      </c>
      <c r="FD117">
        <v>5.2175900000000004</v>
      </c>
      <c r="FE117">
        <v>12.004300000000001</v>
      </c>
      <c r="FF117">
        <v>4.9860499999999996</v>
      </c>
      <c r="FG117">
        <v>3.2844500000000001</v>
      </c>
      <c r="FH117">
        <v>9999</v>
      </c>
      <c r="FI117">
        <v>9999</v>
      </c>
      <c r="FJ117">
        <v>9999</v>
      </c>
      <c r="FK117">
        <v>999.9</v>
      </c>
      <c r="FL117">
        <v>1.8657900000000001</v>
      </c>
      <c r="FM117">
        <v>1.86209</v>
      </c>
      <c r="FN117">
        <v>1.86416</v>
      </c>
      <c r="FO117">
        <v>1.8602099999999999</v>
      </c>
      <c r="FP117">
        <v>1.8609599999999999</v>
      </c>
      <c r="FQ117">
        <v>1.86006</v>
      </c>
      <c r="FR117">
        <v>1.8617300000000001</v>
      </c>
      <c r="FS117">
        <v>1.8583700000000001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-3.7360000000000002</v>
      </c>
      <c r="GH117">
        <v>0.1065</v>
      </c>
      <c r="GI117">
        <v>-2.5571797791580848</v>
      </c>
      <c r="GJ117">
        <v>-2.6733286237328562E-3</v>
      </c>
      <c r="GK117">
        <v>1.605855145177713E-6</v>
      </c>
      <c r="GL117">
        <v>-4.4594414151306022E-10</v>
      </c>
      <c r="GM117">
        <v>-0.1643235244888594</v>
      </c>
      <c r="GN117">
        <v>8.2927637995010707E-4</v>
      </c>
      <c r="GO117">
        <v>4.5700164417846682E-4</v>
      </c>
      <c r="GP117">
        <v>-7.3971344136228166E-6</v>
      </c>
      <c r="GQ117">
        <v>4</v>
      </c>
      <c r="GR117">
        <v>2095</v>
      </c>
      <c r="GS117">
        <v>4</v>
      </c>
      <c r="GT117">
        <v>35</v>
      </c>
      <c r="GU117">
        <v>15.2</v>
      </c>
      <c r="GV117">
        <v>15.2</v>
      </c>
      <c r="GW117">
        <v>1.6186499999999999</v>
      </c>
      <c r="GX117">
        <v>2.5622600000000002</v>
      </c>
      <c r="GY117">
        <v>1.4489700000000001</v>
      </c>
      <c r="GZ117">
        <v>2.32544</v>
      </c>
      <c r="HA117">
        <v>1.5478499999999999</v>
      </c>
      <c r="HB117">
        <v>2.35107</v>
      </c>
      <c r="HC117">
        <v>38.845700000000001</v>
      </c>
      <c r="HD117">
        <v>14.3772</v>
      </c>
      <c r="HE117">
        <v>18</v>
      </c>
      <c r="HF117">
        <v>373.423</v>
      </c>
      <c r="HG117">
        <v>519.33299999999997</v>
      </c>
      <c r="HH117">
        <v>31.001000000000001</v>
      </c>
      <c r="HI117">
        <v>32.650599999999997</v>
      </c>
      <c r="HJ117">
        <v>30.000399999999999</v>
      </c>
      <c r="HK117">
        <v>32.5901</v>
      </c>
      <c r="HL117">
        <v>32.571399999999997</v>
      </c>
      <c r="HM117">
        <v>32.439500000000002</v>
      </c>
      <c r="HN117">
        <v>25.050599999999999</v>
      </c>
      <c r="HO117">
        <v>100</v>
      </c>
      <c r="HP117">
        <v>31</v>
      </c>
      <c r="HQ117">
        <v>682.18700000000001</v>
      </c>
      <c r="HR117">
        <v>32.718000000000004</v>
      </c>
      <c r="HS117">
        <v>99.428100000000001</v>
      </c>
      <c r="HT117">
        <v>98.496300000000005</v>
      </c>
    </row>
    <row r="118" spans="1:228" x14ac:dyDescent="0.2">
      <c r="A118">
        <v>103</v>
      </c>
      <c r="B118">
        <v>1669309565</v>
      </c>
      <c r="C118">
        <v>407</v>
      </c>
      <c r="D118" t="s">
        <v>564</v>
      </c>
      <c r="E118" t="s">
        <v>565</v>
      </c>
      <c r="F118">
        <v>4</v>
      </c>
      <c r="G118">
        <v>1669309562.6875</v>
      </c>
      <c r="H118">
        <f t="shared" si="34"/>
        <v>4.3100509312147721E-3</v>
      </c>
      <c r="I118">
        <f t="shared" si="35"/>
        <v>4.3100509312147723</v>
      </c>
      <c r="J118">
        <f t="shared" si="36"/>
        <v>26.020137946443313</v>
      </c>
      <c r="K118">
        <f t="shared" si="37"/>
        <v>646.88862500000005</v>
      </c>
      <c r="L118">
        <f t="shared" si="38"/>
        <v>467.9899432620519</v>
      </c>
      <c r="M118">
        <f t="shared" si="39"/>
        <v>47.328039448389184</v>
      </c>
      <c r="N118">
        <f t="shared" si="40"/>
        <v>65.42014588884183</v>
      </c>
      <c r="O118">
        <f t="shared" si="41"/>
        <v>0.26856990609770104</v>
      </c>
      <c r="P118">
        <f t="shared" si="42"/>
        <v>2.2504731265270115</v>
      </c>
      <c r="Q118">
        <f t="shared" si="43"/>
        <v>0.25194986292459559</v>
      </c>
      <c r="R118">
        <f t="shared" si="44"/>
        <v>0.15887612684447683</v>
      </c>
      <c r="S118">
        <f t="shared" si="45"/>
        <v>226.11531898228296</v>
      </c>
      <c r="T118">
        <f t="shared" si="46"/>
        <v>33.284397049834723</v>
      </c>
      <c r="U118">
        <f t="shared" si="47"/>
        <v>33.479262499999997</v>
      </c>
      <c r="V118">
        <f t="shared" si="48"/>
        <v>5.1897588077496275</v>
      </c>
      <c r="W118">
        <f t="shared" si="49"/>
        <v>69.900147735061537</v>
      </c>
      <c r="X118">
        <f t="shared" si="50"/>
        <v>3.5343630282623733</v>
      </c>
      <c r="Y118">
        <f t="shared" si="51"/>
        <v>5.0563026585558362</v>
      </c>
      <c r="Z118">
        <f t="shared" si="52"/>
        <v>1.6553957794872542</v>
      </c>
      <c r="AA118">
        <f t="shared" si="53"/>
        <v>-190.07324606657144</v>
      </c>
      <c r="AB118">
        <f t="shared" si="54"/>
        <v>-56.355110499316787</v>
      </c>
      <c r="AC118">
        <f t="shared" si="55"/>
        <v>-5.7489236488752775</v>
      </c>
      <c r="AD118">
        <f t="shared" si="56"/>
        <v>-26.061961232480563</v>
      </c>
      <c r="AE118">
        <f t="shared" si="57"/>
        <v>49.662865072315007</v>
      </c>
      <c r="AF118">
        <f t="shared" si="58"/>
        <v>4.3431557449281479</v>
      </c>
      <c r="AG118">
        <f t="shared" si="59"/>
        <v>26.020137946443313</v>
      </c>
      <c r="AH118">
        <v>696.83673647076535</v>
      </c>
      <c r="AI118">
        <v>673.39365454545441</v>
      </c>
      <c r="AJ118">
        <v>1.6933238984556831</v>
      </c>
      <c r="AK118">
        <v>66.40094759506924</v>
      </c>
      <c r="AL118">
        <f t="shared" si="60"/>
        <v>4.3100509312147723</v>
      </c>
      <c r="AM118">
        <v>32.686218215282679</v>
      </c>
      <c r="AN118">
        <v>34.943581212121202</v>
      </c>
      <c r="AO118">
        <v>-1.8896706397429979E-3</v>
      </c>
      <c r="AP118">
        <v>80.257766337732434</v>
      </c>
      <c r="AQ118">
        <v>115</v>
      </c>
      <c r="AR118">
        <v>23</v>
      </c>
      <c r="AS118">
        <f t="shared" si="61"/>
        <v>1</v>
      </c>
      <c r="AT118">
        <f t="shared" si="62"/>
        <v>0</v>
      </c>
      <c r="AU118">
        <f t="shared" si="63"/>
        <v>22324.058484555018</v>
      </c>
      <c r="AV118">
        <f t="shared" si="64"/>
        <v>1200.0174999999999</v>
      </c>
      <c r="AW118">
        <f t="shared" si="65"/>
        <v>1025.9382885918565</v>
      </c>
      <c r="AX118">
        <f t="shared" si="66"/>
        <v>0.85493610600833447</v>
      </c>
      <c r="AY118">
        <f t="shared" si="67"/>
        <v>0.18842668459608544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1669309562.6875</v>
      </c>
      <c r="BF118">
        <v>646.88862500000005</v>
      </c>
      <c r="BG118">
        <v>675.21399999999994</v>
      </c>
      <c r="BH118">
        <v>34.948549999999997</v>
      </c>
      <c r="BI118">
        <v>32.685987500000003</v>
      </c>
      <c r="BJ118">
        <v>650.62824999999998</v>
      </c>
      <c r="BK118">
        <v>34.842062499999997</v>
      </c>
      <c r="BL118">
        <v>500.17162500000001</v>
      </c>
      <c r="BM118">
        <v>101.03037500000001</v>
      </c>
      <c r="BN118">
        <v>0.10008758750000001</v>
      </c>
      <c r="BO118">
        <v>33.014775</v>
      </c>
      <c r="BP118">
        <v>33.479262499999997</v>
      </c>
      <c r="BQ118">
        <v>999.9</v>
      </c>
      <c r="BR118">
        <v>0</v>
      </c>
      <c r="BS118">
        <v>0</v>
      </c>
      <c r="BT118">
        <v>4498.4375</v>
      </c>
      <c r="BU118">
        <v>0</v>
      </c>
      <c r="BV118">
        <v>42.777112500000001</v>
      </c>
      <c r="BW118">
        <v>-28.325187499999998</v>
      </c>
      <c r="BX118">
        <v>670.31524999999999</v>
      </c>
      <c r="BY118">
        <v>698.02962500000001</v>
      </c>
      <c r="BZ118">
        <v>2.2625674999999998</v>
      </c>
      <c r="CA118">
        <v>675.21399999999994</v>
      </c>
      <c r="CB118">
        <v>32.685987500000003</v>
      </c>
      <c r="CC118">
        <v>3.5308649999999999</v>
      </c>
      <c r="CD118">
        <v>3.3022749999999998</v>
      </c>
      <c r="CE118">
        <v>26.768912499999999</v>
      </c>
      <c r="CF118">
        <v>25.636087499999999</v>
      </c>
      <c r="CG118">
        <v>1200.0174999999999</v>
      </c>
      <c r="CH118">
        <v>0.50004525000000011</v>
      </c>
      <c r="CI118">
        <v>0.49995475</v>
      </c>
      <c r="CJ118">
        <v>0</v>
      </c>
      <c r="CK118">
        <v>1236.0662500000001</v>
      </c>
      <c r="CL118">
        <v>4.9990899999999998</v>
      </c>
      <c r="CM118">
        <v>13616.1</v>
      </c>
      <c r="CN118">
        <v>9558.1412500000006</v>
      </c>
      <c r="CO118">
        <v>42.311999999999998</v>
      </c>
      <c r="CP118">
        <v>43.811999999999998</v>
      </c>
      <c r="CQ118">
        <v>43</v>
      </c>
      <c r="CR118">
        <v>43.061999999999998</v>
      </c>
      <c r="CS118">
        <v>43.686999999999998</v>
      </c>
      <c r="CT118">
        <v>597.56500000000005</v>
      </c>
      <c r="CU118">
        <v>597.4525000000001</v>
      </c>
      <c r="CV118">
        <v>0</v>
      </c>
      <c r="CW118">
        <v>1669309574.3</v>
      </c>
      <c r="CX118">
        <v>0</v>
      </c>
      <c r="CY118">
        <v>1669308648.5</v>
      </c>
      <c r="CZ118" t="s">
        <v>356</v>
      </c>
      <c r="DA118">
        <v>1669308648.5</v>
      </c>
      <c r="DB118">
        <v>1669308647</v>
      </c>
      <c r="DC118">
        <v>8</v>
      </c>
      <c r="DD118">
        <v>-0.14699999999999999</v>
      </c>
      <c r="DE118">
        <v>-4.1000000000000002E-2</v>
      </c>
      <c r="DF118">
        <v>-3.427</v>
      </c>
      <c r="DG118">
        <v>0.10100000000000001</v>
      </c>
      <c r="DH118">
        <v>415</v>
      </c>
      <c r="DI118">
        <v>34</v>
      </c>
      <c r="DJ118">
        <v>0.7</v>
      </c>
      <c r="DK118">
        <v>0.14000000000000001</v>
      </c>
      <c r="DL118">
        <v>-27.903319512195122</v>
      </c>
      <c r="DM118">
        <v>-1.9343205574912461</v>
      </c>
      <c r="DN118">
        <v>0.22864022672708029</v>
      </c>
      <c r="DO118">
        <v>0</v>
      </c>
      <c r="DP118">
        <v>2.2553987804878051</v>
      </c>
      <c r="DQ118">
        <v>0.2040451567944272</v>
      </c>
      <c r="DR118">
        <v>2.827108763514001E-2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367</v>
      </c>
      <c r="EA118">
        <v>2.94889</v>
      </c>
      <c r="EB118">
        <v>2.59741</v>
      </c>
      <c r="EC118">
        <v>0.14066699999999999</v>
      </c>
      <c r="ED118">
        <v>0.14318400000000001</v>
      </c>
      <c r="EE118">
        <v>0.14211699999999999</v>
      </c>
      <c r="EF118">
        <v>0.134241</v>
      </c>
      <c r="EG118">
        <v>26068</v>
      </c>
      <c r="EH118">
        <v>26463.5</v>
      </c>
      <c r="EI118">
        <v>28221.8</v>
      </c>
      <c r="EJ118">
        <v>29725.599999999999</v>
      </c>
      <c r="EK118">
        <v>33309.4</v>
      </c>
      <c r="EL118">
        <v>35712.9</v>
      </c>
      <c r="EM118">
        <v>39824.199999999997</v>
      </c>
      <c r="EN118">
        <v>42466</v>
      </c>
      <c r="EO118">
        <v>1.73393</v>
      </c>
      <c r="EP118">
        <v>1.91842</v>
      </c>
      <c r="EQ118">
        <v>0.16586500000000001</v>
      </c>
      <c r="ER118">
        <v>0</v>
      </c>
      <c r="ES118">
        <v>30.785299999999999</v>
      </c>
      <c r="ET118">
        <v>999.9</v>
      </c>
      <c r="EU118">
        <v>72.099999999999994</v>
      </c>
      <c r="EV118">
        <v>34.4</v>
      </c>
      <c r="EW118">
        <v>38.988</v>
      </c>
      <c r="EX118">
        <v>28.9345</v>
      </c>
      <c r="EY118">
        <v>1.2780499999999999</v>
      </c>
      <c r="EZ118">
        <v>1</v>
      </c>
      <c r="FA118">
        <v>0.416603</v>
      </c>
      <c r="FB118">
        <v>6.3306100000000004E-2</v>
      </c>
      <c r="FC118">
        <v>20.276800000000001</v>
      </c>
      <c r="FD118">
        <v>5.2178899999999997</v>
      </c>
      <c r="FE118">
        <v>12.004</v>
      </c>
      <c r="FF118">
        <v>4.9861500000000003</v>
      </c>
      <c r="FG118">
        <v>3.2845300000000002</v>
      </c>
      <c r="FH118">
        <v>9999</v>
      </c>
      <c r="FI118">
        <v>9999</v>
      </c>
      <c r="FJ118">
        <v>9999</v>
      </c>
      <c r="FK118">
        <v>999.9</v>
      </c>
      <c r="FL118">
        <v>1.8657699999999999</v>
      </c>
      <c r="FM118">
        <v>1.8621099999999999</v>
      </c>
      <c r="FN118">
        <v>1.86415</v>
      </c>
      <c r="FO118">
        <v>1.8602099999999999</v>
      </c>
      <c r="FP118">
        <v>1.8609599999999999</v>
      </c>
      <c r="FQ118">
        <v>1.86005</v>
      </c>
      <c r="FR118">
        <v>1.86172</v>
      </c>
      <c r="FS118">
        <v>1.8583700000000001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-3.7429999999999999</v>
      </c>
      <c r="GH118">
        <v>0.10639999999999999</v>
      </c>
      <c r="GI118">
        <v>-2.5571797791580848</v>
      </c>
      <c r="GJ118">
        <v>-2.6733286237328562E-3</v>
      </c>
      <c r="GK118">
        <v>1.605855145177713E-6</v>
      </c>
      <c r="GL118">
        <v>-4.4594414151306022E-10</v>
      </c>
      <c r="GM118">
        <v>-0.1643235244888594</v>
      </c>
      <c r="GN118">
        <v>8.2927637995010707E-4</v>
      </c>
      <c r="GO118">
        <v>4.5700164417846682E-4</v>
      </c>
      <c r="GP118">
        <v>-7.3971344136228166E-6</v>
      </c>
      <c r="GQ118">
        <v>4</v>
      </c>
      <c r="GR118">
        <v>2095</v>
      </c>
      <c r="GS118">
        <v>4</v>
      </c>
      <c r="GT118">
        <v>35</v>
      </c>
      <c r="GU118">
        <v>15.3</v>
      </c>
      <c r="GV118">
        <v>15.3</v>
      </c>
      <c r="GW118">
        <v>1.63208</v>
      </c>
      <c r="GX118">
        <v>2.5561500000000001</v>
      </c>
      <c r="GY118">
        <v>1.4489700000000001</v>
      </c>
      <c r="GZ118">
        <v>2.32544</v>
      </c>
      <c r="HA118">
        <v>1.5478499999999999</v>
      </c>
      <c r="HB118">
        <v>2.3754900000000001</v>
      </c>
      <c r="HC118">
        <v>38.821100000000001</v>
      </c>
      <c r="HD118">
        <v>14.385999999999999</v>
      </c>
      <c r="HE118">
        <v>18</v>
      </c>
      <c r="HF118">
        <v>374.25799999999998</v>
      </c>
      <c r="HG118">
        <v>519.18799999999999</v>
      </c>
      <c r="HH118">
        <v>31.000900000000001</v>
      </c>
      <c r="HI118">
        <v>32.653399999999998</v>
      </c>
      <c r="HJ118">
        <v>30.000399999999999</v>
      </c>
      <c r="HK118">
        <v>32.592199999999998</v>
      </c>
      <c r="HL118">
        <v>32.573599999999999</v>
      </c>
      <c r="HM118">
        <v>32.698</v>
      </c>
      <c r="HN118">
        <v>25.050599999999999</v>
      </c>
      <c r="HO118">
        <v>100</v>
      </c>
      <c r="HP118">
        <v>31</v>
      </c>
      <c r="HQ118">
        <v>688.86800000000005</v>
      </c>
      <c r="HR118">
        <v>32.718000000000004</v>
      </c>
      <c r="HS118">
        <v>99.428100000000001</v>
      </c>
      <c r="HT118">
        <v>98.496099999999998</v>
      </c>
    </row>
    <row r="119" spans="1:228" x14ac:dyDescent="0.2">
      <c r="A119">
        <v>104</v>
      </c>
      <c r="B119">
        <v>1669309569</v>
      </c>
      <c r="C119">
        <v>411</v>
      </c>
      <c r="D119" t="s">
        <v>566</v>
      </c>
      <c r="E119" t="s">
        <v>567</v>
      </c>
      <c r="F119">
        <v>4</v>
      </c>
      <c r="G119">
        <v>1669309567</v>
      </c>
      <c r="H119">
        <f t="shared" si="34"/>
        <v>4.3038423559631734E-3</v>
      </c>
      <c r="I119">
        <f t="shared" si="35"/>
        <v>4.3038423559631731</v>
      </c>
      <c r="J119">
        <f t="shared" si="36"/>
        <v>26.597489819324238</v>
      </c>
      <c r="K119">
        <f t="shared" si="37"/>
        <v>653.92899999999997</v>
      </c>
      <c r="L119">
        <f t="shared" si="38"/>
        <v>471.53316359129042</v>
      </c>
      <c r="M119">
        <f t="shared" si="39"/>
        <v>47.686142764681769</v>
      </c>
      <c r="N119">
        <f t="shared" si="40"/>
        <v>66.131831352999583</v>
      </c>
      <c r="O119">
        <f t="shared" si="41"/>
        <v>0.26895664740629821</v>
      </c>
      <c r="P119">
        <f t="shared" si="42"/>
        <v>2.2527269906775809</v>
      </c>
      <c r="Q119">
        <f t="shared" si="43"/>
        <v>0.25230586459466425</v>
      </c>
      <c r="R119">
        <f t="shared" si="44"/>
        <v>0.15910119581428994</v>
      </c>
      <c r="S119">
        <f t="shared" si="45"/>
        <v>226.11341837497457</v>
      </c>
      <c r="T119">
        <f t="shared" si="46"/>
        <v>33.281082023508461</v>
      </c>
      <c r="U119">
        <f t="shared" si="47"/>
        <v>33.459200000000003</v>
      </c>
      <c r="V119">
        <f t="shared" si="48"/>
        <v>5.1839317869474835</v>
      </c>
      <c r="W119">
        <f t="shared" si="49"/>
        <v>69.897214441537898</v>
      </c>
      <c r="X119">
        <f t="shared" si="50"/>
        <v>3.5332014757365293</v>
      </c>
      <c r="Y119">
        <f t="shared" si="51"/>
        <v>5.0548530495327579</v>
      </c>
      <c r="Z119">
        <f t="shared" si="52"/>
        <v>1.6507303112109541</v>
      </c>
      <c r="AA119">
        <f t="shared" si="53"/>
        <v>-189.79944789797594</v>
      </c>
      <c r="AB119">
        <f t="shared" si="54"/>
        <v>-54.59480334780303</v>
      </c>
      <c r="AC119">
        <f t="shared" si="55"/>
        <v>-5.5630922326011802</v>
      </c>
      <c r="AD119">
        <f t="shared" si="56"/>
        <v>-23.843925103405574</v>
      </c>
      <c r="AE119">
        <f t="shared" si="57"/>
        <v>50.004845459402858</v>
      </c>
      <c r="AF119">
        <f t="shared" si="58"/>
        <v>4.3209506739963253</v>
      </c>
      <c r="AG119">
        <f t="shared" si="59"/>
        <v>26.597489819324238</v>
      </c>
      <c r="AH119">
        <v>703.78464577102488</v>
      </c>
      <c r="AI119">
        <v>680.10863636363649</v>
      </c>
      <c r="AJ119">
        <v>1.675833021927239</v>
      </c>
      <c r="AK119">
        <v>66.40094759506924</v>
      </c>
      <c r="AL119">
        <f t="shared" si="60"/>
        <v>4.3038423559631731</v>
      </c>
      <c r="AM119">
        <v>32.685996549654668</v>
      </c>
      <c r="AN119">
        <v>34.9332406060606</v>
      </c>
      <c r="AO119">
        <v>-7.6343834741551472E-4</v>
      </c>
      <c r="AP119">
        <v>80.257766337732434</v>
      </c>
      <c r="AQ119">
        <v>115</v>
      </c>
      <c r="AR119">
        <v>23</v>
      </c>
      <c r="AS119">
        <f t="shared" si="61"/>
        <v>1</v>
      </c>
      <c r="AT119">
        <f t="shared" si="62"/>
        <v>0</v>
      </c>
      <c r="AU119">
        <f t="shared" si="63"/>
        <v>22363.316229745571</v>
      </c>
      <c r="AV119">
        <f t="shared" si="64"/>
        <v>1200.008571428571</v>
      </c>
      <c r="AW119">
        <f t="shared" si="65"/>
        <v>1025.9305421631989</v>
      </c>
      <c r="AX119">
        <f t="shared" si="66"/>
        <v>0.85493601178353429</v>
      </c>
      <c r="AY119">
        <f t="shared" si="67"/>
        <v>0.1884265027422212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1669309567</v>
      </c>
      <c r="BF119">
        <v>653.92899999999997</v>
      </c>
      <c r="BG119">
        <v>682.45100000000002</v>
      </c>
      <c r="BH119">
        <v>34.93722857142857</v>
      </c>
      <c r="BI119">
        <v>32.685942857142862</v>
      </c>
      <c r="BJ119">
        <v>657.67657142857138</v>
      </c>
      <c r="BK119">
        <v>34.830800000000004</v>
      </c>
      <c r="BL119">
        <v>500.11285714285708</v>
      </c>
      <c r="BM119">
        <v>101.03</v>
      </c>
      <c r="BN119">
        <v>9.9987128571428566E-2</v>
      </c>
      <c r="BO119">
        <v>33.00967142857143</v>
      </c>
      <c r="BP119">
        <v>33.459200000000003</v>
      </c>
      <c r="BQ119">
        <v>999.89999999999986</v>
      </c>
      <c r="BR119">
        <v>0</v>
      </c>
      <c r="BS119">
        <v>0</v>
      </c>
      <c r="BT119">
        <v>4505</v>
      </c>
      <c r="BU119">
        <v>0</v>
      </c>
      <c r="BV119">
        <v>42.476242857142857</v>
      </c>
      <c r="BW119">
        <v>-28.521914285714281</v>
      </c>
      <c r="BX119">
        <v>677.6024285714285</v>
      </c>
      <c r="BY119">
        <v>705.51128571428569</v>
      </c>
      <c r="BZ119">
        <v>2.251308571428571</v>
      </c>
      <c r="CA119">
        <v>682.45100000000002</v>
      </c>
      <c r="CB119">
        <v>32.685942857142862</v>
      </c>
      <c r="CC119">
        <v>3.5297114285714279</v>
      </c>
      <c r="CD119">
        <v>3.3022628571428569</v>
      </c>
      <c r="CE119">
        <v>26.763357142857149</v>
      </c>
      <c r="CF119">
        <v>25.635985714285709</v>
      </c>
      <c r="CG119">
        <v>1200.008571428571</v>
      </c>
      <c r="CH119">
        <v>0.50005114285714292</v>
      </c>
      <c r="CI119">
        <v>0.49994885714285708</v>
      </c>
      <c r="CJ119">
        <v>0</v>
      </c>
      <c r="CK119">
        <v>1237.1328571428569</v>
      </c>
      <c r="CL119">
        <v>4.9990899999999998</v>
      </c>
      <c r="CM119">
        <v>13631.071428571429</v>
      </c>
      <c r="CN119">
        <v>9558.0985714285725</v>
      </c>
      <c r="CO119">
        <v>42.311999999999998</v>
      </c>
      <c r="CP119">
        <v>43.847999999999999</v>
      </c>
      <c r="CQ119">
        <v>43</v>
      </c>
      <c r="CR119">
        <v>43.061999999999998</v>
      </c>
      <c r="CS119">
        <v>43.686999999999998</v>
      </c>
      <c r="CT119">
        <v>597.56428571428569</v>
      </c>
      <c r="CU119">
        <v>597.44428571428568</v>
      </c>
      <c r="CV119">
        <v>0</v>
      </c>
      <c r="CW119">
        <v>1669309577.9000001</v>
      </c>
      <c r="CX119">
        <v>0</v>
      </c>
      <c r="CY119">
        <v>1669308648.5</v>
      </c>
      <c r="CZ119" t="s">
        <v>356</v>
      </c>
      <c r="DA119">
        <v>1669308648.5</v>
      </c>
      <c r="DB119">
        <v>1669308647</v>
      </c>
      <c r="DC119">
        <v>8</v>
      </c>
      <c r="DD119">
        <v>-0.14699999999999999</v>
      </c>
      <c r="DE119">
        <v>-4.1000000000000002E-2</v>
      </c>
      <c r="DF119">
        <v>-3.427</v>
      </c>
      <c r="DG119">
        <v>0.10100000000000001</v>
      </c>
      <c r="DH119">
        <v>415</v>
      </c>
      <c r="DI119">
        <v>34</v>
      </c>
      <c r="DJ119">
        <v>0.7</v>
      </c>
      <c r="DK119">
        <v>0.14000000000000001</v>
      </c>
      <c r="DL119">
        <v>-28.04362926829268</v>
      </c>
      <c r="DM119">
        <v>-2.9795895470383371</v>
      </c>
      <c r="DN119">
        <v>0.30791470805411358</v>
      </c>
      <c r="DO119">
        <v>0</v>
      </c>
      <c r="DP119">
        <v>2.2622373170731702</v>
      </c>
      <c r="DQ119">
        <v>4.5935958188153228E-2</v>
      </c>
      <c r="DR119">
        <v>2.2057103166984029E-2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2.9488099999999999</v>
      </c>
      <c r="EB119">
        <v>2.5975000000000001</v>
      </c>
      <c r="EC119">
        <v>0.14163000000000001</v>
      </c>
      <c r="ED119">
        <v>0.14415500000000001</v>
      </c>
      <c r="EE119">
        <v>0.142091</v>
      </c>
      <c r="EF119">
        <v>0.134242</v>
      </c>
      <c r="EG119">
        <v>26039.200000000001</v>
      </c>
      <c r="EH119">
        <v>26433.3</v>
      </c>
      <c r="EI119">
        <v>28222.3</v>
      </c>
      <c r="EJ119">
        <v>29725.3</v>
      </c>
      <c r="EK119">
        <v>33311</v>
      </c>
      <c r="EL119">
        <v>35712.699999999997</v>
      </c>
      <c r="EM119">
        <v>39824.9</v>
      </c>
      <c r="EN119">
        <v>42465.7</v>
      </c>
      <c r="EO119">
        <v>1.7338499999999999</v>
      </c>
      <c r="EP119">
        <v>1.91845</v>
      </c>
      <c r="EQ119">
        <v>0.163268</v>
      </c>
      <c r="ER119">
        <v>0</v>
      </c>
      <c r="ES119">
        <v>30.789300000000001</v>
      </c>
      <c r="ET119">
        <v>999.9</v>
      </c>
      <c r="EU119">
        <v>72.099999999999994</v>
      </c>
      <c r="EV119">
        <v>34.4</v>
      </c>
      <c r="EW119">
        <v>38.986899999999999</v>
      </c>
      <c r="EX119">
        <v>28.964500000000001</v>
      </c>
      <c r="EY119">
        <v>1.3621799999999999</v>
      </c>
      <c r="EZ119">
        <v>1</v>
      </c>
      <c r="FA119">
        <v>0.416852</v>
      </c>
      <c r="FB119">
        <v>6.5454799999999994E-2</v>
      </c>
      <c r="FC119">
        <v>20.276900000000001</v>
      </c>
      <c r="FD119">
        <v>5.2184900000000001</v>
      </c>
      <c r="FE119">
        <v>12.004099999999999</v>
      </c>
      <c r="FF119">
        <v>4.9863999999999997</v>
      </c>
      <c r="FG119">
        <v>3.2846299999999999</v>
      </c>
      <c r="FH119">
        <v>9999</v>
      </c>
      <c r="FI119">
        <v>9999</v>
      </c>
      <c r="FJ119">
        <v>9999</v>
      </c>
      <c r="FK119">
        <v>999.9</v>
      </c>
      <c r="FL119">
        <v>1.8657699999999999</v>
      </c>
      <c r="FM119">
        <v>1.8621099999999999</v>
      </c>
      <c r="FN119">
        <v>1.86416</v>
      </c>
      <c r="FO119">
        <v>1.8602099999999999</v>
      </c>
      <c r="FP119">
        <v>1.8609599999999999</v>
      </c>
      <c r="FQ119">
        <v>1.86005</v>
      </c>
      <c r="FR119">
        <v>1.86172</v>
      </c>
      <c r="FS119">
        <v>1.8583700000000001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-3.7519999999999998</v>
      </c>
      <c r="GH119">
        <v>0.10639999999999999</v>
      </c>
      <c r="GI119">
        <v>-2.5571797791580848</v>
      </c>
      <c r="GJ119">
        <v>-2.6733286237328562E-3</v>
      </c>
      <c r="GK119">
        <v>1.605855145177713E-6</v>
      </c>
      <c r="GL119">
        <v>-4.4594414151306022E-10</v>
      </c>
      <c r="GM119">
        <v>-0.1643235244888594</v>
      </c>
      <c r="GN119">
        <v>8.2927637995010707E-4</v>
      </c>
      <c r="GO119">
        <v>4.5700164417846682E-4</v>
      </c>
      <c r="GP119">
        <v>-7.3971344136228166E-6</v>
      </c>
      <c r="GQ119">
        <v>4</v>
      </c>
      <c r="GR119">
        <v>2095</v>
      </c>
      <c r="GS119">
        <v>4</v>
      </c>
      <c r="GT119">
        <v>35</v>
      </c>
      <c r="GU119">
        <v>15.3</v>
      </c>
      <c r="GV119">
        <v>15.4</v>
      </c>
      <c r="GW119">
        <v>1.64429</v>
      </c>
      <c r="GX119">
        <v>2.5512700000000001</v>
      </c>
      <c r="GY119">
        <v>1.4489700000000001</v>
      </c>
      <c r="GZ119">
        <v>2.32544</v>
      </c>
      <c r="HA119">
        <v>1.5478499999999999</v>
      </c>
      <c r="HB119">
        <v>2.3706100000000001</v>
      </c>
      <c r="HC119">
        <v>38.845700000000001</v>
      </c>
      <c r="HD119">
        <v>14.385999999999999</v>
      </c>
      <c r="HE119">
        <v>18</v>
      </c>
      <c r="HF119">
        <v>374.23200000000003</v>
      </c>
      <c r="HG119">
        <v>519.23099999999999</v>
      </c>
      <c r="HH119">
        <v>31.000699999999998</v>
      </c>
      <c r="HI119">
        <v>32.656300000000002</v>
      </c>
      <c r="HJ119">
        <v>30.000399999999999</v>
      </c>
      <c r="HK119">
        <v>32.5944</v>
      </c>
      <c r="HL119">
        <v>32.5764</v>
      </c>
      <c r="HM119">
        <v>32.955100000000002</v>
      </c>
      <c r="HN119">
        <v>25.050599999999999</v>
      </c>
      <c r="HO119">
        <v>100</v>
      </c>
      <c r="HP119">
        <v>31</v>
      </c>
      <c r="HQ119">
        <v>695.54499999999996</v>
      </c>
      <c r="HR119">
        <v>32.718000000000004</v>
      </c>
      <c r="HS119">
        <v>99.4298</v>
      </c>
      <c r="HT119">
        <v>98.495400000000004</v>
      </c>
    </row>
    <row r="120" spans="1:228" x14ac:dyDescent="0.2">
      <c r="A120">
        <v>105</v>
      </c>
      <c r="B120">
        <v>1669309573</v>
      </c>
      <c r="C120">
        <v>415</v>
      </c>
      <c r="D120" t="s">
        <v>568</v>
      </c>
      <c r="E120" t="s">
        <v>569</v>
      </c>
      <c r="F120">
        <v>4</v>
      </c>
      <c r="G120">
        <v>1669309570.6875</v>
      </c>
      <c r="H120">
        <f t="shared" si="34"/>
        <v>4.3088491096758509E-3</v>
      </c>
      <c r="I120">
        <f t="shared" si="35"/>
        <v>4.308849109675851</v>
      </c>
      <c r="J120">
        <f t="shared" si="36"/>
        <v>26.715305239833583</v>
      </c>
      <c r="K120">
        <f t="shared" si="37"/>
        <v>659.91675000000009</v>
      </c>
      <c r="L120">
        <f t="shared" si="38"/>
        <v>477.92658838657076</v>
      </c>
      <c r="M120">
        <f t="shared" si="39"/>
        <v>48.333616112029873</v>
      </c>
      <c r="N120">
        <f t="shared" si="40"/>
        <v>66.738623954939271</v>
      </c>
      <c r="O120">
        <f t="shared" si="41"/>
        <v>0.27105063481916258</v>
      </c>
      <c r="P120">
        <f t="shared" si="42"/>
        <v>2.2506037402200221</v>
      </c>
      <c r="Q120">
        <f t="shared" si="43"/>
        <v>0.2541334323941471</v>
      </c>
      <c r="R120">
        <f t="shared" si="44"/>
        <v>0.16026527263361745</v>
      </c>
      <c r="S120">
        <f t="shared" si="45"/>
        <v>226.11151273189716</v>
      </c>
      <c r="T120">
        <f t="shared" si="46"/>
        <v>33.280601851993588</v>
      </c>
      <c r="U120">
        <f t="shared" si="47"/>
        <v>33.423475000000003</v>
      </c>
      <c r="V120">
        <f t="shared" si="48"/>
        <v>5.1735697851660047</v>
      </c>
      <c r="W120">
        <f t="shared" si="49"/>
        <v>69.883144949748967</v>
      </c>
      <c r="X120">
        <f t="shared" si="50"/>
        <v>3.5326795433702274</v>
      </c>
      <c r="Y120">
        <f t="shared" si="51"/>
        <v>5.0551238727313708</v>
      </c>
      <c r="Z120">
        <f t="shared" si="52"/>
        <v>1.6408902417957774</v>
      </c>
      <c r="AA120">
        <f t="shared" si="53"/>
        <v>-190.02024573670502</v>
      </c>
      <c r="AB120">
        <f t="shared" si="54"/>
        <v>-50.092968489726694</v>
      </c>
      <c r="AC120">
        <f t="shared" si="55"/>
        <v>-5.1083099726551264</v>
      </c>
      <c r="AD120">
        <f t="shared" si="56"/>
        <v>-19.110011467189672</v>
      </c>
      <c r="AE120">
        <f t="shared" si="57"/>
        <v>50.312340518666673</v>
      </c>
      <c r="AF120">
        <f t="shared" si="58"/>
        <v>4.3118300240806589</v>
      </c>
      <c r="AG120">
        <f t="shared" si="59"/>
        <v>26.715305239833583</v>
      </c>
      <c r="AH120">
        <v>710.68777860076329</v>
      </c>
      <c r="AI120">
        <v>686.86653333333322</v>
      </c>
      <c r="AJ120">
        <v>1.6909871139070001</v>
      </c>
      <c r="AK120">
        <v>66.40094759506924</v>
      </c>
      <c r="AL120">
        <f t="shared" si="60"/>
        <v>4.308849109675851</v>
      </c>
      <c r="AM120">
        <v>32.685377498134471</v>
      </c>
      <c r="AN120">
        <v>34.932376363636372</v>
      </c>
      <c r="AO120">
        <v>-3.225013192031124E-4</v>
      </c>
      <c r="AP120">
        <v>80.257766337732434</v>
      </c>
      <c r="AQ120">
        <v>115</v>
      </c>
      <c r="AR120">
        <v>23</v>
      </c>
      <c r="AS120">
        <f t="shared" si="61"/>
        <v>1</v>
      </c>
      <c r="AT120">
        <f t="shared" si="62"/>
        <v>0</v>
      </c>
      <c r="AU120">
        <f t="shared" si="63"/>
        <v>22326.548530850159</v>
      </c>
      <c r="AV120">
        <f t="shared" si="64"/>
        <v>1200</v>
      </c>
      <c r="AW120">
        <f t="shared" si="65"/>
        <v>1025.9230635916565</v>
      </c>
      <c r="AX120">
        <f t="shared" si="66"/>
        <v>0.85493588632638051</v>
      </c>
      <c r="AY120">
        <f t="shared" si="67"/>
        <v>0.1884262606099143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1669309570.6875</v>
      </c>
      <c r="BF120">
        <v>659.91675000000009</v>
      </c>
      <c r="BG120">
        <v>688.61487499999998</v>
      </c>
      <c r="BH120">
        <v>34.931412499999993</v>
      </c>
      <c r="BI120">
        <v>32.684912500000003</v>
      </c>
      <c r="BJ120">
        <v>663.67112499999996</v>
      </c>
      <c r="BK120">
        <v>34.825024999999997</v>
      </c>
      <c r="BL120">
        <v>500.12337500000001</v>
      </c>
      <c r="BM120">
        <v>101.031875</v>
      </c>
      <c r="BN120">
        <v>0.1000086125</v>
      </c>
      <c r="BO120">
        <v>33.010624999999997</v>
      </c>
      <c r="BP120">
        <v>33.423475000000003</v>
      </c>
      <c r="BQ120">
        <v>999.9</v>
      </c>
      <c r="BR120">
        <v>0</v>
      </c>
      <c r="BS120">
        <v>0</v>
      </c>
      <c r="BT120">
        <v>4498.75</v>
      </c>
      <c r="BU120">
        <v>0</v>
      </c>
      <c r="BV120">
        <v>41.991100000000003</v>
      </c>
      <c r="BW120">
        <v>-28.698037500000002</v>
      </c>
      <c r="BX120">
        <v>683.80312500000002</v>
      </c>
      <c r="BY120">
        <v>711.88262499999996</v>
      </c>
      <c r="BZ120">
        <v>2.2465000000000002</v>
      </c>
      <c r="CA120">
        <v>688.61487499999998</v>
      </c>
      <c r="CB120">
        <v>32.684912500000003</v>
      </c>
      <c r="CC120">
        <v>3.5291825000000001</v>
      </c>
      <c r="CD120">
        <v>3.3022187500000002</v>
      </c>
      <c r="CE120">
        <v>26.7608</v>
      </c>
      <c r="CF120">
        <v>25.635774999999999</v>
      </c>
      <c r="CG120">
        <v>1200</v>
      </c>
      <c r="CH120">
        <v>0.50005450000000007</v>
      </c>
      <c r="CI120">
        <v>0.49994549999999999</v>
      </c>
      <c r="CJ120">
        <v>0</v>
      </c>
      <c r="CK120">
        <v>1238.4575</v>
      </c>
      <c r="CL120">
        <v>4.9990899999999998</v>
      </c>
      <c r="CM120">
        <v>13642.65</v>
      </c>
      <c r="CN120">
        <v>9558.0437500000007</v>
      </c>
      <c r="CO120">
        <v>42.311999999999998</v>
      </c>
      <c r="CP120">
        <v>43.867125000000001</v>
      </c>
      <c r="CQ120">
        <v>43.038749999999993</v>
      </c>
      <c r="CR120">
        <v>43.061999999999998</v>
      </c>
      <c r="CS120">
        <v>43.686999999999998</v>
      </c>
      <c r="CT120">
        <v>597.56500000000005</v>
      </c>
      <c r="CU120">
        <v>597.43499999999995</v>
      </c>
      <c r="CV120">
        <v>0</v>
      </c>
      <c r="CW120">
        <v>1669309582.0999999</v>
      </c>
      <c r="CX120">
        <v>0</v>
      </c>
      <c r="CY120">
        <v>1669308648.5</v>
      </c>
      <c r="CZ120" t="s">
        <v>356</v>
      </c>
      <c r="DA120">
        <v>1669308648.5</v>
      </c>
      <c r="DB120">
        <v>1669308647</v>
      </c>
      <c r="DC120">
        <v>8</v>
      </c>
      <c r="DD120">
        <v>-0.14699999999999999</v>
      </c>
      <c r="DE120">
        <v>-4.1000000000000002E-2</v>
      </c>
      <c r="DF120">
        <v>-3.427</v>
      </c>
      <c r="DG120">
        <v>0.10100000000000001</v>
      </c>
      <c r="DH120">
        <v>415</v>
      </c>
      <c r="DI120">
        <v>34</v>
      </c>
      <c r="DJ120">
        <v>0.7</v>
      </c>
      <c r="DK120">
        <v>0.14000000000000001</v>
      </c>
      <c r="DL120">
        <v>-28.227075609756099</v>
      </c>
      <c r="DM120">
        <v>-3.4960432055749249</v>
      </c>
      <c r="DN120">
        <v>0.34892236873711008</v>
      </c>
      <c r="DO120">
        <v>0</v>
      </c>
      <c r="DP120">
        <v>2.2659080487804881</v>
      </c>
      <c r="DQ120">
        <v>-0.1449478745644574</v>
      </c>
      <c r="DR120">
        <v>1.5818826113443991E-2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367</v>
      </c>
      <c r="EA120">
        <v>2.94876</v>
      </c>
      <c r="EB120">
        <v>2.5973799999999998</v>
      </c>
      <c r="EC120">
        <v>0.142598</v>
      </c>
      <c r="ED120">
        <v>0.145123</v>
      </c>
      <c r="EE120">
        <v>0.14208999999999999</v>
      </c>
      <c r="EF120">
        <v>0.13424</v>
      </c>
      <c r="EG120">
        <v>26009.4</v>
      </c>
      <c r="EH120">
        <v>26403.4</v>
      </c>
      <c r="EI120">
        <v>28221.8</v>
      </c>
      <c r="EJ120">
        <v>29725.4</v>
      </c>
      <c r="EK120">
        <v>33310.300000000003</v>
      </c>
      <c r="EL120">
        <v>35713.199999999997</v>
      </c>
      <c r="EM120">
        <v>39823.9</v>
      </c>
      <c r="EN120">
        <v>42466.1</v>
      </c>
      <c r="EO120">
        <v>1.73403</v>
      </c>
      <c r="EP120">
        <v>1.91842</v>
      </c>
      <c r="EQ120">
        <v>0.16145399999999999</v>
      </c>
      <c r="ER120">
        <v>0</v>
      </c>
      <c r="ES120">
        <v>30.794599999999999</v>
      </c>
      <c r="ET120">
        <v>999.9</v>
      </c>
      <c r="EU120">
        <v>72.2</v>
      </c>
      <c r="EV120">
        <v>34.4</v>
      </c>
      <c r="EW120">
        <v>39.039900000000003</v>
      </c>
      <c r="EX120">
        <v>28.8445</v>
      </c>
      <c r="EY120">
        <v>1.50641</v>
      </c>
      <c r="EZ120">
        <v>1</v>
      </c>
      <c r="FA120">
        <v>0.41714200000000001</v>
      </c>
      <c r="FB120">
        <v>6.7949300000000004E-2</v>
      </c>
      <c r="FC120">
        <v>20.277000000000001</v>
      </c>
      <c r="FD120">
        <v>5.2193899999999998</v>
      </c>
      <c r="FE120">
        <v>12.004</v>
      </c>
      <c r="FF120">
        <v>4.9869000000000003</v>
      </c>
      <c r="FG120">
        <v>3.2846500000000001</v>
      </c>
      <c r="FH120">
        <v>9999</v>
      </c>
      <c r="FI120">
        <v>9999</v>
      </c>
      <c r="FJ120">
        <v>9999</v>
      </c>
      <c r="FK120">
        <v>999.9</v>
      </c>
      <c r="FL120">
        <v>1.86575</v>
      </c>
      <c r="FM120">
        <v>1.86212</v>
      </c>
      <c r="FN120">
        <v>1.86415</v>
      </c>
      <c r="FO120">
        <v>1.8602000000000001</v>
      </c>
      <c r="FP120">
        <v>1.8609599999999999</v>
      </c>
      <c r="FQ120">
        <v>1.86005</v>
      </c>
      <c r="FR120">
        <v>1.86172</v>
      </c>
      <c r="FS120">
        <v>1.8583700000000001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-3.7589999999999999</v>
      </c>
      <c r="GH120">
        <v>0.10639999999999999</v>
      </c>
      <c r="GI120">
        <v>-2.5571797791580848</v>
      </c>
      <c r="GJ120">
        <v>-2.6733286237328562E-3</v>
      </c>
      <c r="GK120">
        <v>1.605855145177713E-6</v>
      </c>
      <c r="GL120">
        <v>-4.4594414151306022E-10</v>
      </c>
      <c r="GM120">
        <v>-0.1643235244888594</v>
      </c>
      <c r="GN120">
        <v>8.2927637995010707E-4</v>
      </c>
      <c r="GO120">
        <v>4.5700164417846682E-4</v>
      </c>
      <c r="GP120">
        <v>-7.3971344136228166E-6</v>
      </c>
      <c r="GQ120">
        <v>4</v>
      </c>
      <c r="GR120">
        <v>2095</v>
      </c>
      <c r="GS120">
        <v>4</v>
      </c>
      <c r="GT120">
        <v>35</v>
      </c>
      <c r="GU120">
        <v>15.4</v>
      </c>
      <c r="GV120">
        <v>15.4</v>
      </c>
      <c r="GW120">
        <v>1.65771</v>
      </c>
      <c r="GX120">
        <v>2.5488300000000002</v>
      </c>
      <c r="GY120">
        <v>1.4489700000000001</v>
      </c>
      <c r="GZ120">
        <v>2.32544</v>
      </c>
      <c r="HA120">
        <v>1.5478499999999999</v>
      </c>
      <c r="HB120">
        <v>2.35229</v>
      </c>
      <c r="HC120">
        <v>38.845700000000001</v>
      </c>
      <c r="HD120">
        <v>14.385999999999999</v>
      </c>
      <c r="HE120">
        <v>18</v>
      </c>
      <c r="HF120">
        <v>374.334</v>
      </c>
      <c r="HG120">
        <v>519.23800000000006</v>
      </c>
      <c r="HH120">
        <v>31.000699999999998</v>
      </c>
      <c r="HI120">
        <v>32.659199999999998</v>
      </c>
      <c r="HJ120">
        <v>30.000499999999999</v>
      </c>
      <c r="HK120">
        <v>32.596499999999999</v>
      </c>
      <c r="HL120">
        <v>32.579300000000003</v>
      </c>
      <c r="HM120">
        <v>33.214500000000001</v>
      </c>
      <c r="HN120">
        <v>25.050599999999999</v>
      </c>
      <c r="HO120">
        <v>100</v>
      </c>
      <c r="HP120">
        <v>31</v>
      </c>
      <c r="HQ120">
        <v>702.27200000000005</v>
      </c>
      <c r="HR120">
        <v>32.7181</v>
      </c>
      <c r="HS120">
        <v>99.427700000000002</v>
      </c>
      <c r="HT120">
        <v>98.496099999999998</v>
      </c>
    </row>
    <row r="121" spans="1:228" x14ac:dyDescent="0.2">
      <c r="A121">
        <v>106</v>
      </c>
      <c r="B121">
        <v>1669309577</v>
      </c>
      <c r="C121">
        <v>419</v>
      </c>
      <c r="D121" t="s">
        <v>570</v>
      </c>
      <c r="E121" t="s">
        <v>571</v>
      </c>
      <c r="F121">
        <v>4</v>
      </c>
      <c r="G121">
        <v>1669309575</v>
      </c>
      <c r="H121">
        <f t="shared" si="34"/>
        <v>4.3103323690290478E-3</v>
      </c>
      <c r="I121">
        <f t="shared" si="35"/>
        <v>4.310332369029048</v>
      </c>
      <c r="J121">
        <f t="shared" si="36"/>
        <v>26.739909369961449</v>
      </c>
      <c r="K121">
        <f t="shared" si="37"/>
        <v>666.99357142857139</v>
      </c>
      <c r="L121">
        <f t="shared" si="38"/>
        <v>484.69294719423073</v>
      </c>
      <c r="M121">
        <f t="shared" si="39"/>
        <v>49.018042692353241</v>
      </c>
      <c r="N121">
        <f t="shared" si="40"/>
        <v>67.454497840483612</v>
      </c>
      <c r="O121">
        <f t="shared" si="41"/>
        <v>0.27109385510868383</v>
      </c>
      <c r="P121">
        <f t="shared" si="42"/>
        <v>2.2522065511365925</v>
      </c>
      <c r="Q121">
        <f t="shared" si="43"/>
        <v>0.25418267496095198</v>
      </c>
      <c r="R121">
        <f t="shared" si="44"/>
        <v>0.16029558501398655</v>
      </c>
      <c r="S121">
        <f t="shared" si="45"/>
        <v>226.11203023208549</v>
      </c>
      <c r="T121">
        <f t="shared" si="46"/>
        <v>33.281017072574564</v>
      </c>
      <c r="U121">
        <f t="shared" si="47"/>
        <v>33.424142857142847</v>
      </c>
      <c r="V121">
        <f t="shared" si="48"/>
        <v>5.1737633310994262</v>
      </c>
      <c r="W121">
        <f t="shared" si="49"/>
        <v>69.877801434398293</v>
      </c>
      <c r="X121">
        <f t="shared" si="50"/>
        <v>3.5326227765774587</v>
      </c>
      <c r="Y121">
        <f t="shared" si="51"/>
        <v>5.055429197917606</v>
      </c>
      <c r="Z121">
        <f t="shared" si="52"/>
        <v>1.6411405545219675</v>
      </c>
      <c r="AA121">
        <f t="shared" si="53"/>
        <v>-190.085657474181</v>
      </c>
      <c r="AB121">
        <f t="shared" si="54"/>
        <v>-50.079207488212717</v>
      </c>
      <c r="AC121">
        <f t="shared" si="55"/>
        <v>-5.103315842797663</v>
      </c>
      <c r="AD121">
        <f t="shared" si="56"/>
        <v>-19.15615057310589</v>
      </c>
      <c r="AE121">
        <f t="shared" si="57"/>
        <v>50.596411165778527</v>
      </c>
      <c r="AF121">
        <f t="shared" si="58"/>
        <v>4.3138781108408102</v>
      </c>
      <c r="AG121">
        <f t="shared" si="59"/>
        <v>26.739909369961449</v>
      </c>
      <c r="AH121">
        <v>717.64069873171798</v>
      </c>
      <c r="AI121">
        <v>693.70413939393927</v>
      </c>
      <c r="AJ121">
        <v>1.7105812732891561</v>
      </c>
      <c r="AK121">
        <v>66.40094759506924</v>
      </c>
      <c r="AL121">
        <f t="shared" si="60"/>
        <v>4.310332369029048</v>
      </c>
      <c r="AM121">
        <v>32.684047683987437</v>
      </c>
      <c r="AN121">
        <v>34.930848484848489</v>
      </c>
      <c r="AO121">
        <v>-1.9374191434169761E-4</v>
      </c>
      <c r="AP121">
        <v>80.257766337732434</v>
      </c>
      <c r="AQ121">
        <v>115</v>
      </c>
      <c r="AR121">
        <v>23</v>
      </c>
      <c r="AS121">
        <f t="shared" si="61"/>
        <v>1</v>
      </c>
      <c r="AT121">
        <f t="shared" si="62"/>
        <v>0</v>
      </c>
      <c r="AU121">
        <f t="shared" si="63"/>
        <v>22354.099663277888</v>
      </c>
      <c r="AV121">
        <f t="shared" si="64"/>
        <v>1200.001428571429</v>
      </c>
      <c r="AW121">
        <f t="shared" si="65"/>
        <v>1025.9244135917543</v>
      </c>
      <c r="AX121">
        <f t="shared" si="66"/>
        <v>0.85493599354551697</v>
      </c>
      <c r="AY121">
        <f t="shared" si="67"/>
        <v>0.18842646754284792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1669309575</v>
      </c>
      <c r="BF121">
        <v>666.99357142857139</v>
      </c>
      <c r="BG121">
        <v>695.86028571428574</v>
      </c>
      <c r="BH121">
        <v>34.930757142857153</v>
      </c>
      <c r="BI121">
        <v>32.683342857142847</v>
      </c>
      <c r="BJ121">
        <v>670.75614285714278</v>
      </c>
      <c r="BK121">
        <v>34.824371428571432</v>
      </c>
      <c r="BL121">
        <v>500.15771428571418</v>
      </c>
      <c r="BM121">
        <v>101.0321428571429</v>
      </c>
      <c r="BN121">
        <v>0.1000130285714286</v>
      </c>
      <c r="BO121">
        <v>33.011699999999998</v>
      </c>
      <c r="BP121">
        <v>33.424142857142847</v>
      </c>
      <c r="BQ121">
        <v>999.89999999999986</v>
      </c>
      <c r="BR121">
        <v>0</v>
      </c>
      <c r="BS121">
        <v>0</v>
      </c>
      <c r="BT121">
        <v>4503.3928571428569</v>
      </c>
      <c r="BU121">
        <v>0</v>
      </c>
      <c r="BV121">
        <v>41.293128571428568</v>
      </c>
      <c r="BW121">
        <v>-28.866671428571429</v>
      </c>
      <c r="BX121">
        <v>691.13557142857155</v>
      </c>
      <c r="BY121">
        <v>719.37185714285704</v>
      </c>
      <c r="BZ121">
        <v>2.2474114285714291</v>
      </c>
      <c r="CA121">
        <v>695.86028571428574</v>
      </c>
      <c r="CB121">
        <v>32.683342857142847</v>
      </c>
      <c r="CC121">
        <v>3.5291271428571429</v>
      </c>
      <c r="CD121">
        <v>3.3020671428571431</v>
      </c>
      <c r="CE121">
        <v>26.760528571428569</v>
      </c>
      <c r="CF121">
        <v>25.635014285714281</v>
      </c>
      <c r="CG121">
        <v>1200.001428571429</v>
      </c>
      <c r="CH121">
        <v>0.50005171428571438</v>
      </c>
      <c r="CI121">
        <v>0.49994828571428568</v>
      </c>
      <c r="CJ121">
        <v>0</v>
      </c>
      <c r="CK121">
        <v>1239.44</v>
      </c>
      <c r="CL121">
        <v>4.9990899999999998</v>
      </c>
      <c r="CM121">
        <v>13656.085714285709</v>
      </c>
      <c r="CN121">
        <v>9558.0385714285712</v>
      </c>
      <c r="CO121">
        <v>42.311999999999998</v>
      </c>
      <c r="CP121">
        <v>43.875</v>
      </c>
      <c r="CQ121">
        <v>43.061999999999998</v>
      </c>
      <c r="CR121">
        <v>43.061999999999998</v>
      </c>
      <c r="CS121">
        <v>43.686999999999998</v>
      </c>
      <c r="CT121">
        <v>597.56142857142856</v>
      </c>
      <c r="CU121">
        <v>597.43999999999994</v>
      </c>
      <c r="CV121">
        <v>0</v>
      </c>
      <c r="CW121">
        <v>1669309586.3</v>
      </c>
      <c r="CX121">
        <v>0</v>
      </c>
      <c r="CY121">
        <v>1669308648.5</v>
      </c>
      <c r="CZ121" t="s">
        <v>356</v>
      </c>
      <c r="DA121">
        <v>1669308648.5</v>
      </c>
      <c r="DB121">
        <v>1669308647</v>
      </c>
      <c r="DC121">
        <v>8</v>
      </c>
      <c r="DD121">
        <v>-0.14699999999999999</v>
      </c>
      <c r="DE121">
        <v>-4.1000000000000002E-2</v>
      </c>
      <c r="DF121">
        <v>-3.427</v>
      </c>
      <c r="DG121">
        <v>0.10100000000000001</v>
      </c>
      <c r="DH121">
        <v>415</v>
      </c>
      <c r="DI121">
        <v>34</v>
      </c>
      <c r="DJ121">
        <v>0.7</v>
      </c>
      <c r="DK121">
        <v>0.14000000000000001</v>
      </c>
      <c r="DL121">
        <v>-28.445436585365851</v>
      </c>
      <c r="DM121">
        <v>-3.183110801393771</v>
      </c>
      <c r="DN121">
        <v>0.31808733940661532</v>
      </c>
      <c r="DO121">
        <v>0</v>
      </c>
      <c r="DP121">
        <v>2.258893170731707</v>
      </c>
      <c r="DQ121">
        <v>-0.12797268292682679</v>
      </c>
      <c r="DR121">
        <v>1.3679371765460611E-2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367</v>
      </c>
      <c r="EA121">
        <v>2.94882</v>
      </c>
      <c r="EB121">
        <v>2.5974300000000001</v>
      </c>
      <c r="EC121">
        <v>0.143567</v>
      </c>
      <c r="ED121">
        <v>0.14607700000000001</v>
      </c>
      <c r="EE121">
        <v>0.14208799999999999</v>
      </c>
      <c r="EF121">
        <v>0.13423599999999999</v>
      </c>
      <c r="EG121">
        <v>25979.9</v>
      </c>
      <c r="EH121">
        <v>26373.7</v>
      </c>
      <c r="EI121">
        <v>28221.8</v>
      </c>
      <c r="EJ121">
        <v>29725.200000000001</v>
      </c>
      <c r="EK121">
        <v>33310</v>
      </c>
      <c r="EL121">
        <v>35713.199999999997</v>
      </c>
      <c r="EM121">
        <v>39823.5</v>
      </c>
      <c r="EN121">
        <v>42465.8</v>
      </c>
      <c r="EO121">
        <v>1.73403</v>
      </c>
      <c r="EP121">
        <v>1.91842</v>
      </c>
      <c r="EQ121">
        <v>0.16280600000000001</v>
      </c>
      <c r="ER121">
        <v>0</v>
      </c>
      <c r="ES121">
        <v>30.801400000000001</v>
      </c>
      <c r="ET121">
        <v>999.9</v>
      </c>
      <c r="EU121">
        <v>72.099999999999994</v>
      </c>
      <c r="EV121">
        <v>34.4</v>
      </c>
      <c r="EW121">
        <v>38.986499999999999</v>
      </c>
      <c r="EX121">
        <v>28.904499999999999</v>
      </c>
      <c r="EY121">
        <v>1.7107399999999999</v>
      </c>
      <c r="EZ121">
        <v>1</v>
      </c>
      <c r="FA121">
        <v>0.417576</v>
      </c>
      <c r="FB121">
        <v>7.1021200000000007E-2</v>
      </c>
      <c r="FC121">
        <v>20.277000000000001</v>
      </c>
      <c r="FD121">
        <v>5.2184900000000001</v>
      </c>
      <c r="FE121">
        <v>12.004</v>
      </c>
      <c r="FF121">
        <v>4.9862500000000001</v>
      </c>
      <c r="FG121">
        <v>3.2845300000000002</v>
      </c>
      <c r="FH121">
        <v>9999</v>
      </c>
      <c r="FI121">
        <v>9999</v>
      </c>
      <c r="FJ121">
        <v>9999</v>
      </c>
      <c r="FK121">
        <v>999.9</v>
      </c>
      <c r="FL121">
        <v>1.86575</v>
      </c>
      <c r="FM121">
        <v>1.8621099999999999</v>
      </c>
      <c r="FN121">
        <v>1.86416</v>
      </c>
      <c r="FO121">
        <v>1.86022</v>
      </c>
      <c r="FP121">
        <v>1.8609599999999999</v>
      </c>
      <c r="FQ121">
        <v>1.86006</v>
      </c>
      <c r="FR121">
        <v>1.8617300000000001</v>
      </c>
      <c r="FS121">
        <v>1.85836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-3.766</v>
      </c>
      <c r="GH121">
        <v>0.10639999999999999</v>
      </c>
      <c r="GI121">
        <v>-2.5571797791580848</v>
      </c>
      <c r="GJ121">
        <v>-2.6733286237328562E-3</v>
      </c>
      <c r="GK121">
        <v>1.605855145177713E-6</v>
      </c>
      <c r="GL121">
        <v>-4.4594414151306022E-10</v>
      </c>
      <c r="GM121">
        <v>-0.1643235244888594</v>
      </c>
      <c r="GN121">
        <v>8.2927637995010707E-4</v>
      </c>
      <c r="GO121">
        <v>4.5700164417846682E-4</v>
      </c>
      <c r="GP121">
        <v>-7.3971344136228166E-6</v>
      </c>
      <c r="GQ121">
        <v>4</v>
      </c>
      <c r="GR121">
        <v>2095</v>
      </c>
      <c r="GS121">
        <v>4</v>
      </c>
      <c r="GT121">
        <v>35</v>
      </c>
      <c r="GU121">
        <v>15.5</v>
      </c>
      <c r="GV121">
        <v>15.5</v>
      </c>
      <c r="GW121">
        <v>1.6699200000000001</v>
      </c>
      <c r="GX121">
        <v>2.5476100000000002</v>
      </c>
      <c r="GY121">
        <v>1.4489700000000001</v>
      </c>
      <c r="GZ121">
        <v>2.32544</v>
      </c>
      <c r="HA121">
        <v>1.5478499999999999</v>
      </c>
      <c r="HB121">
        <v>2.3095699999999999</v>
      </c>
      <c r="HC121">
        <v>38.845700000000001</v>
      </c>
      <c r="HD121">
        <v>14.3772</v>
      </c>
      <c r="HE121">
        <v>18</v>
      </c>
      <c r="HF121">
        <v>374.35</v>
      </c>
      <c r="HG121">
        <v>519.25699999999995</v>
      </c>
      <c r="HH121">
        <v>31.000800000000002</v>
      </c>
      <c r="HI121">
        <v>32.662199999999999</v>
      </c>
      <c r="HJ121">
        <v>30.000499999999999</v>
      </c>
      <c r="HK121">
        <v>32.599400000000003</v>
      </c>
      <c r="HL121">
        <v>32.581499999999998</v>
      </c>
      <c r="HM121">
        <v>33.478900000000003</v>
      </c>
      <c r="HN121">
        <v>25.050599999999999</v>
      </c>
      <c r="HO121">
        <v>100</v>
      </c>
      <c r="HP121">
        <v>31</v>
      </c>
      <c r="HQ121">
        <v>709.07100000000003</v>
      </c>
      <c r="HR121">
        <v>32.718200000000003</v>
      </c>
      <c r="HS121">
        <v>99.427099999999996</v>
      </c>
      <c r="HT121">
        <v>98.495400000000004</v>
      </c>
    </row>
    <row r="122" spans="1:228" x14ac:dyDescent="0.2">
      <c r="A122">
        <v>107</v>
      </c>
      <c r="B122">
        <v>1669309581</v>
      </c>
      <c r="C122">
        <v>423</v>
      </c>
      <c r="D122" t="s">
        <v>572</v>
      </c>
      <c r="E122" t="s">
        <v>573</v>
      </c>
      <c r="F122">
        <v>4</v>
      </c>
      <c r="G122">
        <v>1669309578.6875</v>
      </c>
      <c r="H122">
        <f t="shared" si="34"/>
        <v>4.3278198640905536E-3</v>
      </c>
      <c r="I122">
        <f t="shared" si="35"/>
        <v>4.3278198640905536</v>
      </c>
      <c r="J122">
        <f t="shared" si="36"/>
        <v>26.79092160077931</v>
      </c>
      <c r="K122">
        <f t="shared" si="37"/>
        <v>673.05212499999993</v>
      </c>
      <c r="L122">
        <f t="shared" si="38"/>
        <v>490.10966865870353</v>
      </c>
      <c r="M122">
        <f t="shared" si="39"/>
        <v>49.56613861754898</v>
      </c>
      <c r="N122">
        <f t="shared" si="40"/>
        <v>68.067612328246355</v>
      </c>
      <c r="O122">
        <f t="shared" si="41"/>
        <v>0.27092975360096055</v>
      </c>
      <c r="P122">
        <f t="shared" si="42"/>
        <v>2.2519622448145729</v>
      </c>
      <c r="Q122">
        <f t="shared" si="43"/>
        <v>0.254036646789569</v>
      </c>
      <c r="R122">
        <f t="shared" si="44"/>
        <v>0.16020282850021603</v>
      </c>
      <c r="S122">
        <f t="shared" si="45"/>
        <v>226.10175485842814</v>
      </c>
      <c r="T122">
        <f t="shared" si="46"/>
        <v>33.27931258642932</v>
      </c>
      <c r="U122">
        <f t="shared" si="47"/>
        <v>33.451612500000003</v>
      </c>
      <c r="V122">
        <f t="shared" si="48"/>
        <v>5.1817295312492133</v>
      </c>
      <c r="W122">
        <f t="shared" si="49"/>
        <v>69.87000422093594</v>
      </c>
      <c r="X122">
        <f t="shared" si="50"/>
        <v>3.5330448114904862</v>
      </c>
      <c r="Y122">
        <f t="shared" si="51"/>
        <v>5.0565973923783449</v>
      </c>
      <c r="Z122">
        <f t="shared" si="52"/>
        <v>1.6486847197587271</v>
      </c>
      <c r="AA122">
        <f t="shared" si="53"/>
        <v>-190.8568560063934</v>
      </c>
      <c r="AB122">
        <f t="shared" si="54"/>
        <v>-52.909514246796824</v>
      </c>
      <c r="AC122">
        <f t="shared" si="55"/>
        <v>-5.3931573962841561</v>
      </c>
      <c r="AD122">
        <f t="shared" si="56"/>
        <v>-23.05777279104624</v>
      </c>
      <c r="AE122">
        <f t="shared" si="57"/>
        <v>50.673609842749997</v>
      </c>
      <c r="AF122">
        <f t="shared" si="58"/>
        <v>4.3218418712229898</v>
      </c>
      <c r="AG122">
        <f t="shared" si="59"/>
        <v>26.79092160077931</v>
      </c>
      <c r="AH122">
        <v>724.4963596071234</v>
      </c>
      <c r="AI122">
        <v>700.52755151515169</v>
      </c>
      <c r="AJ122">
        <v>1.7111181089047049</v>
      </c>
      <c r="AK122">
        <v>66.40094759506924</v>
      </c>
      <c r="AL122">
        <f t="shared" si="60"/>
        <v>4.3278198640905536</v>
      </c>
      <c r="AM122">
        <v>32.682851270454258</v>
      </c>
      <c r="AN122">
        <v>34.935115151515163</v>
      </c>
      <c r="AO122">
        <v>3.9245867033186731E-4</v>
      </c>
      <c r="AP122">
        <v>80.257766337732434</v>
      </c>
      <c r="AQ122">
        <v>115</v>
      </c>
      <c r="AR122">
        <v>23</v>
      </c>
      <c r="AS122">
        <f t="shared" si="61"/>
        <v>1</v>
      </c>
      <c r="AT122">
        <f t="shared" si="62"/>
        <v>0</v>
      </c>
      <c r="AU122">
        <f t="shared" si="63"/>
        <v>22349.559741007444</v>
      </c>
      <c r="AV122">
        <f t="shared" si="64"/>
        <v>1199.9375</v>
      </c>
      <c r="AW122">
        <f t="shared" si="65"/>
        <v>1025.8706760924497</v>
      </c>
      <c r="AX122">
        <f t="shared" si="66"/>
        <v>0.85493675803318903</v>
      </c>
      <c r="AY122">
        <f t="shared" si="67"/>
        <v>0.18842794300405491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1669309578.6875</v>
      </c>
      <c r="BF122">
        <v>673.05212499999993</v>
      </c>
      <c r="BG122">
        <v>701.97874999999999</v>
      </c>
      <c r="BH122">
        <v>34.934725</v>
      </c>
      <c r="BI122">
        <v>32.683075000000002</v>
      </c>
      <c r="BJ122">
        <v>676.82137499999999</v>
      </c>
      <c r="BK122">
        <v>34.828325</v>
      </c>
      <c r="BL122">
        <v>500.13637499999999</v>
      </c>
      <c r="BM122">
        <v>101.03274999999999</v>
      </c>
      <c r="BN122">
        <v>0.10000004999999999</v>
      </c>
      <c r="BO122">
        <v>33.015812500000003</v>
      </c>
      <c r="BP122">
        <v>33.451612500000003</v>
      </c>
      <c r="BQ122">
        <v>999.9</v>
      </c>
      <c r="BR122">
        <v>0</v>
      </c>
      <c r="BS122">
        <v>0</v>
      </c>
      <c r="BT122">
        <v>4502.65625</v>
      </c>
      <c r="BU122">
        <v>0</v>
      </c>
      <c r="BV122">
        <v>40.7325625</v>
      </c>
      <c r="BW122">
        <v>-28.926662499999999</v>
      </c>
      <c r="BX122">
        <v>697.41612500000008</v>
      </c>
      <c r="BY122">
        <v>725.69675000000007</v>
      </c>
      <c r="BZ122">
        <v>2.2516349999999998</v>
      </c>
      <c r="CA122">
        <v>701.97874999999999</v>
      </c>
      <c r="CB122">
        <v>32.683075000000002</v>
      </c>
      <c r="CC122">
        <v>3.52954875</v>
      </c>
      <c r="CD122">
        <v>3.3020624999999999</v>
      </c>
      <c r="CE122">
        <v>26.762537500000001</v>
      </c>
      <c r="CF122">
        <v>25.6349625</v>
      </c>
      <c r="CG122">
        <v>1199.9375</v>
      </c>
      <c r="CH122">
        <v>0.50002512500000007</v>
      </c>
      <c r="CI122">
        <v>0.49997487499999999</v>
      </c>
      <c r="CJ122">
        <v>0</v>
      </c>
      <c r="CK122">
        <v>1240.4437499999999</v>
      </c>
      <c r="CL122">
        <v>4.9990899999999998</v>
      </c>
      <c r="CM122">
        <v>13665.825000000001</v>
      </c>
      <c r="CN122">
        <v>9557.4437499999985</v>
      </c>
      <c r="CO122">
        <v>42.311999999999998</v>
      </c>
      <c r="CP122">
        <v>43.875</v>
      </c>
      <c r="CQ122">
        <v>43.061999999999998</v>
      </c>
      <c r="CR122">
        <v>43.061999999999998</v>
      </c>
      <c r="CS122">
        <v>43.686999999999998</v>
      </c>
      <c r="CT122">
        <v>597.49874999999997</v>
      </c>
      <c r="CU122">
        <v>597.43875000000003</v>
      </c>
      <c r="CV122">
        <v>0</v>
      </c>
      <c r="CW122">
        <v>1669309589.9000001</v>
      </c>
      <c r="CX122">
        <v>0</v>
      </c>
      <c r="CY122">
        <v>1669308648.5</v>
      </c>
      <c r="CZ122" t="s">
        <v>356</v>
      </c>
      <c r="DA122">
        <v>1669308648.5</v>
      </c>
      <c r="DB122">
        <v>1669308647</v>
      </c>
      <c r="DC122">
        <v>8</v>
      </c>
      <c r="DD122">
        <v>-0.14699999999999999</v>
      </c>
      <c r="DE122">
        <v>-4.1000000000000002E-2</v>
      </c>
      <c r="DF122">
        <v>-3.427</v>
      </c>
      <c r="DG122">
        <v>0.10100000000000001</v>
      </c>
      <c r="DH122">
        <v>415</v>
      </c>
      <c r="DI122">
        <v>34</v>
      </c>
      <c r="DJ122">
        <v>0.7</v>
      </c>
      <c r="DK122">
        <v>0.14000000000000001</v>
      </c>
      <c r="DL122">
        <v>-28.634031707317071</v>
      </c>
      <c r="DM122">
        <v>-2.4203686411149881</v>
      </c>
      <c r="DN122">
        <v>0.24212387621560669</v>
      </c>
      <c r="DO122">
        <v>0</v>
      </c>
      <c r="DP122">
        <v>2.2528553658536579</v>
      </c>
      <c r="DQ122">
        <v>-5.0837560975609881E-2</v>
      </c>
      <c r="DR122">
        <v>7.0652109206984174E-3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2.94876</v>
      </c>
      <c r="EB122">
        <v>2.59741</v>
      </c>
      <c r="EC122">
        <v>0.14452799999999999</v>
      </c>
      <c r="ED122">
        <v>0.147033</v>
      </c>
      <c r="EE122">
        <v>0.142096</v>
      </c>
      <c r="EF122">
        <v>0.13423599999999999</v>
      </c>
      <c r="EG122">
        <v>25950.3</v>
      </c>
      <c r="EH122">
        <v>26343.9</v>
      </c>
      <c r="EI122">
        <v>28221.3</v>
      </c>
      <c r="EJ122">
        <v>29725</v>
      </c>
      <c r="EK122">
        <v>33309.599999999999</v>
      </c>
      <c r="EL122">
        <v>35712.9</v>
      </c>
      <c r="EM122">
        <v>39823.199999999997</v>
      </c>
      <c r="EN122">
        <v>42465.3</v>
      </c>
      <c r="EO122">
        <v>1.73438</v>
      </c>
      <c r="EP122">
        <v>1.91838</v>
      </c>
      <c r="EQ122">
        <v>0.16303000000000001</v>
      </c>
      <c r="ER122">
        <v>0</v>
      </c>
      <c r="ES122">
        <v>30.8095</v>
      </c>
      <c r="ET122">
        <v>999.9</v>
      </c>
      <c r="EU122">
        <v>72.2</v>
      </c>
      <c r="EV122">
        <v>34.4</v>
      </c>
      <c r="EW122">
        <v>39.038899999999998</v>
      </c>
      <c r="EX122">
        <v>28.6645</v>
      </c>
      <c r="EY122">
        <v>2.0072100000000002</v>
      </c>
      <c r="EZ122">
        <v>1</v>
      </c>
      <c r="FA122">
        <v>0.41791899999999998</v>
      </c>
      <c r="FB122">
        <v>7.4112200000000003E-2</v>
      </c>
      <c r="FC122">
        <v>20.276900000000001</v>
      </c>
      <c r="FD122">
        <v>5.2181899999999999</v>
      </c>
      <c r="FE122">
        <v>12.004</v>
      </c>
      <c r="FF122">
        <v>4.9865000000000004</v>
      </c>
      <c r="FG122">
        <v>3.2845800000000001</v>
      </c>
      <c r="FH122">
        <v>9999</v>
      </c>
      <c r="FI122">
        <v>9999</v>
      </c>
      <c r="FJ122">
        <v>9999</v>
      </c>
      <c r="FK122">
        <v>999.9</v>
      </c>
      <c r="FL122">
        <v>1.8657699999999999</v>
      </c>
      <c r="FM122">
        <v>1.86212</v>
      </c>
      <c r="FN122">
        <v>1.86416</v>
      </c>
      <c r="FO122">
        <v>1.86022</v>
      </c>
      <c r="FP122">
        <v>1.8609599999999999</v>
      </c>
      <c r="FQ122">
        <v>1.8600699999999999</v>
      </c>
      <c r="FR122">
        <v>1.8617300000000001</v>
      </c>
      <c r="FS122">
        <v>1.8583700000000001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-3.774</v>
      </c>
      <c r="GH122">
        <v>0.10639999999999999</v>
      </c>
      <c r="GI122">
        <v>-2.5571797791580848</v>
      </c>
      <c r="GJ122">
        <v>-2.6733286237328562E-3</v>
      </c>
      <c r="GK122">
        <v>1.605855145177713E-6</v>
      </c>
      <c r="GL122">
        <v>-4.4594414151306022E-10</v>
      </c>
      <c r="GM122">
        <v>-0.1643235244888594</v>
      </c>
      <c r="GN122">
        <v>8.2927637995010707E-4</v>
      </c>
      <c r="GO122">
        <v>4.5700164417846682E-4</v>
      </c>
      <c r="GP122">
        <v>-7.3971344136228166E-6</v>
      </c>
      <c r="GQ122">
        <v>4</v>
      </c>
      <c r="GR122">
        <v>2095</v>
      </c>
      <c r="GS122">
        <v>4</v>
      </c>
      <c r="GT122">
        <v>35</v>
      </c>
      <c r="GU122">
        <v>15.5</v>
      </c>
      <c r="GV122">
        <v>15.6</v>
      </c>
      <c r="GW122">
        <v>1.6833499999999999</v>
      </c>
      <c r="GX122">
        <v>2.5573700000000001</v>
      </c>
      <c r="GY122">
        <v>1.4489700000000001</v>
      </c>
      <c r="GZ122">
        <v>2.32544</v>
      </c>
      <c r="HA122">
        <v>1.5478499999999999</v>
      </c>
      <c r="HB122">
        <v>2.2814899999999998</v>
      </c>
      <c r="HC122">
        <v>38.845700000000001</v>
      </c>
      <c r="HD122">
        <v>14.3772</v>
      </c>
      <c r="HE122">
        <v>18</v>
      </c>
      <c r="HF122">
        <v>374.54700000000003</v>
      </c>
      <c r="HG122">
        <v>519.23900000000003</v>
      </c>
      <c r="HH122">
        <v>31.000900000000001</v>
      </c>
      <c r="HI122">
        <v>32.665799999999997</v>
      </c>
      <c r="HJ122">
        <v>30.000499999999999</v>
      </c>
      <c r="HK122">
        <v>32.6023</v>
      </c>
      <c r="HL122">
        <v>32.5837</v>
      </c>
      <c r="HM122">
        <v>33.738700000000001</v>
      </c>
      <c r="HN122">
        <v>25.050599999999999</v>
      </c>
      <c r="HO122">
        <v>100</v>
      </c>
      <c r="HP122">
        <v>31</v>
      </c>
      <c r="HQ122">
        <v>715.76599999999996</v>
      </c>
      <c r="HR122">
        <v>32.718400000000003</v>
      </c>
      <c r="HS122">
        <v>99.425899999999999</v>
      </c>
      <c r="HT122">
        <v>98.494500000000002</v>
      </c>
    </row>
    <row r="123" spans="1:228" x14ac:dyDescent="0.2">
      <c r="A123">
        <v>108</v>
      </c>
      <c r="B123">
        <v>1669309585</v>
      </c>
      <c r="C123">
        <v>427</v>
      </c>
      <c r="D123" t="s">
        <v>574</v>
      </c>
      <c r="E123" t="s">
        <v>575</v>
      </c>
      <c r="F123">
        <v>4</v>
      </c>
      <c r="G123">
        <v>1669309583</v>
      </c>
      <c r="H123">
        <f t="shared" si="34"/>
        <v>4.3127244466133231E-3</v>
      </c>
      <c r="I123">
        <f t="shared" si="35"/>
        <v>4.3127244466133234</v>
      </c>
      <c r="J123">
        <f t="shared" si="36"/>
        <v>27.324191046966433</v>
      </c>
      <c r="K123">
        <f t="shared" si="37"/>
        <v>680.18571428571431</v>
      </c>
      <c r="L123">
        <f t="shared" si="38"/>
        <v>493.61851268715463</v>
      </c>
      <c r="M123">
        <f t="shared" si="39"/>
        <v>49.920209358403866</v>
      </c>
      <c r="N123">
        <f t="shared" si="40"/>
        <v>68.78796557871064</v>
      </c>
      <c r="O123">
        <f t="shared" si="41"/>
        <v>0.2706184624340347</v>
      </c>
      <c r="P123">
        <f t="shared" si="42"/>
        <v>2.2508999745185574</v>
      </c>
      <c r="Q123">
        <f t="shared" si="43"/>
        <v>0.25375543438598697</v>
      </c>
      <c r="R123">
        <f t="shared" si="44"/>
        <v>0.16002458033223191</v>
      </c>
      <c r="S123">
        <f t="shared" si="45"/>
        <v>226.11575880389188</v>
      </c>
      <c r="T123">
        <f t="shared" si="46"/>
        <v>33.29485146103292</v>
      </c>
      <c r="U123">
        <f t="shared" si="47"/>
        <v>33.437071428571429</v>
      </c>
      <c r="V123">
        <f t="shared" si="48"/>
        <v>5.1775112904905667</v>
      </c>
      <c r="W123">
        <f t="shared" si="49"/>
        <v>69.823489293105695</v>
      </c>
      <c r="X123">
        <f t="shared" si="50"/>
        <v>3.5327452226687917</v>
      </c>
      <c r="Y123">
        <f t="shared" si="51"/>
        <v>5.0595369243708248</v>
      </c>
      <c r="Z123">
        <f t="shared" si="52"/>
        <v>1.644766067821775</v>
      </c>
      <c r="AA123">
        <f t="shared" si="53"/>
        <v>-190.19114809564755</v>
      </c>
      <c r="AB123">
        <f t="shared" si="54"/>
        <v>-49.864662011093486</v>
      </c>
      <c r="AC123">
        <f t="shared" si="55"/>
        <v>-5.0850843106015944</v>
      </c>
      <c r="AD123">
        <f t="shared" si="56"/>
        <v>-19.025135613450743</v>
      </c>
      <c r="AE123">
        <f t="shared" si="57"/>
        <v>51.107796291832337</v>
      </c>
      <c r="AF123">
        <f t="shared" si="58"/>
        <v>4.3151424202049311</v>
      </c>
      <c r="AG123">
        <f t="shared" si="59"/>
        <v>27.324191046966433</v>
      </c>
      <c r="AH123">
        <v>731.58101389505498</v>
      </c>
      <c r="AI123">
        <v>707.35546666666596</v>
      </c>
      <c r="AJ123">
        <v>1.703430275201671</v>
      </c>
      <c r="AK123">
        <v>66.40094759506924</v>
      </c>
      <c r="AL123">
        <f t="shared" si="60"/>
        <v>4.3127244466133234</v>
      </c>
      <c r="AM123">
        <v>32.684395569981888</v>
      </c>
      <c r="AN123">
        <v>34.932933333333317</v>
      </c>
      <c r="AO123">
        <v>-2.5553794570405431E-4</v>
      </c>
      <c r="AP123">
        <v>80.257766337732434</v>
      </c>
      <c r="AQ123">
        <v>115</v>
      </c>
      <c r="AR123">
        <v>23</v>
      </c>
      <c r="AS123">
        <f t="shared" si="61"/>
        <v>1</v>
      </c>
      <c r="AT123">
        <f t="shared" si="62"/>
        <v>0</v>
      </c>
      <c r="AU123">
        <f t="shared" si="63"/>
        <v>22330.555585191196</v>
      </c>
      <c r="AV123">
        <f t="shared" si="64"/>
        <v>1200.018571428571</v>
      </c>
      <c r="AW123">
        <f t="shared" si="65"/>
        <v>1025.9393278776638</v>
      </c>
      <c r="AX123">
        <f t="shared" si="66"/>
        <v>0.85493620874244192</v>
      </c>
      <c r="AY123">
        <f t="shared" si="67"/>
        <v>0.18842688287291312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1669309583</v>
      </c>
      <c r="BF123">
        <v>680.18571428571431</v>
      </c>
      <c r="BG123">
        <v>709.36099999999999</v>
      </c>
      <c r="BH123">
        <v>34.932314285714291</v>
      </c>
      <c r="BI123">
        <v>32.684142857142859</v>
      </c>
      <c r="BJ123">
        <v>683.96285714285716</v>
      </c>
      <c r="BK123">
        <v>34.825914285714283</v>
      </c>
      <c r="BL123">
        <v>500.13499999999999</v>
      </c>
      <c r="BM123">
        <v>101.0311428571429</v>
      </c>
      <c r="BN123">
        <v>0.10001019999999999</v>
      </c>
      <c r="BO123">
        <v>33.026157142857137</v>
      </c>
      <c r="BP123">
        <v>33.437071428571429</v>
      </c>
      <c r="BQ123">
        <v>999.89999999999986</v>
      </c>
      <c r="BR123">
        <v>0</v>
      </c>
      <c r="BS123">
        <v>0</v>
      </c>
      <c r="BT123">
        <v>4499.6428571428569</v>
      </c>
      <c r="BU123">
        <v>0</v>
      </c>
      <c r="BV123">
        <v>39.467442857142863</v>
      </c>
      <c r="BW123">
        <v>-29.175242857142859</v>
      </c>
      <c r="BX123">
        <v>704.80614285714285</v>
      </c>
      <c r="BY123">
        <v>733.32914285714287</v>
      </c>
      <c r="BZ123">
        <v>2.2481471428571429</v>
      </c>
      <c r="CA123">
        <v>709.36099999999999</v>
      </c>
      <c r="CB123">
        <v>32.684142857142859</v>
      </c>
      <c r="CC123">
        <v>3.5292571428571429</v>
      </c>
      <c r="CD123">
        <v>3.3021242857142861</v>
      </c>
      <c r="CE123">
        <v>26.76117142857143</v>
      </c>
      <c r="CF123">
        <v>25.635285714285711</v>
      </c>
      <c r="CG123">
        <v>1200.018571428571</v>
      </c>
      <c r="CH123">
        <v>0.50004285714285712</v>
      </c>
      <c r="CI123">
        <v>0.49995714285714288</v>
      </c>
      <c r="CJ123">
        <v>0</v>
      </c>
      <c r="CK123">
        <v>1241.5714285714289</v>
      </c>
      <c r="CL123">
        <v>4.9990899999999998</v>
      </c>
      <c r="CM123">
        <v>13677.571428571429</v>
      </c>
      <c r="CN123">
        <v>9558.1714285714279</v>
      </c>
      <c r="CO123">
        <v>42.311999999999998</v>
      </c>
      <c r="CP123">
        <v>43.857000000000014</v>
      </c>
      <c r="CQ123">
        <v>43.061999999999998</v>
      </c>
      <c r="CR123">
        <v>43.061999999999998</v>
      </c>
      <c r="CS123">
        <v>43.686999999999998</v>
      </c>
      <c r="CT123">
        <v>597.56142857142856</v>
      </c>
      <c r="CU123">
        <v>597.4571428571428</v>
      </c>
      <c r="CV123">
        <v>0</v>
      </c>
      <c r="CW123">
        <v>1669309594.0999999</v>
      </c>
      <c r="CX123">
        <v>0</v>
      </c>
      <c r="CY123">
        <v>1669308648.5</v>
      </c>
      <c r="CZ123" t="s">
        <v>356</v>
      </c>
      <c r="DA123">
        <v>1669308648.5</v>
      </c>
      <c r="DB123">
        <v>1669308647</v>
      </c>
      <c r="DC123">
        <v>8</v>
      </c>
      <c r="DD123">
        <v>-0.14699999999999999</v>
      </c>
      <c r="DE123">
        <v>-4.1000000000000002E-2</v>
      </c>
      <c r="DF123">
        <v>-3.427</v>
      </c>
      <c r="DG123">
        <v>0.10100000000000001</v>
      </c>
      <c r="DH123">
        <v>415</v>
      </c>
      <c r="DI123">
        <v>34</v>
      </c>
      <c r="DJ123">
        <v>0.7</v>
      </c>
      <c r="DK123">
        <v>0.14000000000000001</v>
      </c>
      <c r="DL123">
        <v>-28.79953658536585</v>
      </c>
      <c r="DM123">
        <v>-2.3109616724737911</v>
      </c>
      <c r="DN123">
        <v>0.2315499501041153</v>
      </c>
      <c r="DO123">
        <v>0</v>
      </c>
      <c r="DP123">
        <v>2.24965756097561</v>
      </c>
      <c r="DQ123">
        <v>-1.0656794425086749E-2</v>
      </c>
      <c r="DR123">
        <v>3.4313417559727511E-3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2.94889</v>
      </c>
      <c r="EB123">
        <v>2.5974599999999999</v>
      </c>
      <c r="EC123">
        <v>0.14548900000000001</v>
      </c>
      <c r="ED123">
        <v>0.14799200000000001</v>
      </c>
      <c r="EE123">
        <v>0.142093</v>
      </c>
      <c r="EF123">
        <v>0.13423399999999999</v>
      </c>
      <c r="EG123">
        <v>25920.7</v>
      </c>
      <c r="EH123">
        <v>26314.1</v>
      </c>
      <c r="EI123">
        <v>28220.9</v>
      </c>
      <c r="EJ123">
        <v>29724.9</v>
      </c>
      <c r="EK123">
        <v>33309</v>
      </c>
      <c r="EL123">
        <v>35712.800000000003</v>
      </c>
      <c r="EM123">
        <v>39822.400000000001</v>
      </c>
      <c r="EN123">
        <v>42465.1</v>
      </c>
      <c r="EO123">
        <v>1.7343999999999999</v>
      </c>
      <c r="EP123">
        <v>1.9184000000000001</v>
      </c>
      <c r="EQ123">
        <v>0.16089200000000001</v>
      </c>
      <c r="ER123">
        <v>0</v>
      </c>
      <c r="ES123">
        <v>30.818899999999999</v>
      </c>
      <c r="ET123">
        <v>999.9</v>
      </c>
      <c r="EU123">
        <v>72.2</v>
      </c>
      <c r="EV123">
        <v>34.4</v>
      </c>
      <c r="EW123">
        <v>39.041200000000003</v>
      </c>
      <c r="EX123">
        <v>28.904499999999999</v>
      </c>
      <c r="EY123">
        <v>2.0833400000000002</v>
      </c>
      <c r="EZ123">
        <v>1</v>
      </c>
      <c r="FA123">
        <v>0.41809499999999999</v>
      </c>
      <c r="FB123">
        <v>7.7562599999999995E-2</v>
      </c>
      <c r="FC123">
        <v>20.277100000000001</v>
      </c>
      <c r="FD123">
        <v>5.2183400000000004</v>
      </c>
      <c r="FE123">
        <v>12.004</v>
      </c>
      <c r="FF123">
        <v>4.9866999999999999</v>
      </c>
      <c r="FG123">
        <v>3.2845800000000001</v>
      </c>
      <c r="FH123">
        <v>9999</v>
      </c>
      <c r="FI123">
        <v>9999</v>
      </c>
      <c r="FJ123">
        <v>9999</v>
      </c>
      <c r="FK123">
        <v>999.9</v>
      </c>
      <c r="FL123">
        <v>1.8657600000000001</v>
      </c>
      <c r="FM123">
        <v>1.8621099999999999</v>
      </c>
      <c r="FN123">
        <v>1.86416</v>
      </c>
      <c r="FO123">
        <v>1.8602099999999999</v>
      </c>
      <c r="FP123">
        <v>1.8609599999999999</v>
      </c>
      <c r="FQ123">
        <v>1.86006</v>
      </c>
      <c r="FR123">
        <v>1.86172</v>
      </c>
      <c r="FS123">
        <v>1.8583700000000001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-3.7810000000000001</v>
      </c>
      <c r="GH123">
        <v>0.10639999999999999</v>
      </c>
      <c r="GI123">
        <v>-2.5571797791580848</v>
      </c>
      <c r="GJ123">
        <v>-2.6733286237328562E-3</v>
      </c>
      <c r="GK123">
        <v>1.605855145177713E-6</v>
      </c>
      <c r="GL123">
        <v>-4.4594414151306022E-10</v>
      </c>
      <c r="GM123">
        <v>-0.1643235244888594</v>
      </c>
      <c r="GN123">
        <v>8.2927637995010707E-4</v>
      </c>
      <c r="GO123">
        <v>4.5700164417846682E-4</v>
      </c>
      <c r="GP123">
        <v>-7.3971344136228166E-6</v>
      </c>
      <c r="GQ123">
        <v>4</v>
      </c>
      <c r="GR123">
        <v>2095</v>
      </c>
      <c r="GS123">
        <v>4</v>
      </c>
      <c r="GT123">
        <v>35</v>
      </c>
      <c r="GU123">
        <v>15.6</v>
      </c>
      <c r="GV123">
        <v>15.6</v>
      </c>
      <c r="GW123">
        <v>1.69678</v>
      </c>
      <c r="GX123">
        <v>2.5634800000000002</v>
      </c>
      <c r="GY123">
        <v>1.4489700000000001</v>
      </c>
      <c r="GZ123">
        <v>2.32544</v>
      </c>
      <c r="HA123">
        <v>1.5478499999999999</v>
      </c>
      <c r="HB123">
        <v>2.2387700000000001</v>
      </c>
      <c r="HC123">
        <v>38.845700000000001</v>
      </c>
      <c r="HD123">
        <v>14.368399999999999</v>
      </c>
      <c r="HE123">
        <v>18</v>
      </c>
      <c r="HF123">
        <v>374.57600000000002</v>
      </c>
      <c r="HG123">
        <v>519.28200000000004</v>
      </c>
      <c r="HH123">
        <v>31.000900000000001</v>
      </c>
      <c r="HI123">
        <v>32.668700000000001</v>
      </c>
      <c r="HJ123">
        <v>30.000399999999999</v>
      </c>
      <c r="HK123">
        <v>32.605200000000004</v>
      </c>
      <c r="HL123">
        <v>32.586599999999997</v>
      </c>
      <c r="HM123">
        <v>34.000799999999998</v>
      </c>
      <c r="HN123">
        <v>25.050599999999999</v>
      </c>
      <c r="HO123">
        <v>100</v>
      </c>
      <c r="HP123">
        <v>31</v>
      </c>
      <c r="HQ123">
        <v>722.46100000000001</v>
      </c>
      <c r="HR123">
        <v>32.718499999999999</v>
      </c>
      <c r="HS123">
        <v>99.424000000000007</v>
      </c>
      <c r="HT123">
        <v>98.494100000000003</v>
      </c>
    </row>
    <row r="124" spans="1:228" x14ac:dyDescent="0.2">
      <c r="A124">
        <v>109</v>
      </c>
      <c r="B124">
        <v>1669309589</v>
      </c>
      <c r="C124">
        <v>431</v>
      </c>
      <c r="D124" t="s">
        <v>576</v>
      </c>
      <c r="E124" t="s">
        <v>577</v>
      </c>
      <c r="F124">
        <v>4</v>
      </c>
      <c r="G124">
        <v>1669309586.6875</v>
      </c>
      <c r="H124">
        <f t="shared" si="34"/>
        <v>4.3378307588922789E-3</v>
      </c>
      <c r="I124">
        <f t="shared" si="35"/>
        <v>4.3378307588922791</v>
      </c>
      <c r="J124">
        <f t="shared" si="36"/>
        <v>27.067089981537261</v>
      </c>
      <c r="K124">
        <f t="shared" si="37"/>
        <v>686.26825000000008</v>
      </c>
      <c r="L124">
        <f t="shared" si="38"/>
        <v>502.07892021575185</v>
      </c>
      <c r="M124">
        <f t="shared" si="39"/>
        <v>50.775817581743411</v>
      </c>
      <c r="N124">
        <f t="shared" si="40"/>
        <v>69.403095949872665</v>
      </c>
      <c r="O124">
        <f t="shared" si="41"/>
        <v>0.27228344745258976</v>
      </c>
      <c r="P124">
        <f t="shared" si="42"/>
        <v>2.2482782853763763</v>
      </c>
      <c r="Q124">
        <f t="shared" si="43"/>
        <v>0.25520074025194156</v>
      </c>
      <c r="R124">
        <f t="shared" si="44"/>
        <v>0.16094588361803508</v>
      </c>
      <c r="S124">
        <f t="shared" si="45"/>
        <v>226.11261785719933</v>
      </c>
      <c r="T124">
        <f t="shared" si="46"/>
        <v>33.29407607337901</v>
      </c>
      <c r="U124">
        <f t="shared" si="47"/>
        <v>33.439637500000003</v>
      </c>
      <c r="V124">
        <f t="shared" si="48"/>
        <v>5.1782554687927451</v>
      </c>
      <c r="W124">
        <f t="shared" si="49"/>
        <v>69.805893786967729</v>
      </c>
      <c r="X124">
        <f t="shared" si="50"/>
        <v>3.5332947656002784</v>
      </c>
      <c r="Y124">
        <f t="shared" si="51"/>
        <v>5.0615994924198215</v>
      </c>
      <c r="Z124">
        <f t="shared" si="52"/>
        <v>1.6449607031924667</v>
      </c>
      <c r="AA124">
        <f t="shared" si="53"/>
        <v>-191.29833646714951</v>
      </c>
      <c r="AB124">
        <f t="shared" si="54"/>
        <v>-49.238198707269774</v>
      </c>
      <c r="AC124">
        <f t="shared" si="55"/>
        <v>-5.0272959645598094</v>
      </c>
      <c r="AD124">
        <f t="shared" si="56"/>
        <v>-19.451213281779772</v>
      </c>
      <c r="AE124">
        <f t="shared" si="57"/>
        <v>51.106801292577956</v>
      </c>
      <c r="AF124">
        <f t="shared" si="58"/>
        <v>4.3271684999992726</v>
      </c>
      <c r="AG124">
        <f t="shared" si="59"/>
        <v>27.067089981537261</v>
      </c>
      <c r="AH124">
        <v>738.41195578876943</v>
      </c>
      <c r="AI124">
        <v>714.23570303030272</v>
      </c>
      <c r="AJ124">
        <v>1.721525491390731</v>
      </c>
      <c r="AK124">
        <v>66.40094759506924</v>
      </c>
      <c r="AL124">
        <f t="shared" si="60"/>
        <v>4.3378307588922791</v>
      </c>
      <c r="AM124">
        <v>32.683248623950902</v>
      </c>
      <c r="AN124">
        <v>34.941740606060613</v>
      </c>
      <c r="AO124">
        <v>2.184016081907719E-4</v>
      </c>
      <c r="AP124">
        <v>80.257766337732434</v>
      </c>
      <c r="AQ124">
        <v>114</v>
      </c>
      <c r="AR124">
        <v>23</v>
      </c>
      <c r="AS124">
        <f t="shared" si="61"/>
        <v>1</v>
      </c>
      <c r="AT124">
        <f t="shared" si="62"/>
        <v>0</v>
      </c>
      <c r="AU124">
        <f t="shared" si="63"/>
        <v>22284.818880283779</v>
      </c>
      <c r="AV124">
        <f t="shared" si="64"/>
        <v>1200.0037500000001</v>
      </c>
      <c r="AW124">
        <f t="shared" si="65"/>
        <v>1025.9264760918131</v>
      </c>
      <c r="AX124">
        <f t="shared" si="66"/>
        <v>0.85493605840132836</v>
      </c>
      <c r="AY124">
        <f t="shared" si="67"/>
        <v>0.18842659271456386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1669309586.6875</v>
      </c>
      <c r="BF124">
        <v>686.26825000000008</v>
      </c>
      <c r="BG124">
        <v>715.46050000000002</v>
      </c>
      <c r="BH124">
        <v>34.937750000000001</v>
      </c>
      <c r="BI124">
        <v>32.683412500000003</v>
      </c>
      <c r="BJ124">
        <v>690.051875</v>
      </c>
      <c r="BK124">
        <v>34.831325000000007</v>
      </c>
      <c r="BL124">
        <v>500.15424999999999</v>
      </c>
      <c r="BM124">
        <v>101.031125</v>
      </c>
      <c r="BN124">
        <v>0.10002298749999999</v>
      </c>
      <c r="BO124">
        <v>33.033412499999997</v>
      </c>
      <c r="BP124">
        <v>33.439637500000003</v>
      </c>
      <c r="BQ124">
        <v>999.9</v>
      </c>
      <c r="BR124">
        <v>0</v>
      </c>
      <c r="BS124">
        <v>0</v>
      </c>
      <c r="BT124">
        <v>4492.03125</v>
      </c>
      <c r="BU124">
        <v>0</v>
      </c>
      <c r="BV124">
        <v>37.991925000000002</v>
      </c>
      <c r="BW124">
        <v>-29.1924375</v>
      </c>
      <c r="BX124">
        <v>711.11287500000003</v>
      </c>
      <c r="BY124">
        <v>739.6345</v>
      </c>
      <c r="BZ124">
        <v>2.25436375</v>
      </c>
      <c r="CA124">
        <v>715.46050000000002</v>
      </c>
      <c r="CB124">
        <v>32.683412500000003</v>
      </c>
      <c r="CC124">
        <v>3.5298025000000002</v>
      </c>
      <c r="CD124">
        <v>3.3020412499999998</v>
      </c>
      <c r="CE124">
        <v>26.763787499999999</v>
      </c>
      <c r="CF124">
        <v>25.634887500000001</v>
      </c>
      <c r="CG124">
        <v>1200.0037500000001</v>
      </c>
      <c r="CH124">
        <v>0.50004700000000002</v>
      </c>
      <c r="CI124">
        <v>0.49995299999999998</v>
      </c>
      <c r="CJ124">
        <v>0</v>
      </c>
      <c r="CK124">
        <v>1242.3787500000001</v>
      </c>
      <c r="CL124">
        <v>4.9990899999999998</v>
      </c>
      <c r="CM124">
        <v>13684.125</v>
      </c>
      <c r="CN124">
        <v>9558.0612500000007</v>
      </c>
      <c r="CO124">
        <v>42.311999999999998</v>
      </c>
      <c r="CP124">
        <v>43.875</v>
      </c>
      <c r="CQ124">
        <v>43.061999999999998</v>
      </c>
      <c r="CR124">
        <v>43.061999999999998</v>
      </c>
      <c r="CS124">
        <v>43.686999999999998</v>
      </c>
      <c r="CT124">
        <v>597.55999999999995</v>
      </c>
      <c r="CU124">
        <v>597.44375000000002</v>
      </c>
      <c r="CV124">
        <v>0</v>
      </c>
      <c r="CW124">
        <v>1669309598.3</v>
      </c>
      <c r="CX124">
        <v>0</v>
      </c>
      <c r="CY124">
        <v>1669308648.5</v>
      </c>
      <c r="CZ124" t="s">
        <v>356</v>
      </c>
      <c r="DA124">
        <v>1669308648.5</v>
      </c>
      <c r="DB124">
        <v>1669308647</v>
      </c>
      <c r="DC124">
        <v>8</v>
      </c>
      <c r="DD124">
        <v>-0.14699999999999999</v>
      </c>
      <c r="DE124">
        <v>-4.1000000000000002E-2</v>
      </c>
      <c r="DF124">
        <v>-3.427</v>
      </c>
      <c r="DG124">
        <v>0.10100000000000001</v>
      </c>
      <c r="DH124">
        <v>415</v>
      </c>
      <c r="DI124">
        <v>34</v>
      </c>
      <c r="DJ124">
        <v>0.7</v>
      </c>
      <c r="DK124">
        <v>0.14000000000000001</v>
      </c>
      <c r="DL124">
        <v>-28.933475000000001</v>
      </c>
      <c r="DM124">
        <v>-1.9671354596623649</v>
      </c>
      <c r="DN124">
        <v>0.1951373384952251</v>
      </c>
      <c r="DO124">
        <v>0</v>
      </c>
      <c r="DP124">
        <v>2.249266</v>
      </c>
      <c r="DQ124">
        <v>2.025928705441557E-2</v>
      </c>
      <c r="DR124">
        <v>2.8995523792475532E-3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2.9487999999999999</v>
      </c>
      <c r="EB124">
        <v>2.5973999999999999</v>
      </c>
      <c r="EC124">
        <v>0.14644499999999999</v>
      </c>
      <c r="ED124">
        <v>0.14894299999999999</v>
      </c>
      <c r="EE124">
        <v>0.14210800000000001</v>
      </c>
      <c r="EF124">
        <v>0.13423299999999999</v>
      </c>
      <c r="EG124">
        <v>25891.599999999999</v>
      </c>
      <c r="EH124">
        <v>26284.1</v>
      </c>
      <c r="EI124">
        <v>28220.9</v>
      </c>
      <c r="EJ124">
        <v>29724.3</v>
      </c>
      <c r="EK124">
        <v>33308.5</v>
      </c>
      <c r="EL124">
        <v>35712.199999999997</v>
      </c>
      <c r="EM124">
        <v>39822.400000000001</v>
      </c>
      <c r="EN124">
        <v>42464.2</v>
      </c>
      <c r="EO124">
        <v>1.7346299999999999</v>
      </c>
      <c r="EP124">
        <v>1.9184000000000001</v>
      </c>
      <c r="EQ124">
        <v>0.16231499999999999</v>
      </c>
      <c r="ER124">
        <v>0</v>
      </c>
      <c r="ES124">
        <v>30.827100000000002</v>
      </c>
      <c r="ET124">
        <v>999.9</v>
      </c>
      <c r="EU124">
        <v>72.2</v>
      </c>
      <c r="EV124">
        <v>34.4</v>
      </c>
      <c r="EW124">
        <v>39.043100000000003</v>
      </c>
      <c r="EX124">
        <v>29.0245</v>
      </c>
      <c r="EY124">
        <v>2.1234000000000002</v>
      </c>
      <c r="EZ124">
        <v>1</v>
      </c>
      <c r="FA124">
        <v>0.418514</v>
      </c>
      <c r="FB124">
        <v>8.1966200000000003E-2</v>
      </c>
      <c r="FC124">
        <v>20.277000000000001</v>
      </c>
      <c r="FD124">
        <v>5.2193899999999998</v>
      </c>
      <c r="FE124">
        <v>12.004099999999999</v>
      </c>
      <c r="FF124">
        <v>4.9866999999999999</v>
      </c>
      <c r="FG124">
        <v>3.2846000000000002</v>
      </c>
      <c r="FH124">
        <v>9999</v>
      </c>
      <c r="FI124">
        <v>9999</v>
      </c>
      <c r="FJ124">
        <v>9999</v>
      </c>
      <c r="FK124">
        <v>999.9</v>
      </c>
      <c r="FL124">
        <v>1.86575</v>
      </c>
      <c r="FM124">
        <v>1.86208</v>
      </c>
      <c r="FN124">
        <v>1.86416</v>
      </c>
      <c r="FO124">
        <v>1.8602000000000001</v>
      </c>
      <c r="FP124">
        <v>1.8609599999999999</v>
      </c>
      <c r="FQ124">
        <v>1.86006</v>
      </c>
      <c r="FR124">
        <v>1.86174</v>
      </c>
      <c r="FS124">
        <v>1.8583700000000001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-3.7879999999999998</v>
      </c>
      <c r="GH124">
        <v>0.10639999999999999</v>
      </c>
      <c r="GI124">
        <v>-2.5571797791580848</v>
      </c>
      <c r="GJ124">
        <v>-2.6733286237328562E-3</v>
      </c>
      <c r="GK124">
        <v>1.605855145177713E-6</v>
      </c>
      <c r="GL124">
        <v>-4.4594414151306022E-10</v>
      </c>
      <c r="GM124">
        <v>-0.1643235244888594</v>
      </c>
      <c r="GN124">
        <v>8.2927637995010707E-4</v>
      </c>
      <c r="GO124">
        <v>4.5700164417846682E-4</v>
      </c>
      <c r="GP124">
        <v>-7.3971344136228166E-6</v>
      </c>
      <c r="GQ124">
        <v>4</v>
      </c>
      <c r="GR124">
        <v>2095</v>
      </c>
      <c r="GS124">
        <v>4</v>
      </c>
      <c r="GT124">
        <v>35</v>
      </c>
      <c r="GU124">
        <v>15.7</v>
      </c>
      <c r="GV124">
        <v>15.7</v>
      </c>
      <c r="GW124">
        <v>1.7089799999999999</v>
      </c>
      <c r="GX124">
        <v>2.5671400000000002</v>
      </c>
      <c r="GY124">
        <v>1.4489700000000001</v>
      </c>
      <c r="GZ124">
        <v>2.32544</v>
      </c>
      <c r="HA124">
        <v>1.5478499999999999</v>
      </c>
      <c r="HB124">
        <v>2.2192400000000001</v>
      </c>
      <c r="HC124">
        <v>38.845700000000001</v>
      </c>
      <c r="HD124">
        <v>14.3597</v>
      </c>
      <c r="HE124">
        <v>18</v>
      </c>
      <c r="HF124">
        <v>374.70800000000003</v>
      </c>
      <c r="HG124">
        <v>519.30700000000002</v>
      </c>
      <c r="HH124">
        <v>31.001100000000001</v>
      </c>
      <c r="HI124">
        <v>32.6723</v>
      </c>
      <c r="HJ124">
        <v>30.000499999999999</v>
      </c>
      <c r="HK124">
        <v>32.6081</v>
      </c>
      <c r="HL124">
        <v>32.589399999999998</v>
      </c>
      <c r="HM124">
        <v>34.2562</v>
      </c>
      <c r="HN124">
        <v>25.050599999999999</v>
      </c>
      <c r="HO124">
        <v>100</v>
      </c>
      <c r="HP124">
        <v>31</v>
      </c>
      <c r="HQ124">
        <v>729.15300000000002</v>
      </c>
      <c r="HR124">
        <v>32.718499999999999</v>
      </c>
      <c r="HS124">
        <v>99.424099999999996</v>
      </c>
      <c r="HT124">
        <v>98.492000000000004</v>
      </c>
    </row>
    <row r="125" spans="1:228" x14ac:dyDescent="0.2">
      <c r="A125">
        <v>110</v>
      </c>
      <c r="B125">
        <v>1669309593</v>
      </c>
      <c r="C125">
        <v>435</v>
      </c>
      <c r="D125" t="s">
        <v>578</v>
      </c>
      <c r="E125" t="s">
        <v>579</v>
      </c>
      <c r="F125">
        <v>4</v>
      </c>
      <c r="G125">
        <v>1669309591</v>
      </c>
      <c r="H125">
        <f t="shared" si="34"/>
        <v>4.3372161695305568E-3</v>
      </c>
      <c r="I125">
        <f t="shared" si="35"/>
        <v>4.3372161695305564</v>
      </c>
      <c r="J125">
        <f t="shared" si="36"/>
        <v>27.581254050272829</v>
      </c>
      <c r="K125">
        <f t="shared" si="37"/>
        <v>693.43214285714294</v>
      </c>
      <c r="L125">
        <f t="shared" si="38"/>
        <v>504.6901250979443</v>
      </c>
      <c r="M125">
        <f t="shared" si="39"/>
        <v>51.039811201294469</v>
      </c>
      <c r="N125">
        <f t="shared" si="40"/>
        <v>70.12747801528522</v>
      </c>
      <c r="O125">
        <f t="shared" si="41"/>
        <v>0.270373457836595</v>
      </c>
      <c r="P125">
        <f t="shared" si="42"/>
        <v>2.2537259640790719</v>
      </c>
      <c r="Q125">
        <f t="shared" si="43"/>
        <v>0.2535596306682516</v>
      </c>
      <c r="R125">
        <f t="shared" si="44"/>
        <v>0.15989821474517266</v>
      </c>
      <c r="S125">
        <f t="shared" si="45"/>
        <v>226.11134623217916</v>
      </c>
      <c r="T125">
        <f t="shared" si="46"/>
        <v>33.297412320264655</v>
      </c>
      <c r="U125">
        <f t="shared" si="47"/>
        <v>33.476614285714277</v>
      </c>
      <c r="V125">
        <f t="shared" si="48"/>
        <v>5.1889893251350596</v>
      </c>
      <c r="W125">
        <f t="shared" si="49"/>
        <v>69.799617673095398</v>
      </c>
      <c r="X125">
        <f t="shared" si="50"/>
        <v>3.5337146634859242</v>
      </c>
      <c r="Y125">
        <f t="shared" si="51"/>
        <v>5.0626561882272476</v>
      </c>
      <c r="Z125">
        <f t="shared" si="52"/>
        <v>1.6552746616491354</v>
      </c>
      <c r="AA125">
        <f t="shared" si="53"/>
        <v>-191.27123307629756</v>
      </c>
      <c r="AB125">
        <f t="shared" si="54"/>
        <v>-53.398777444755908</v>
      </c>
      <c r="AC125">
        <f t="shared" si="55"/>
        <v>-5.4400032909559108</v>
      </c>
      <c r="AD125">
        <f t="shared" si="56"/>
        <v>-23.998667579830212</v>
      </c>
      <c r="AE125">
        <f t="shared" si="57"/>
        <v>51.286978484260494</v>
      </c>
      <c r="AF125">
        <f t="shared" si="58"/>
        <v>4.3348963086547885</v>
      </c>
      <c r="AG125">
        <f t="shared" si="59"/>
        <v>27.581254050272829</v>
      </c>
      <c r="AH125">
        <v>745.47551616472742</v>
      </c>
      <c r="AI125">
        <v>721.08476363636385</v>
      </c>
      <c r="AJ125">
        <v>1.707529003972555</v>
      </c>
      <c r="AK125">
        <v>66.40094759506924</v>
      </c>
      <c r="AL125">
        <f t="shared" si="60"/>
        <v>4.3372161695305564</v>
      </c>
      <c r="AM125">
        <v>32.683745687470662</v>
      </c>
      <c r="AN125">
        <v>34.943518181818177</v>
      </c>
      <c r="AO125">
        <v>-1.284128597634403E-5</v>
      </c>
      <c r="AP125">
        <v>80.257766337732434</v>
      </c>
      <c r="AQ125">
        <v>114</v>
      </c>
      <c r="AR125">
        <v>23</v>
      </c>
      <c r="AS125">
        <f t="shared" si="61"/>
        <v>1</v>
      </c>
      <c r="AT125">
        <f t="shared" si="62"/>
        <v>0</v>
      </c>
      <c r="AU125">
        <f t="shared" si="63"/>
        <v>22378.493060484583</v>
      </c>
      <c r="AV125">
        <f t="shared" si="64"/>
        <v>1199.997142857143</v>
      </c>
      <c r="AW125">
        <f t="shared" si="65"/>
        <v>1025.9208135918027</v>
      </c>
      <c r="AX125">
        <f t="shared" si="66"/>
        <v>0.85493604688851854</v>
      </c>
      <c r="AY125">
        <f t="shared" si="67"/>
        <v>0.18842657049484093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1669309591</v>
      </c>
      <c r="BF125">
        <v>693.43214285714294</v>
      </c>
      <c r="BG125">
        <v>722.74299999999982</v>
      </c>
      <c r="BH125">
        <v>34.941957142857142</v>
      </c>
      <c r="BI125">
        <v>32.68347142857143</v>
      </c>
      <c r="BJ125">
        <v>697.22385714285713</v>
      </c>
      <c r="BK125">
        <v>34.835485714285717</v>
      </c>
      <c r="BL125">
        <v>500.125</v>
      </c>
      <c r="BM125">
        <v>101.03100000000001</v>
      </c>
      <c r="BN125">
        <v>9.9988428571428561E-2</v>
      </c>
      <c r="BO125">
        <v>33.037128571428568</v>
      </c>
      <c r="BP125">
        <v>33.476614285714277</v>
      </c>
      <c r="BQ125">
        <v>999.89999999999986</v>
      </c>
      <c r="BR125">
        <v>0</v>
      </c>
      <c r="BS125">
        <v>0</v>
      </c>
      <c r="BT125">
        <v>4507.8571428571431</v>
      </c>
      <c r="BU125">
        <v>0</v>
      </c>
      <c r="BV125">
        <v>36.268214285714294</v>
      </c>
      <c r="BW125">
        <v>-29.310842857142859</v>
      </c>
      <c r="BX125">
        <v>718.53928571428571</v>
      </c>
      <c r="BY125">
        <v>747.1629999999999</v>
      </c>
      <c r="BZ125">
        <v>2.2584585714285721</v>
      </c>
      <c r="CA125">
        <v>722.74299999999982</v>
      </c>
      <c r="CB125">
        <v>32.68347142857143</v>
      </c>
      <c r="CC125">
        <v>3.5302214285714291</v>
      </c>
      <c r="CD125">
        <v>3.3020485714285712</v>
      </c>
      <c r="CE125">
        <v>26.76578571428572</v>
      </c>
      <c r="CF125">
        <v>25.634914285714281</v>
      </c>
      <c r="CG125">
        <v>1199.997142857143</v>
      </c>
      <c r="CH125">
        <v>0.50004700000000002</v>
      </c>
      <c r="CI125">
        <v>0.49995299999999998</v>
      </c>
      <c r="CJ125">
        <v>0</v>
      </c>
      <c r="CK125">
        <v>1243.285714285714</v>
      </c>
      <c r="CL125">
        <v>4.9990899999999998</v>
      </c>
      <c r="CM125">
        <v>13692.17142857143</v>
      </c>
      <c r="CN125">
        <v>9557.9842857142849</v>
      </c>
      <c r="CO125">
        <v>42.33</v>
      </c>
      <c r="CP125">
        <v>43.875</v>
      </c>
      <c r="CQ125">
        <v>43.061999999999998</v>
      </c>
      <c r="CR125">
        <v>43.061999999999998</v>
      </c>
      <c r="CS125">
        <v>43.686999999999998</v>
      </c>
      <c r="CT125">
        <v>597.55714285714282</v>
      </c>
      <c r="CU125">
        <v>597.43999999999994</v>
      </c>
      <c r="CV125">
        <v>0</v>
      </c>
      <c r="CW125">
        <v>1669309601.9000001</v>
      </c>
      <c r="CX125">
        <v>0</v>
      </c>
      <c r="CY125">
        <v>1669308648.5</v>
      </c>
      <c r="CZ125" t="s">
        <v>356</v>
      </c>
      <c r="DA125">
        <v>1669308648.5</v>
      </c>
      <c r="DB125">
        <v>1669308647</v>
      </c>
      <c r="DC125">
        <v>8</v>
      </c>
      <c r="DD125">
        <v>-0.14699999999999999</v>
      </c>
      <c r="DE125">
        <v>-4.1000000000000002E-2</v>
      </c>
      <c r="DF125">
        <v>-3.427</v>
      </c>
      <c r="DG125">
        <v>0.10100000000000001</v>
      </c>
      <c r="DH125">
        <v>415</v>
      </c>
      <c r="DI125">
        <v>34</v>
      </c>
      <c r="DJ125">
        <v>0.7</v>
      </c>
      <c r="DK125">
        <v>0.14000000000000001</v>
      </c>
      <c r="DL125">
        <v>-29.062817500000001</v>
      </c>
      <c r="DM125">
        <v>-1.810116697936206</v>
      </c>
      <c r="DN125">
        <v>0.1804586751689983</v>
      </c>
      <c r="DO125">
        <v>0</v>
      </c>
      <c r="DP125">
        <v>2.2514487500000002</v>
      </c>
      <c r="DQ125">
        <v>3.3707054409001409E-2</v>
      </c>
      <c r="DR125">
        <v>4.0030245986628511E-3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2.9487899999999998</v>
      </c>
      <c r="EB125">
        <v>2.5974200000000001</v>
      </c>
      <c r="EC125">
        <v>0.1474</v>
      </c>
      <c r="ED125">
        <v>0.14987</v>
      </c>
      <c r="EE125">
        <v>0.142123</v>
      </c>
      <c r="EF125">
        <v>0.13423199999999999</v>
      </c>
      <c r="EG125">
        <v>25862.3</v>
      </c>
      <c r="EH125">
        <v>26255.200000000001</v>
      </c>
      <c r="EI125">
        <v>28220.6</v>
      </c>
      <c r="EJ125">
        <v>29724</v>
      </c>
      <c r="EK125">
        <v>33307.5</v>
      </c>
      <c r="EL125">
        <v>35711.800000000003</v>
      </c>
      <c r="EM125">
        <v>39821.800000000003</v>
      </c>
      <c r="EN125">
        <v>42463.7</v>
      </c>
      <c r="EO125">
        <v>1.73472</v>
      </c>
      <c r="EP125">
        <v>1.91835</v>
      </c>
      <c r="EQ125">
        <v>0.16367799999999999</v>
      </c>
      <c r="ER125">
        <v>0</v>
      </c>
      <c r="ES125">
        <v>30.840499999999999</v>
      </c>
      <c r="ET125">
        <v>999.9</v>
      </c>
      <c r="EU125">
        <v>72.2</v>
      </c>
      <c r="EV125">
        <v>34.4</v>
      </c>
      <c r="EW125">
        <v>39.042400000000001</v>
      </c>
      <c r="EX125">
        <v>29.054500000000001</v>
      </c>
      <c r="EY125">
        <v>2.0873400000000002</v>
      </c>
      <c r="EZ125">
        <v>1</v>
      </c>
      <c r="FA125">
        <v>0.418989</v>
      </c>
      <c r="FB125">
        <v>8.8355100000000006E-2</v>
      </c>
      <c r="FC125">
        <v>20.277000000000001</v>
      </c>
      <c r="FD125">
        <v>5.2192400000000001</v>
      </c>
      <c r="FE125">
        <v>12.004300000000001</v>
      </c>
      <c r="FF125">
        <v>4.9863</v>
      </c>
      <c r="FG125">
        <v>3.2845300000000002</v>
      </c>
      <c r="FH125">
        <v>9999</v>
      </c>
      <c r="FI125">
        <v>9999</v>
      </c>
      <c r="FJ125">
        <v>9999</v>
      </c>
      <c r="FK125">
        <v>999.9</v>
      </c>
      <c r="FL125">
        <v>1.86575</v>
      </c>
      <c r="FM125">
        <v>1.86212</v>
      </c>
      <c r="FN125">
        <v>1.86416</v>
      </c>
      <c r="FO125">
        <v>1.8602000000000001</v>
      </c>
      <c r="FP125">
        <v>1.8609599999999999</v>
      </c>
      <c r="FQ125">
        <v>1.86005</v>
      </c>
      <c r="FR125">
        <v>1.86172</v>
      </c>
      <c r="FS125">
        <v>1.85836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-3.7949999999999999</v>
      </c>
      <c r="GH125">
        <v>0.10639999999999999</v>
      </c>
      <c r="GI125">
        <v>-2.5571797791580848</v>
      </c>
      <c r="GJ125">
        <v>-2.6733286237328562E-3</v>
      </c>
      <c r="GK125">
        <v>1.605855145177713E-6</v>
      </c>
      <c r="GL125">
        <v>-4.4594414151306022E-10</v>
      </c>
      <c r="GM125">
        <v>-0.1643235244888594</v>
      </c>
      <c r="GN125">
        <v>8.2927637995010707E-4</v>
      </c>
      <c r="GO125">
        <v>4.5700164417846682E-4</v>
      </c>
      <c r="GP125">
        <v>-7.3971344136228166E-6</v>
      </c>
      <c r="GQ125">
        <v>4</v>
      </c>
      <c r="GR125">
        <v>2095</v>
      </c>
      <c r="GS125">
        <v>4</v>
      </c>
      <c r="GT125">
        <v>35</v>
      </c>
      <c r="GU125">
        <v>15.7</v>
      </c>
      <c r="GV125">
        <v>15.8</v>
      </c>
      <c r="GW125">
        <v>1.72241</v>
      </c>
      <c r="GX125">
        <v>2.5634800000000002</v>
      </c>
      <c r="GY125">
        <v>1.4489700000000001</v>
      </c>
      <c r="GZ125">
        <v>2.32544</v>
      </c>
      <c r="HA125">
        <v>1.5478499999999999</v>
      </c>
      <c r="HB125">
        <v>2.2351100000000002</v>
      </c>
      <c r="HC125">
        <v>38.845700000000001</v>
      </c>
      <c r="HD125">
        <v>14.3597</v>
      </c>
      <c r="HE125">
        <v>18</v>
      </c>
      <c r="HF125">
        <v>374.77600000000001</v>
      </c>
      <c r="HG125">
        <v>519.29600000000005</v>
      </c>
      <c r="HH125">
        <v>31.0015</v>
      </c>
      <c r="HI125">
        <v>32.676200000000001</v>
      </c>
      <c r="HJ125">
        <v>30.000599999999999</v>
      </c>
      <c r="HK125">
        <v>32.610999999999997</v>
      </c>
      <c r="HL125">
        <v>32.592300000000002</v>
      </c>
      <c r="HM125">
        <v>34.517499999999998</v>
      </c>
      <c r="HN125">
        <v>25.050599999999999</v>
      </c>
      <c r="HO125">
        <v>100</v>
      </c>
      <c r="HP125">
        <v>31</v>
      </c>
      <c r="HQ125">
        <v>735.85</v>
      </c>
      <c r="HR125">
        <v>32.718499999999999</v>
      </c>
      <c r="HS125">
        <v>99.422899999999998</v>
      </c>
      <c r="HT125">
        <v>98.490899999999996</v>
      </c>
    </row>
    <row r="126" spans="1:228" x14ac:dyDescent="0.2">
      <c r="A126">
        <v>111</v>
      </c>
      <c r="B126">
        <v>1669309597</v>
      </c>
      <c r="C126">
        <v>439</v>
      </c>
      <c r="D126" t="s">
        <v>580</v>
      </c>
      <c r="E126" t="s">
        <v>581</v>
      </c>
      <c r="F126">
        <v>4</v>
      </c>
      <c r="G126">
        <v>1669309594.6875</v>
      </c>
      <c r="H126">
        <f t="shared" si="34"/>
        <v>4.3522522926959534E-3</v>
      </c>
      <c r="I126">
        <f t="shared" si="35"/>
        <v>4.3522522926959537</v>
      </c>
      <c r="J126">
        <f t="shared" si="36"/>
        <v>27.412407531992709</v>
      </c>
      <c r="K126">
        <f t="shared" si="37"/>
        <v>699.51900000000001</v>
      </c>
      <c r="L126">
        <f t="shared" si="38"/>
        <v>511.41444942658421</v>
      </c>
      <c r="M126">
        <f t="shared" si="39"/>
        <v>51.720108167531741</v>
      </c>
      <c r="N126">
        <f t="shared" si="40"/>
        <v>70.743402705592345</v>
      </c>
      <c r="O126">
        <f t="shared" si="41"/>
        <v>0.27009286028982921</v>
      </c>
      <c r="P126">
        <f t="shared" si="42"/>
        <v>2.2530461001429423</v>
      </c>
      <c r="Q126">
        <f t="shared" si="43"/>
        <v>0.25330802656260737</v>
      </c>
      <c r="R126">
        <f t="shared" si="44"/>
        <v>0.15973856762731498</v>
      </c>
      <c r="S126">
        <f t="shared" si="45"/>
        <v>226.11094948236311</v>
      </c>
      <c r="T126">
        <f t="shared" si="46"/>
        <v>33.301957199247084</v>
      </c>
      <c r="U126">
        <f t="shared" si="47"/>
        <v>33.504012500000002</v>
      </c>
      <c r="V126">
        <f t="shared" si="48"/>
        <v>5.1969551310609878</v>
      </c>
      <c r="W126">
        <f t="shared" si="49"/>
        <v>69.775328966969766</v>
      </c>
      <c r="X126">
        <f t="shared" si="50"/>
        <v>3.5343574155568516</v>
      </c>
      <c r="Y126">
        <f t="shared" si="51"/>
        <v>5.0653396664456363</v>
      </c>
      <c r="Z126">
        <f t="shared" si="52"/>
        <v>1.6625977155041363</v>
      </c>
      <c r="AA126">
        <f t="shared" si="53"/>
        <v>-191.93432610789154</v>
      </c>
      <c r="AB126">
        <f t="shared" si="54"/>
        <v>-55.564722956973135</v>
      </c>
      <c r="AC126">
        <f t="shared" si="55"/>
        <v>-5.6633890129324564</v>
      </c>
      <c r="AD126">
        <f t="shared" si="56"/>
        <v>-27.05148859543403</v>
      </c>
      <c r="AE126">
        <f t="shared" si="57"/>
        <v>51.463581939628114</v>
      </c>
      <c r="AF126">
        <f t="shared" si="58"/>
        <v>4.3443903899589023</v>
      </c>
      <c r="AG126">
        <f t="shared" si="59"/>
        <v>27.412407531992709</v>
      </c>
      <c r="AH126">
        <v>752.33041260571088</v>
      </c>
      <c r="AI126">
        <v>727.9686303030303</v>
      </c>
      <c r="AJ126">
        <v>1.7199404298748551</v>
      </c>
      <c r="AK126">
        <v>66.40094759506924</v>
      </c>
      <c r="AL126">
        <f t="shared" si="60"/>
        <v>4.3522522926959537</v>
      </c>
      <c r="AM126">
        <v>32.683435361256812</v>
      </c>
      <c r="AN126">
        <v>34.949913939393923</v>
      </c>
      <c r="AO126">
        <v>1.630287968343158E-4</v>
      </c>
      <c r="AP126">
        <v>80.257766337732434</v>
      </c>
      <c r="AQ126">
        <v>114</v>
      </c>
      <c r="AR126">
        <v>23</v>
      </c>
      <c r="AS126">
        <f t="shared" si="61"/>
        <v>1</v>
      </c>
      <c r="AT126">
        <f t="shared" si="62"/>
        <v>0</v>
      </c>
      <c r="AU126">
        <f t="shared" si="63"/>
        <v>22366.058090100683</v>
      </c>
      <c r="AV126">
        <f t="shared" si="64"/>
        <v>1199.9937500000001</v>
      </c>
      <c r="AW126">
        <f t="shared" si="65"/>
        <v>1025.9180385918983</v>
      </c>
      <c r="AX126">
        <f t="shared" si="66"/>
        <v>0.85493615161903813</v>
      </c>
      <c r="AY126">
        <f t="shared" si="67"/>
        <v>0.18842677262474333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1669309594.6875</v>
      </c>
      <c r="BF126">
        <v>699.51900000000001</v>
      </c>
      <c r="BG126">
        <v>728.94312500000001</v>
      </c>
      <c r="BH126">
        <v>34.948137500000001</v>
      </c>
      <c r="BI126">
        <v>32.684712500000003</v>
      </c>
      <c r="BJ126">
        <v>703.31737499999997</v>
      </c>
      <c r="BK126">
        <v>34.841650000000001</v>
      </c>
      <c r="BL126">
        <v>500.12337500000001</v>
      </c>
      <c r="BM126">
        <v>101.03149999999999</v>
      </c>
      <c r="BN126">
        <v>9.9995649999999991E-2</v>
      </c>
      <c r="BO126">
        <v>33.046562499999993</v>
      </c>
      <c r="BP126">
        <v>33.504012500000002</v>
      </c>
      <c r="BQ126">
        <v>999.9</v>
      </c>
      <c r="BR126">
        <v>0</v>
      </c>
      <c r="BS126">
        <v>0</v>
      </c>
      <c r="BT126">
        <v>4505.8600000000006</v>
      </c>
      <c r="BU126">
        <v>0</v>
      </c>
      <c r="BV126">
        <v>35.786087500000001</v>
      </c>
      <c r="BW126">
        <v>-29.424250000000001</v>
      </c>
      <c r="BX126">
        <v>724.85124999999994</v>
      </c>
      <c r="BY126">
        <v>753.57349999999997</v>
      </c>
      <c r="BZ126">
        <v>2.2634262500000002</v>
      </c>
      <c r="CA126">
        <v>728.94312500000001</v>
      </c>
      <c r="CB126">
        <v>32.684712500000003</v>
      </c>
      <c r="CC126">
        <v>3.5308600000000001</v>
      </c>
      <c r="CD126">
        <v>3.3021824999999998</v>
      </c>
      <c r="CE126">
        <v>26.768862500000001</v>
      </c>
      <c r="CF126">
        <v>25.6355875</v>
      </c>
      <c r="CG126">
        <v>1199.9937500000001</v>
      </c>
      <c r="CH126">
        <v>0.50004525000000011</v>
      </c>
      <c r="CI126">
        <v>0.49995475</v>
      </c>
      <c r="CJ126">
        <v>0</v>
      </c>
      <c r="CK126">
        <v>1244.16625</v>
      </c>
      <c r="CL126">
        <v>4.9990899999999998</v>
      </c>
      <c r="CM126">
        <v>13701.362499999999</v>
      </c>
      <c r="CN126">
        <v>9557.9412499999999</v>
      </c>
      <c r="CO126">
        <v>42.359250000000003</v>
      </c>
      <c r="CP126">
        <v>43.875</v>
      </c>
      <c r="CQ126">
        <v>43.061999999999998</v>
      </c>
      <c r="CR126">
        <v>43.117125000000001</v>
      </c>
      <c r="CS126">
        <v>43.686999999999998</v>
      </c>
      <c r="CT126">
        <v>597.55124999999998</v>
      </c>
      <c r="CU126">
        <v>597.4425</v>
      </c>
      <c r="CV126">
        <v>0</v>
      </c>
      <c r="CW126">
        <v>1669309606.0999999</v>
      </c>
      <c r="CX126">
        <v>0</v>
      </c>
      <c r="CY126">
        <v>1669308648.5</v>
      </c>
      <c r="CZ126" t="s">
        <v>356</v>
      </c>
      <c r="DA126">
        <v>1669308648.5</v>
      </c>
      <c r="DB126">
        <v>1669308647</v>
      </c>
      <c r="DC126">
        <v>8</v>
      </c>
      <c r="DD126">
        <v>-0.14699999999999999</v>
      </c>
      <c r="DE126">
        <v>-4.1000000000000002E-2</v>
      </c>
      <c r="DF126">
        <v>-3.427</v>
      </c>
      <c r="DG126">
        <v>0.10100000000000001</v>
      </c>
      <c r="DH126">
        <v>415</v>
      </c>
      <c r="DI126">
        <v>34</v>
      </c>
      <c r="DJ126">
        <v>0.7</v>
      </c>
      <c r="DK126">
        <v>0.14000000000000001</v>
      </c>
      <c r="DL126">
        <v>-29.177792682926832</v>
      </c>
      <c r="DM126">
        <v>-1.716574912891986</v>
      </c>
      <c r="DN126">
        <v>0.1778678289646749</v>
      </c>
      <c r="DO126">
        <v>0</v>
      </c>
      <c r="DP126">
        <v>2.2547182926829259</v>
      </c>
      <c r="DQ126">
        <v>4.9385017421600397E-2</v>
      </c>
      <c r="DR126">
        <v>5.5139958962267237E-3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2.9488699999999999</v>
      </c>
      <c r="EB126">
        <v>2.5974699999999999</v>
      </c>
      <c r="EC126">
        <v>0.14834800000000001</v>
      </c>
      <c r="ED126">
        <v>0.150834</v>
      </c>
      <c r="EE126">
        <v>0.14213000000000001</v>
      </c>
      <c r="EF126">
        <v>0.134237</v>
      </c>
      <c r="EG126">
        <v>25833.3</v>
      </c>
      <c r="EH126">
        <v>26225.4</v>
      </c>
      <c r="EI126">
        <v>28220.400000000001</v>
      </c>
      <c r="EJ126">
        <v>29724</v>
      </c>
      <c r="EK126">
        <v>33307.4</v>
      </c>
      <c r="EL126">
        <v>35711.599999999999</v>
      </c>
      <c r="EM126">
        <v>39821.9</v>
      </c>
      <c r="EN126">
        <v>42463.6</v>
      </c>
      <c r="EO126">
        <v>1.73505</v>
      </c>
      <c r="EP126">
        <v>1.91812</v>
      </c>
      <c r="EQ126">
        <v>0.16387599999999999</v>
      </c>
      <c r="ER126">
        <v>0</v>
      </c>
      <c r="ES126">
        <v>30.851199999999999</v>
      </c>
      <c r="ET126">
        <v>999.9</v>
      </c>
      <c r="EU126">
        <v>72.2</v>
      </c>
      <c r="EV126">
        <v>34.4</v>
      </c>
      <c r="EW126">
        <v>39.041200000000003</v>
      </c>
      <c r="EX126">
        <v>28.964500000000001</v>
      </c>
      <c r="EY126">
        <v>1.92709</v>
      </c>
      <c r="EZ126">
        <v>1</v>
      </c>
      <c r="FA126">
        <v>0.41938799999999998</v>
      </c>
      <c r="FB126">
        <v>9.5133400000000007E-2</v>
      </c>
      <c r="FC126">
        <v>20.277000000000001</v>
      </c>
      <c r="FD126">
        <v>5.2189399999999999</v>
      </c>
      <c r="FE126">
        <v>12.004</v>
      </c>
      <c r="FF126">
        <v>4.9863499999999998</v>
      </c>
      <c r="FG126">
        <v>3.2845300000000002</v>
      </c>
      <c r="FH126">
        <v>9999</v>
      </c>
      <c r="FI126">
        <v>9999</v>
      </c>
      <c r="FJ126">
        <v>9999</v>
      </c>
      <c r="FK126">
        <v>999.9</v>
      </c>
      <c r="FL126">
        <v>1.86575</v>
      </c>
      <c r="FM126">
        <v>1.86209</v>
      </c>
      <c r="FN126">
        <v>1.86415</v>
      </c>
      <c r="FO126">
        <v>1.8602000000000001</v>
      </c>
      <c r="FP126">
        <v>1.8609599999999999</v>
      </c>
      <c r="FQ126">
        <v>1.86006</v>
      </c>
      <c r="FR126">
        <v>1.86174</v>
      </c>
      <c r="FS126">
        <v>1.85836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-3.802</v>
      </c>
      <c r="GH126">
        <v>0.1065</v>
      </c>
      <c r="GI126">
        <v>-2.5571797791580848</v>
      </c>
      <c r="GJ126">
        <v>-2.6733286237328562E-3</v>
      </c>
      <c r="GK126">
        <v>1.605855145177713E-6</v>
      </c>
      <c r="GL126">
        <v>-4.4594414151306022E-10</v>
      </c>
      <c r="GM126">
        <v>-0.1643235244888594</v>
      </c>
      <c r="GN126">
        <v>8.2927637995010707E-4</v>
      </c>
      <c r="GO126">
        <v>4.5700164417846682E-4</v>
      </c>
      <c r="GP126">
        <v>-7.3971344136228166E-6</v>
      </c>
      <c r="GQ126">
        <v>4</v>
      </c>
      <c r="GR126">
        <v>2095</v>
      </c>
      <c r="GS126">
        <v>4</v>
      </c>
      <c r="GT126">
        <v>35</v>
      </c>
      <c r="GU126">
        <v>15.8</v>
      </c>
      <c r="GV126">
        <v>15.8</v>
      </c>
      <c r="GW126">
        <v>1.73584</v>
      </c>
      <c r="GX126">
        <v>2.5573700000000001</v>
      </c>
      <c r="GY126">
        <v>1.4489700000000001</v>
      </c>
      <c r="GZ126">
        <v>2.32544</v>
      </c>
      <c r="HA126">
        <v>1.5478499999999999</v>
      </c>
      <c r="HB126">
        <v>2.2814899999999998</v>
      </c>
      <c r="HC126">
        <v>38.845700000000001</v>
      </c>
      <c r="HD126">
        <v>14.3597</v>
      </c>
      <c r="HE126">
        <v>18</v>
      </c>
      <c r="HF126">
        <v>374.964</v>
      </c>
      <c r="HG126">
        <v>519.15800000000002</v>
      </c>
      <c r="HH126">
        <v>31.0017</v>
      </c>
      <c r="HI126">
        <v>32.680300000000003</v>
      </c>
      <c r="HJ126">
        <v>30.000599999999999</v>
      </c>
      <c r="HK126">
        <v>32.614600000000003</v>
      </c>
      <c r="HL126">
        <v>32.595199999999998</v>
      </c>
      <c r="HM126">
        <v>34.770699999999998</v>
      </c>
      <c r="HN126">
        <v>25.050599999999999</v>
      </c>
      <c r="HO126">
        <v>100</v>
      </c>
      <c r="HP126">
        <v>31</v>
      </c>
      <c r="HQ126">
        <v>742.52800000000002</v>
      </c>
      <c r="HR126">
        <v>32.718499999999999</v>
      </c>
      <c r="HS126">
        <v>99.422700000000006</v>
      </c>
      <c r="HT126">
        <v>98.490799999999993</v>
      </c>
    </row>
    <row r="127" spans="1:228" x14ac:dyDescent="0.2">
      <c r="A127">
        <v>112</v>
      </c>
      <c r="B127">
        <v>1669309601</v>
      </c>
      <c r="C127">
        <v>443</v>
      </c>
      <c r="D127" t="s">
        <v>582</v>
      </c>
      <c r="E127" t="s">
        <v>583</v>
      </c>
      <c r="F127">
        <v>4</v>
      </c>
      <c r="G127">
        <v>1669309599</v>
      </c>
      <c r="H127">
        <f t="shared" si="34"/>
        <v>4.3445880947570077E-3</v>
      </c>
      <c r="I127">
        <f t="shared" si="35"/>
        <v>4.3445880947570075</v>
      </c>
      <c r="J127">
        <f t="shared" si="36"/>
        <v>27.557671317956967</v>
      </c>
      <c r="K127">
        <f t="shared" si="37"/>
        <v>706.68414285714277</v>
      </c>
      <c r="L127">
        <f t="shared" si="38"/>
        <v>517.01437726429151</v>
      </c>
      <c r="M127">
        <f t="shared" si="39"/>
        <v>52.286116286458736</v>
      </c>
      <c r="N127">
        <f t="shared" si="40"/>
        <v>71.467585614813018</v>
      </c>
      <c r="O127">
        <f t="shared" si="41"/>
        <v>0.26932538721159227</v>
      </c>
      <c r="P127">
        <f t="shared" si="42"/>
        <v>2.2528016285376244</v>
      </c>
      <c r="Q127">
        <f t="shared" si="43"/>
        <v>0.25263095323849249</v>
      </c>
      <c r="R127">
        <f t="shared" si="44"/>
        <v>0.15930796473837949</v>
      </c>
      <c r="S127">
        <f t="shared" si="45"/>
        <v>226.11316808988704</v>
      </c>
      <c r="T127">
        <f t="shared" si="46"/>
        <v>33.319087592855588</v>
      </c>
      <c r="U127">
        <f t="shared" si="47"/>
        <v>33.509314285714289</v>
      </c>
      <c r="V127">
        <f t="shared" si="48"/>
        <v>5.198497809445219</v>
      </c>
      <c r="W127">
        <f t="shared" si="49"/>
        <v>69.719189954602271</v>
      </c>
      <c r="X127">
        <f t="shared" si="50"/>
        <v>3.5344041639340991</v>
      </c>
      <c r="Y127">
        <f t="shared" si="51"/>
        <v>5.0694854117432095</v>
      </c>
      <c r="Z127">
        <f t="shared" si="52"/>
        <v>1.6640936455111199</v>
      </c>
      <c r="AA127">
        <f t="shared" si="53"/>
        <v>-191.59633497878403</v>
      </c>
      <c r="AB127">
        <f t="shared" si="54"/>
        <v>-54.433518111008823</v>
      </c>
      <c r="AC127">
        <f t="shared" si="55"/>
        <v>-5.5492337586111002</v>
      </c>
      <c r="AD127">
        <f t="shared" si="56"/>
        <v>-25.465918758516921</v>
      </c>
      <c r="AE127">
        <f t="shared" si="57"/>
        <v>51.649993434162376</v>
      </c>
      <c r="AF127">
        <f t="shared" si="58"/>
        <v>4.3437358573853526</v>
      </c>
      <c r="AG127">
        <f t="shared" si="59"/>
        <v>27.557671317956967</v>
      </c>
      <c r="AH127">
        <v>759.39748874341922</v>
      </c>
      <c r="AI127">
        <v>734.88533939393938</v>
      </c>
      <c r="AJ127">
        <v>1.733321468286199</v>
      </c>
      <c r="AK127">
        <v>66.40094759506924</v>
      </c>
      <c r="AL127">
        <f t="shared" si="60"/>
        <v>4.3445880947570075</v>
      </c>
      <c r="AM127">
        <v>32.685722019312898</v>
      </c>
      <c r="AN127">
        <v>34.949592121212113</v>
      </c>
      <c r="AO127">
        <v>-6.4953357707389709E-5</v>
      </c>
      <c r="AP127">
        <v>80.257766337732434</v>
      </c>
      <c r="AQ127">
        <v>114</v>
      </c>
      <c r="AR127">
        <v>23</v>
      </c>
      <c r="AS127">
        <f t="shared" si="61"/>
        <v>1</v>
      </c>
      <c r="AT127">
        <f t="shared" si="62"/>
        <v>0</v>
      </c>
      <c r="AU127">
        <f t="shared" si="63"/>
        <v>22360.806130645724</v>
      </c>
      <c r="AV127">
        <f t="shared" si="64"/>
        <v>1200.002857142857</v>
      </c>
      <c r="AW127">
        <f t="shared" si="65"/>
        <v>1025.9260850206667</v>
      </c>
      <c r="AX127">
        <f t="shared" si="66"/>
        <v>0.85493636862110667</v>
      </c>
      <c r="AY127">
        <f t="shared" si="67"/>
        <v>0.18842719143873579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1669309599</v>
      </c>
      <c r="BF127">
        <v>706.68414285714277</v>
      </c>
      <c r="BG127">
        <v>736.22457142857149</v>
      </c>
      <c r="BH127">
        <v>34.948814285714278</v>
      </c>
      <c r="BI127">
        <v>32.685799999999993</v>
      </c>
      <c r="BJ127">
        <v>710.4898571428572</v>
      </c>
      <c r="BK127">
        <v>34.84234285714286</v>
      </c>
      <c r="BL127">
        <v>500.13842857142862</v>
      </c>
      <c r="BM127">
        <v>101.0308571428572</v>
      </c>
      <c r="BN127">
        <v>0.10001771428571429</v>
      </c>
      <c r="BO127">
        <v>33.061128571428583</v>
      </c>
      <c r="BP127">
        <v>33.509314285714289</v>
      </c>
      <c r="BQ127">
        <v>999.89999999999986</v>
      </c>
      <c r="BR127">
        <v>0</v>
      </c>
      <c r="BS127">
        <v>0</v>
      </c>
      <c r="BT127">
        <v>4505.1785714285716</v>
      </c>
      <c r="BU127">
        <v>0</v>
      </c>
      <c r="BV127">
        <v>35.818885714285713</v>
      </c>
      <c r="BW127">
        <v>-29.540471428571429</v>
      </c>
      <c r="BX127">
        <v>732.2762857142859</v>
      </c>
      <c r="BY127">
        <v>761.10157142857145</v>
      </c>
      <c r="BZ127">
        <v>2.2630285714285709</v>
      </c>
      <c r="CA127">
        <v>736.22457142857149</v>
      </c>
      <c r="CB127">
        <v>32.685799999999993</v>
      </c>
      <c r="CC127">
        <v>3.530912857142857</v>
      </c>
      <c r="CD127">
        <v>3.3022742857142862</v>
      </c>
      <c r="CE127">
        <v>26.769100000000002</v>
      </c>
      <c r="CF127">
        <v>25.63608571428572</v>
      </c>
      <c r="CG127">
        <v>1200.002857142857</v>
      </c>
      <c r="CH127">
        <v>0.5000389999999999</v>
      </c>
      <c r="CI127">
        <v>0.49996099999999999</v>
      </c>
      <c r="CJ127">
        <v>0</v>
      </c>
      <c r="CK127">
        <v>1244.984285714286</v>
      </c>
      <c r="CL127">
        <v>4.9990899999999998</v>
      </c>
      <c r="CM127">
        <v>13713.9</v>
      </c>
      <c r="CN127">
        <v>9558.01</v>
      </c>
      <c r="CO127">
        <v>42.357000000000014</v>
      </c>
      <c r="CP127">
        <v>43.875</v>
      </c>
      <c r="CQ127">
        <v>43.061999999999998</v>
      </c>
      <c r="CR127">
        <v>43.125</v>
      </c>
      <c r="CS127">
        <v>43.686999999999998</v>
      </c>
      <c r="CT127">
        <v>597.54714285714283</v>
      </c>
      <c r="CU127">
        <v>597.45571428571441</v>
      </c>
      <c r="CV127">
        <v>0</v>
      </c>
      <c r="CW127">
        <v>1669309610.3</v>
      </c>
      <c r="CX127">
        <v>0</v>
      </c>
      <c r="CY127">
        <v>1669308648.5</v>
      </c>
      <c r="CZ127" t="s">
        <v>356</v>
      </c>
      <c r="DA127">
        <v>1669308648.5</v>
      </c>
      <c r="DB127">
        <v>1669308647</v>
      </c>
      <c r="DC127">
        <v>8</v>
      </c>
      <c r="DD127">
        <v>-0.14699999999999999</v>
      </c>
      <c r="DE127">
        <v>-4.1000000000000002E-2</v>
      </c>
      <c r="DF127">
        <v>-3.427</v>
      </c>
      <c r="DG127">
        <v>0.10100000000000001</v>
      </c>
      <c r="DH127">
        <v>415</v>
      </c>
      <c r="DI127">
        <v>34</v>
      </c>
      <c r="DJ127">
        <v>0.7</v>
      </c>
      <c r="DK127">
        <v>0.14000000000000001</v>
      </c>
      <c r="DL127">
        <v>-29.2990025</v>
      </c>
      <c r="DM127">
        <v>-1.6768559099437499</v>
      </c>
      <c r="DN127">
        <v>0.1707671711534452</v>
      </c>
      <c r="DO127">
        <v>0</v>
      </c>
      <c r="DP127">
        <v>2.2570665000000001</v>
      </c>
      <c r="DQ127">
        <v>5.7279399624759558E-2</v>
      </c>
      <c r="DR127">
        <v>5.87440573590217E-3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2.9489800000000002</v>
      </c>
      <c r="EB127">
        <v>2.5974599999999999</v>
      </c>
      <c r="EC127">
        <v>0.14930299999999999</v>
      </c>
      <c r="ED127">
        <v>0.15174499999999999</v>
      </c>
      <c r="EE127">
        <v>0.14213500000000001</v>
      </c>
      <c r="EF127">
        <v>0.134239</v>
      </c>
      <c r="EG127">
        <v>25804.6</v>
      </c>
      <c r="EH127">
        <v>26196.9</v>
      </c>
      <c r="EI127">
        <v>28220.799999999999</v>
      </c>
      <c r="EJ127">
        <v>29723.8</v>
      </c>
      <c r="EK127">
        <v>33307</v>
      </c>
      <c r="EL127">
        <v>35711.5</v>
      </c>
      <c r="EM127">
        <v>39821.599999999999</v>
      </c>
      <c r="EN127">
        <v>42463.6</v>
      </c>
      <c r="EO127">
        <v>1.73522</v>
      </c>
      <c r="EP127">
        <v>1.9180999999999999</v>
      </c>
      <c r="EQ127">
        <v>0.16344700000000001</v>
      </c>
      <c r="ER127">
        <v>0</v>
      </c>
      <c r="ES127">
        <v>30.863399999999999</v>
      </c>
      <c r="ET127">
        <v>999.9</v>
      </c>
      <c r="EU127">
        <v>72.2</v>
      </c>
      <c r="EV127">
        <v>34.4</v>
      </c>
      <c r="EW127">
        <v>39.048299999999998</v>
      </c>
      <c r="EX127">
        <v>28.994499999999999</v>
      </c>
      <c r="EY127">
        <v>1.68269</v>
      </c>
      <c r="EZ127">
        <v>1</v>
      </c>
      <c r="FA127">
        <v>0.41963899999999998</v>
      </c>
      <c r="FB127">
        <v>0.100248</v>
      </c>
      <c r="FC127">
        <v>20.277100000000001</v>
      </c>
      <c r="FD127">
        <v>5.2187900000000003</v>
      </c>
      <c r="FE127">
        <v>12.004099999999999</v>
      </c>
      <c r="FF127">
        <v>4.9864499999999996</v>
      </c>
      <c r="FG127">
        <v>3.2845499999999999</v>
      </c>
      <c r="FH127">
        <v>9999</v>
      </c>
      <c r="FI127">
        <v>9999</v>
      </c>
      <c r="FJ127">
        <v>9999</v>
      </c>
      <c r="FK127">
        <v>999.9</v>
      </c>
      <c r="FL127">
        <v>1.8657600000000001</v>
      </c>
      <c r="FM127">
        <v>1.86206</v>
      </c>
      <c r="FN127">
        <v>1.8641700000000001</v>
      </c>
      <c r="FO127">
        <v>1.8602099999999999</v>
      </c>
      <c r="FP127">
        <v>1.8609599999999999</v>
      </c>
      <c r="FQ127">
        <v>1.86006</v>
      </c>
      <c r="FR127">
        <v>1.86174</v>
      </c>
      <c r="FS127">
        <v>1.8583700000000001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-3.81</v>
      </c>
      <c r="GH127">
        <v>0.1065</v>
      </c>
      <c r="GI127">
        <v>-2.5571797791580848</v>
      </c>
      <c r="GJ127">
        <v>-2.6733286237328562E-3</v>
      </c>
      <c r="GK127">
        <v>1.605855145177713E-6</v>
      </c>
      <c r="GL127">
        <v>-4.4594414151306022E-10</v>
      </c>
      <c r="GM127">
        <v>-0.1643235244888594</v>
      </c>
      <c r="GN127">
        <v>8.2927637995010707E-4</v>
      </c>
      <c r="GO127">
        <v>4.5700164417846682E-4</v>
      </c>
      <c r="GP127">
        <v>-7.3971344136228166E-6</v>
      </c>
      <c r="GQ127">
        <v>4</v>
      </c>
      <c r="GR127">
        <v>2095</v>
      </c>
      <c r="GS127">
        <v>4</v>
      </c>
      <c r="GT127">
        <v>35</v>
      </c>
      <c r="GU127">
        <v>15.9</v>
      </c>
      <c r="GV127">
        <v>15.9</v>
      </c>
      <c r="GW127">
        <v>1.7480500000000001</v>
      </c>
      <c r="GX127">
        <v>2.5634800000000002</v>
      </c>
      <c r="GY127">
        <v>1.4489700000000001</v>
      </c>
      <c r="GZ127">
        <v>2.32544</v>
      </c>
      <c r="HA127">
        <v>1.5478499999999999</v>
      </c>
      <c r="HB127">
        <v>2.3168899999999999</v>
      </c>
      <c r="HC127">
        <v>38.845700000000001</v>
      </c>
      <c r="HD127">
        <v>14.368399999999999</v>
      </c>
      <c r="HE127">
        <v>18</v>
      </c>
      <c r="HF127">
        <v>375.07100000000003</v>
      </c>
      <c r="HG127">
        <v>519.17100000000005</v>
      </c>
      <c r="HH127">
        <v>31.0016</v>
      </c>
      <c r="HI127">
        <v>32.684899999999999</v>
      </c>
      <c r="HJ127">
        <v>30.000499999999999</v>
      </c>
      <c r="HK127">
        <v>32.6175</v>
      </c>
      <c r="HL127">
        <v>32.598799999999997</v>
      </c>
      <c r="HM127">
        <v>35.030200000000001</v>
      </c>
      <c r="HN127">
        <v>25.050599999999999</v>
      </c>
      <c r="HO127">
        <v>100</v>
      </c>
      <c r="HP127">
        <v>31</v>
      </c>
      <c r="HQ127">
        <v>749.20799999999997</v>
      </c>
      <c r="HR127">
        <v>32.718499999999999</v>
      </c>
      <c r="HS127">
        <v>99.422799999999995</v>
      </c>
      <c r="HT127">
        <v>98.490399999999994</v>
      </c>
    </row>
    <row r="128" spans="1:228" x14ac:dyDescent="0.2">
      <c r="A128">
        <v>113</v>
      </c>
      <c r="B128">
        <v>1669309605</v>
      </c>
      <c r="C128">
        <v>447</v>
      </c>
      <c r="D128" t="s">
        <v>584</v>
      </c>
      <c r="E128" t="s">
        <v>585</v>
      </c>
      <c r="F128">
        <v>4</v>
      </c>
      <c r="G128">
        <v>1669309602.6875</v>
      </c>
      <c r="H128">
        <f t="shared" si="34"/>
        <v>4.3568009302361764E-3</v>
      </c>
      <c r="I128">
        <f t="shared" si="35"/>
        <v>4.3568009302361768</v>
      </c>
      <c r="J128">
        <f t="shared" si="36"/>
        <v>27.790347163556564</v>
      </c>
      <c r="K128">
        <f t="shared" si="37"/>
        <v>712.81212499999992</v>
      </c>
      <c r="L128">
        <f t="shared" si="38"/>
        <v>521.58459139905153</v>
      </c>
      <c r="M128">
        <f t="shared" si="39"/>
        <v>52.74817675520508</v>
      </c>
      <c r="N128">
        <f t="shared" si="40"/>
        <v>72.087137125542213</v>
      </c>
      <c r="O128">
        <f t="shared" si="41"/>
        <v>0.26948296081021228</v>
      </c>
      <c r="P128">
        <f t="shared" si="42"/>
        <v>2.2506116912279186</v>
      </c>
      <c r="Q128">
        <f t="shared" si="43"/>
        <v>0.25275445699770382</v>
      </c>
      <c r="R128">
        <f t="shared" si="44"/>
        <v>0.15938791329236346</v>
      </c>
      <c r="S128">
        <f t="shared" si="45"/>
        <v>226.11074998239039</v>
      </c>
      <c r="T128">
        <f t="shared" si="46"/>
        <v>33.31962660157906</v>
      </c>
      <c r="U128">
        <f t="shared" si="47"/>
        <v>33.524212499999997</v>
      </c>
      <c r="V128">
        <f t="shared" si="48"/>
        <v>5.2028349253686645</v>
      </c>
      <c r="W128">
        <f t="shared" si="49"/>
        <v>69.71239557878269</v>
      </c>
      <c r="X128">
        <f t="shared" si="50"/>
        <v>3.5349249922524244</v>
      </c>
      <c r="Y128">
        <f t="shared" si="51"/>
        <v>5.0707266088102934</v>
      </c>
      <c r="Z128">
        <f t="shared" si="52"/>
        <v>1.6679099331162401</v>
      </c>
      <c r="AA128">
        <f t="shared" si="53"/>
        <v>-192.13492102341539</v>
      </c>
      <c r="AB128">
        <f t="shared" si="54"/>
        <v>-55.659387552530589</v>
      </c>
      <c r="AC128">
        <f t="shared" si="55"/>
        <v>-5.6802622654456547</v>
      </c>
      <c r="AD128">
        <f t="shared" si="56"/>
        <v>-27.363820859001251</v>
      </c>
      <c r="AE128">
        <f t="shared" si="57"/>
        <v>51.534278526929675</v>
      </c>
      <c r="AF128">
        <f t="shared" si="58"/>
        <v>4.3507966967718552</v>
      </c>
      <c r="AG128">
        <f t="shared" si="59"/>
        <v>27.790347163556564</v>
      </c>
      <c r="AH128">
        <v>766.19741310411314</v>
      </c>
      <c r="AI128">
        <v>741.71621212121181</v>
      </c>
      <c r="AJ128">
        <v>1.702733731567047</v>
      </c>
      <c r="AK128">
        <v>66.40094759506924</v>
      </c>
      <c r="AL128">
        <f t="shared" si="60"/>
        <v>4.3568009302361768</v>
      </c>
      <c r="AM128">
        <v>32.687087936411082</v>
      </c>
      <c r="AN128">
        <v>34.956115151515142</v>
      </c>
      <c r="AO128">
        <v>1.2893270971985399E-4</v>
      </c>
      <c r="AP128">
        <v>80.257766337732434</v>
      </c>
      <c r="AQ128">
        <v>114</v>
      </c>
      <c r="AR128">
        <v>23</v>
      </c>
      <c r="AS128">
        <f t="shared" si="61"/>
        <v>1</v>
      </c>
      <c r="AT128">
        <f t="shared" si="62"/>
        <v>0</v>
      </c>
      <c r="AU128">
        <f t="shared" si="63"/>
        <v>22322.737876565367</v>
      </c>
      <c r="AV128">
        <f t="shared" si="64"/>
        <v>1199.9925000000001</v>
      </c>
      <c r="AW128">
        <f t="shared" si="65"/>
        <v>1025.9169885919118</v>
      </c>
      <c r="AX128">
        <f t="shared" si="66"/>
        <v>0.8549361671776381</v>
      </c>
      <c r="AY128">
        <f t="shared" si="67"/>
        <v>0.1884268026528419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1669309602.6875</v>
      </c>
      <c r="BF128">
        <v>712.81212499999992</v>
      </c>
      <c r="BG128">
        <v>742.30774999999994</v>
      </c>
      <c r="BH128">
        <v>34.954050000000002</v>
      </c>
      <c r="BI128">
        <v>32.687325000000001</v>
      </c>
      <c r="BJ128">
        <v>716.62437499999999</v>
      </c>
      <c r="BK128">
        <v>34.847524999999997</v>
      </c>
      <c r="BL128">
        <v>500.128625</v>
      </c>
      <c r="BM128">
        <v>101.030625</v>
      </c>
      <c r="BN128">
        <v>0.1000019875</v>
      </c>
      <c r="BO128">
        <v>33.065487500000003</v>
      </c>
      <c r="BP128">
        <v>33.524212499999997</v>
      </c>
      <c r="BQ128">
        <v>999.9</v>
      </c>
      <c r="BR128">
        <v>0</v>
      </c>
      <c r="BS128">
        <v>0</v>
      </c>
      <c r="BT128">
        <v>4498.8287500000006</v>
      </c>
      <c r="BU128">
        <v>0</v>
      </c>
      <c r="BV128">
        <v>35.905250000000002</v>
      </c>
      <c r="BW128">
        <v>-29.4958375</v>
      </c>
      <c r="BX128">
        <v>738.63012500000002</v>
      </c>
      <c r="BY128">
        <v>767.39187500000003</v>
      </c>
      <c r="BZ128">
        <v>2.2667299999999999</v>
      </c>
      <c r="CA128">
        <v>742.30774999999994</v>
      </c>
      <c r="CB128">
        <v>32.687325000000001</v>
      </c>
      <c r="CC128">
        <v>3.5314337500000001</v>
      </c>
      <c r="CD128">
        <v>3.3024249999999999</v>
      </c>
      <c r="CE128">
        <v>26.771637500000001</v>
      </c>
      <c r="CF128">
        <v>25.636849999999999</v>
      </c>
      <c r="CG128">
        <v>1199.9925000000001</v>
      </c>
      <c r="CH128">
        <v>0.50004525000000011</v>
      </c>
      <c r="CI128">
        <v>0.49995475</v>
      </c>
      <c r="CJ128">
        <v>0</v>
      </c>
      <c r="CK128">
        <v>1245.5650000000001</v>
      </c>
      <c r="CL128">
        <v>4.9990899999999998</v>
      </c>
      <c r="CM128">
        <v>13723.737499999999</v>
      </c>
      <c r="CN128">
        <v>9557.9399999999987</v>
      </c>
      <c r="CO128">
        <v>42.335624999999993</v>
      </c>
      <c r="CP128">
        <v>43.875</v>
      </c>
      <c r="CQ128">
        <v>43.061999999999998</v>
      </c>
      <c r="CR128">
        <v>43.125</v>
      </c>
      <c r="CS128">
        <v>43.686999999999998</v>
      </c>
      <c r="CT128">
        <v>597.54999999999995</v>
      </c>
      <c r="CU128">
        <v>597.4425</v>
      </c>
      <c r="CV128">
        <v>0</v>
      </c>
      <c r="CW128">
        <v>1669309613.9000001</v>
      </c>
      <c r="CX128">
        <v>0</v>
      </c>
      <c r="CY128">
        <v>1669308648.5</v>
      </c>
      <c r="CZ128" t="s">
        <v>356</v>
      </c>
      <c r="DA128">
        <v>1669308648.5</v>
      </c>
      <c r="DB128">
        <v>1669308647</v>
      </c>
      <c r="DC128">
        <v>8</v>
      </c>
      <c r="DD128">
        <v>-0.14699999999999999</v>
      </c>
      <c r="DE128">
        <v>-4.1000000000000002E-2</v>
      </c>
      <c r="DF128">
        <v>-3.427</v>
      </c>
      <c r="DG128">
        <v>0.10100000000000001</v>
      </c>
      <c r="DH128">
        <v>415</v>
      </c>
      <c r="DI128">
        <v>34</v>
      </c>
      <c r="DJ128">
        <v>0.7</v>
      </c>
      <c r="DK128">
        <v>0.14000000000000001</v>
      </c>
      <c r="DL128">
        <v>-29.377075000000001</v>
      </c>
      <c r="DM128">
        <v>-1.2557628517823709</v>
      </c>
      <c r="DN128">
        <v>0.1383539640740373</v>
      </c>
      <c r="DO128">
        <v>0</v>
      </c>
      <c r="DP128">
        <v>2.2603040000000001</v>
      </c>
      <c r="DQ128">
        <v>4.7918724202627133E-2</v>
      </c>
      <c r="DR128">
        <v>4.9768759277281733E-3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2.9487399999999999</v>
      </c>
      <c r="EB128">
        <v>2.5973899999999999</v>
      </c>
      <c r="EC128">
        <v>0.15023300000000001</v>
      </c>
      <c r="ED128">
        <v>0.15267700000000001</v>
      </c>
      <c r="EE128">
        <v>0.142147</v>
      </c>
      <c r="EF128">
        <v>0.134237</v>
      </c>
      <c r="EG128">
        <v>25776.2</v>
      </c>
      <c r="EH128">
        <v>26168.1</v>
      </c>
      <c r="EI128">
        <v>28220.7</v>
      </c>
      <c r="EJ128">
        <v>29723.8</v>
      </c>
      <c r="EK128">
        <v>33306.9</v>
      </c>
      <c r="EL128">
        <v>35711.599999999999</v>
      </c>
      <c r="EM128">
        <v>39822</v>
      </c>
      <c r="EN128">
        <v>42463.5</v>
      </c>
      <c r="EO128">
        <v>1.7352000000000001</v>
      </c>
      <c r="EP128">
        <v>1.9180999999999999</v>
      </c>
      <c r="EQ128">
        <v>0.16450100000000001</v>
      </c>
      <c r="ER128">
        <v>0</v>
      </c>
      <c r="ES128">
        <v>30.875499999999999</v>
      </c>
      <c r="ET128">
        <v>999.9</v>
      </c>
      <c r="EU128">
        <v>72.2</v>
      </c>
      <c r="EV128">
        <v>34.4</v>
      </c>
      <c r="EW128">
        <v>39.045400000000001</v>
      </c>
      <c r="EX128">
        <v>28.904499999999999</v>
      </c>
      <c r="EY128">
        <v>1.51041</v>
      </c>
      <c r="EZ128">
        <v>1</v>
      </c>
      <c r="FA128">
        <v>0.42019099999999998</v>
      </c>
      <c r="FB128">
        <v>0.104532</v>
      </c>
      <c r="FC128">
        <v>20.276900000000001</v>
      </c>
      <c r="FD128">
        <v>5.2201399999999998</v>
      </c>
      <c r="FE128">
        <v>12.004</v>
      </c>
      <c r="FF128">
        <v>4.9870999999999999</v>
      </c>
      <c r="FG128">
        <v>3.2845499999999999</v>
      </c>
      <c r="FH128">
        <v>9999</v>
      </c>
      <c r="FI128">
        <v>9999</v>
      </c>
      <c r="FJ128">
        <v>9999</v>
      </c>
      <c r="FK128">
        <v>999.9</v>
      </c>
      <c r="FL128">
        <v>1.8657600000000001</v>
      </c>
      <c r="FM128">
        <v>1.86209</v>
      </c>
      <c r="FN128">
        <v>1.8641700000000001</v>
      </c>
      <c r="FO128">
        <v>1.8602000000000001</v>
      </c>
      <c r="FP128">
        <v>1.8609599999999999</v>
      </c>
      <c r="FQ128">
        <v>1.86005</v>
      </c>
      <c r="FR128">
        <v>1.86174</v>
      </c>
      <c r="FS128">
        <v>1.8583700000000001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-3.8159999999999998</v>
      </c>
      <c r="GH128">
        <v>0.1065</v>
      </c>
      <c r="GI128">
        <v>-2.5571797791580848</v>
      </c>
      <c r="GJ128">
        <v>-2.6733286237328562E-3</v>
      </c>
      <c r="GK128">
        <v>1.605855145177713E-6</v>
      </c>
      <c r="GL128">
        <v>-4.4594414151306022E-10</v>
      </c>
      <c r="GM128">
        <v>-0.1643235244888594</v>
      </c>
      <c r="GN128">
        <v>8.2927637995010707E-4</v>
      </c>
      <c r="GO128">
        <v>4.5700164417846682E-4</v>
      </c>
      <c r="GP128">
        <v>-7.3971344136228166E-6</v>
      </c>
      <c r="GQ128">
        <v>4</v>
      </c>
      <c r="GR128">
        <v>2095</v>
      </c>
      <c r="GS128">
        <v>4</v>
      </c>
      <c r="GT128">
        <v>35</v>
      </c>
      <c r="GU128">
        <v>15.9</v>
      </c>
      <c r="GV128">
        <v>16</v>
      </c>
      <c r="GW128">
        <v>1.7614700000000001</v>
      </c>
      <c r="GX128">
        <v>2.5598100000000001</v>
      </c>
      <c r="GY128">
        <v>1.4489700000000001</v>
      </c>
      <c r="GZ128">
        <v>2.32544</v>
      </c>
      <c r="HA128">
        <v>1.5478499999999999</v>
      </c>
      <c r="HB128">
        <v>2.33765</v>
      </c>
      <c r="HC128">
        <v>38.845700000000001</v>
      </c>
      <c r="HD128">
        <v>14.368399999999999</v>
      </c>
      <c r="HE128">
        <v>18</v>
      </c>
      <c r="HF128">
        <v>375.07799999999997</v>
      </c>
      <c r="HG128">
        <v>519.202</v>
      </c>
      <c r="HH128">
        <v>31.0014</v>
      </c>
      <c r="HI128">
        <v>32.689700000000002</v>
      </c>
      <c r="HJ128">
        <v>30.000599999999999</v>
      </c>
      <c r="HK128">
        <v>32.621099999999998</v>
      </c>
      <c r="HL128">
        <v>32.602400000000003</v>
      </c>
      <c r="HM128">
        <v>35.285600000000002</v>
      </c>
      <c r="HN128">
        <v>25.050599999999999</v>
      </c>
      <c r="HO128">
        <v>100</v>
      </c>
      <c r="HP128">
        <v>31</v>
      </c>
      <c r="HQ128">
        <v>755.91</v>
      </c>
      <c r="HR128">
        <v>32.718499999999999</v>
      </c>
      <c r="HS128">
        <v>99.423199999999994</v>
      </c>
      <c r="HT128">
        <v>98.490399999999994</v>
      </c>
    </row>
    <row r="129" spans="1:228" x14ac:dyDescent="0.2">
      <c r="A129">
        <v>114</v>
      </c>
      <c r="B129">
        <v>1669309609</v>
      </c>
      <c r="C129">
        <v>451</v>
      </c>
      <c r="D129" t="s">
        <v>586</v>
      </c>
      <c r="E129" t="s">
        <v>587</v>
      </c>
      <c r="F129">
        <v>4</v>
      </c>
      <c r="G129">
        <v>1669309607</v>
      </c>
      <c r="H129">
        <f t="shared" si="34"/>
        <v>4.360999497579808E-3</v>
      </c>
      <c r="I129">
        <f t="shared" si="35"/>
        <v>4.3609994975798081</v>
      </c>
      <c r="J129">
        <f t="shared" si="36"/>
        <v>28.134757337806509</v>
      </c>
      <c r="K129">
        <f t="shared" si="37"/>
        <v>719.86642857142851</v>
      </c>
      <c r="L129">
        <f t="shared" si="38"/>
        <v>525.55255202259684</v>
      </c>
      <c r="M129">
        <f t="shared" si="39"/>
        <v>53.149662586427695</v>
      </c>
      <c r="N129">
        <f t="shared" si="40"/>
        <v>72.800821989392816</v>
      </c>
      <c r="O129">
        <f t="shared" si="41"/>
        <v>0.26835438172168846</v>
      </c>
      <c r="P129">
        <f t="shared" si="42"/>
        <v>2.2532341657082688</v>
      </c>
      <c r="Q129">
        <f t="shared" si="43"/>
        <v>0.25177910506591822</v>
      </c>
      <c r="R129">
        <f t="shared" si="44"/>
        <v>0.15876577452962878</v>
      </c>
      <c r="S129">
        <f t="shared" si="45"/>
        <v>226.11285737556994</v>
      </c>
      <c r="T129">
        <f t="shared" si="46"/>
        <v>33.329028908360478</v>
      </c>
      <c r="U129">
        <f t="shared" si="47"/>
        <v>33.552757142857139</v>
      </c>
      <c r="V129">
        <f t="shared" si="48"/>
        <v>5.2111535347336932</v>
      </c>
      <c r="W129">
        <f t="shared" si="49"/>
        <v>69.67532999386475</v>
      </c>
      <c r="X129">
        <f t="shared" si="50"/>
        <v>3.5352368623906285</v>
      </c>
      <c r="Y129">
        <f t="shared" si="51"/>
        <v>5.0738717171514276</v>
      </c>
      <c r="Z129">
        <f t="shared" si="52"/>
        <v>1.6759166723430647</v>
      </c>
      <c r="AA129">
        <f t="shared" si="53"/>
        <v>-192.32007784326953</v>
      </c>
      <c r="AB129">
        <f t="shared" si="54"/>
        <v>-57.850513547851328</v>
      </c>
      <c r="AC129">
        <f t="shared" si="55"/>
        <v>-5.8981475812465138</v>
      </c>
      <c r="AD129">
        <f t="shared" si="56"/>
        <v>-29.955881596797433</v>
      </c>
      <c r="AE129">
        <f t="shared" si="57"/>
        <v>51.934390015040371</v>
      </c>
      <c r="AF129">
        <f t="shared" si="58"/>
        <v>4.355510244073721</v>
      </c>
      <c r="AG129">
        <f t="shared" si="59"/>
        <v>28.134757337806509</v>
      </c>
      <c r="AH129">
        <v>773.19650242720456</v>
      </c>
      <c r="AI129">
        <v>748.5089030303028</v>
      </c>
      <c r="AJ129">
        <v>1.7054838515088639</v>
      </c>
      <c r="AK129">
        <v>66.40094759506924</v>
      </c>
      <c r="AL129">
        <f t="shared" si="60"/>
        <v>4.3609994975798081</v>
      </c>
      <c r="AM129">
        <v>32.686647685690957</v>
      </c>
      <c r="AN129">
        <v>34.958733939393937</v>
      </c>
      <c r="AO129">
        <v>-9.2757684490716636E-6</v>
      </c>
      <c r="AP129">
        <v>80.257766337732434</v>
      </c>
      <c r="AQ129">
        <v>114</v>
      </c>
      <c r="AR129">
        <v>23</v>
      </c>
      <c r="AS129">
        <f t="shared" si="61"/>
        <v>1</v>
      </c>
      <c r="AT129">
        <f t="shared" si="62"/>
        <v>0</v>
      </c>
      <c r="AU129">
        <f t="shared" si="63"/>
        <v>22367.132702577484</v>
      </c>
      <c r="AV129">
        <f t="shared" si="64"/>
        <v>1200.001428571429</v>
      </c>
      <c r="AW129">
        <f t="shared" si="65"/>
        <v>1025.9248421635082</v>
      </c>
      <c r="AX129">
        <f t="shared" si="66"/>
        <v>0.85493635068821994</v>
      </c>
      <c r="AY129">
        <f t="shared" si="67"/>
        <v>0.18842715682826439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1669309607</v>
      </c>
      <c r="BF129">
        <v>719.86642857142851</v>
      </c>
      <c r="BG129">
        <v>749.59642857142876</v>
      </c>
      <c r="BH129">
        <v>34.957000000000001</v>
      </c>
      <c r="BI129">
        <v>32.687828571428582</v>
      </c>
      <c r="BJ129">
        <v>723.68614285714284</v>
      </c>
      <c r="BK129">
        <v>34.850471428571431</v>
      </c>
      <c r="BL129">
        <v>500.12914285714288</v>
      </c>
      <c r="BM129">
        <v>101.03100000000001</v>
      </c>
      <c r="BN129">
        <v>0.1000141714285714</v>
      </c>
      <c r="BO129">
        <v>33.076528571428582</v>
      </c>
      <c r="BP129">
        <v>33.552757142857139</v>
      </c>
      <c r="BQ129">
        <v>999.89999999999986</v>
      </c>
      <c r="BR129">
        <v>0</v>
      </c>
      <c r="BS129">
        <v>0</v>
      </c>
      <c r="BT129">
        <v>4506.4285714285716</v>
      </c>
      <c r="BU129">
        <v>0</v>
      </c>
      <c r="BV129">
        <v>36.029857142857153</v>
      </c>
      <c r="BW129">
        <v>-29.73008571428571</v>
      </c>
      <c r="BX129">
        <v>745.94228571428562</v>
      </c>
      <c r="BY129">
        <v>774.92728571428574</v>
      </c>
      <c r="BZ129">
        <v>2.2691828571428569</v>
      </c>
      <c r="CA129">
        <v>749.59642857142876</v>
      </c>
      <c r="CB129">
        <v>32.687828571428582</v>
      </c>
      <c r="CC129">
        <v>3.5317342857142862</v>
      </c>
      <c r="CD129">
        <v>3.302475714285714</v>
      </c>
      <c r="CE129">
        <v>26.77308571428571</v>
      </c>
      <c r="CF129">
        <v>25.63711428571429</v>
      </c>
      <c r="CG129">
        <v>1200.001428571429</v>
      </c>
      <c r="CH129">
        <v>0.50004100000000007</v>
      </c>
      <c r="CI129">
        <v>0.49995899999999999</v>
      </c>
      <c r="CJ129">
        <v>0</v>
      </c>
      <c r="CK129">
        <v>1246.4357142857141</v>
      </c>
      <c r="CL129">
        <v>4.9990899999999998</v>
      </c>
      <c r="CM129">
        <v>13734.05714285714</v>
      </c>
      <c r="CN129">
        <v>9558.0142857142873</v>
      </c>
      <c r="CO129">
        <v>42.366</v>
      </c>
      <c r="CP129">
        <v>43.875</v>
      </c>
      <c r="CQ129">
        <v>43.061999999999998</v>
      </c>
      <c r="CR129">
        <v>43.125</v>
      </c>
      <c r="CS129">
        <v>43.696000000000012</v>
      </c>
      <c r="CT129">
        <v>597.54714285714283</v>
      </c>
      <c r="CU129">
        <v>597.45428571428579</v>
      </c>
      <c r="CV129">
        <v>0</v>
      </c>
      <c r="CW129">
        <v>1669309618.0999999</v>
      </c>
      <c r="CX129">
        <v>0</v>
      </c>
      <c r="CY129">
        <v>1669308648.5</v>
      </c>
      <c r="CZ129" t="s">
        <v>356</v>
      </c>
      <c r="DA129">
        <v>1669308648.5</v>
      </c>
      <c r="DB129">
        <v>1669308647</v>
      </c>
      <c r="DC129">
        <v>8</v>
      </c>
      <c r="DD129">
        <v>-0.14699999999999999</v>
      </c>
      <c r="DE129">
        <v>-4.1000000000000002E-2</v>
      </c>
      <c r="DF129">
        <v>-3.427</v>
      </c>
      <c r="DG129">
        <v>0.10100000000000001</v>
      </c>
      <c r="DH129">
        <v>415</v>
      </c>
      <c r="DI129">
        <v>34</v>
      </c>
      <c r="DJ129">
        <v>0.7</v>
      </c>
      <c r="DK129">
        <v>0.14000000000000001</v>
      </c>
      <c r="DL129">
        <v>-29.473665</v>
      </c>
      <c r="DM129">
        <v>-1.290472795497152</v>
      </c>
      <c r="DN129">
        <v>0.14185115711547799</v>
      </c>
      <c r="DO129">
        <v>0</v>
      </c>
      <c r="DP129">
        <v>2.2636185000000002</v>
      </c>
      <c r="DQ129">
        <v>3.8482176360219257E-2</v>
      </c>
      <c r="DR129">
        <v>3.9492730660211422E-3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2.9489200000000002</v>
      </c>
      <c r="EB129">
        <v>2.5974900000000001</v>
      </c>
      <c r="EC129">
        <v>0.15115700000000001</v>
      </c>
      <c r="ED129">
        <v>0.15360099999999999</v>
      </c>
      <c r="EE129">
        <v>0.142153</v>
      </c>
      <c r="EF129">
        <v>0.134244</v>
      </c>
      <c r="EG129">
        <v>25747.599999999999</v>
      </c>
      <c r="EH129">
        <v>26138.9</v>
      </c>
      <c r="EI129">
        <v>28220.1</v>
      </c>
      <c r="EJ129">
        <v>29723.200000000001</v>
      </c>
      <c r="EK129">
        <v>33306.5</v>
      </c>
      <c r="EL129">
        <v>35711</v>
      </c>
      <c r="EM129">
        <v>39821.699999999997</v>
      </c>
      <c r="EN129">
        <v>42463</v>
      </c>
      <c r="EO129">
        <v>1.7356499999999999</v>
      </c>
      <c r="EP129">
        <v>1.9179999999999999</v>
      </c>
      <c r="EQ129">
        <v>0.16502700000000001</v>
      </c>
      <c r="ER129">
        <v>0</v>
      </c>
      <c r="ES129">
        <v>30.886199999999999</v>
      </c>
      <c r="ET129">
        <v>999.9</v>
      </c>
      <c r="EU129">
        <v>72.2</v>
      </c>
      <c r="EV129">
        <v>34.4</v>
      </c>
      <c r="EW129">
        <v>39.040799999999997</v>
      </c>
      <c r="EX129">
        <v>28.874500000000001</v>
      </c>
      <c r="EY129">
        <v>1.3341400000000001</v>
      </c>
      <c r="EZ129">
        <v>1</v>
      </c>
      <c r="FA129">
        <v>0.42061999999999999</v>
      </c>
      <c r="FB129">
        <v>0.107914</v>
      </c>
      <c r="FC129">
        <v>20.276800000000001</v>
      </c>
      <c r="FD129">
        <v>5.2201399999999998</v>
      </c>
      <c r="FE129">
        <v>12.004</v>
      </c>
      <c r="FF129">
        <v>4.9873000000000003</v>
      </c>
      <c r="FG129">
        <v>3.2845</v>
      </c>
      <c r="FH129">
        <v>9999</v>
      </c>
      <c r="FI129">
        <v>9999</v>
      </c>
      <c r="FJ129">
        <v>9999</v>
      </c>
      <c r="FK129">
        <v>999.9</v>
      </c>
      <c r="FL129">
        <v>1.86574</v>
      </c>
      <c r="FM129">
        <v>1.86209</v>
      </c>
      <c r="FN129">
        <v>1.8641700000000001</v>
      </c>
      <c r="FO129">
        <v>1.8602099999999999</v>
      </c>
      <c r="FP129">
        <v>1.8609599999999999</v>
      </c>
      <c r="FQ129">
        <v>1.86005</v>
      </c>
      <c r="FR129">
        <v>1.86172</v>
      </c>
      <c r="FS129">
        <v>1.8583700000000001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-3.8239999999999998</v>
      </c>
      <c r="GH129">
        <v>0.1066</v>
      </c>
      <c r="GI129">
        <v>-2.5571797791580848</v>
      </c>
      <c r="GJ129">
        <v>-2.6733286237328562E-3</v>
      </c>
      <c r="GK129">
        <v>1.605855145177713E-6</v>
      </c>
      <c r="GL129">
        <v>-4.4594414151306022E-10</v>
      </c>
      <c r="GM129">
        <v>-0.1643235244888594</v>
      </c>
      <c r="GN129">
        <v>8.2927637995010707E-4</v>
      </c>
      <c r="GO129">
        <v>4.5700164417846682E-4</v>
      </c>
      <c r="GP129">
        <v>-7.3971344136228166E-6</v>
      </c>
      <c r="GQ129">
        <v>4</v>
      </c>
      <c r="GR129">
        <v>2095</v>
      </c>
      <c r="GS129">
        <v>4</v>
      </c>
      <c r="GT129">
        <v>35</v>
      </c>
      <c r="GU129">
        <v>16</v>
      </c>
      <c r="GV129">
        <v>16</v>
      </c>
      <c r="GW129">
        <v>1.7736799999999999</v>
      </c>
      <c r="GX129">
        <v>2.5561500000000001</v>
      </c>
      <c r="GY129">
        <v>1.4489700000000001</v>
      </c>
      <c r="GZ129">
        <v>2.32666</v>
      </c>
      <c r="HA129">
        <v>1.5478499999999999</v>
      </c>
      <c r="HB129">
        <v>2.36206</v>
      </c>
      <c r="HC129">
        <v>38.845700000000001</v>
      </c>
      <c r="HD129">
        <v>14.368399999999999</v>
      </c>
      <c r="HE129">
        <v>18</v>
      </c>
      <c r="HF129">
        <v>375.33100000000002</v>
      </c>
      <c r="HG129">
        <v>519.16</v>
      </c>
      <c r="HH129">
        <v>31.001100000000001</v>
      </c>
      <c r="HI129">
        <v>32.694299999999998</v>
      </c>
      <c r="HJ129">
        <v>30.000599999999999</v>
      </c>
      <c r="HK129">
        <v>32.624899999999997</v>
      </c>
      <c r="HL129">
        <v>32.606000000000002</v>
      </c>
      <c r="HM129">
        <v>35.541200000000003</v>
      </c>
      <c r="HN129">
        <v>25.050599999999999</v>
      </c>
      <c r="HO129">
        <v>100</v>
      </c>
      <c r="HP129">
        <v>31</v>
      </c>
      <c r="HQ129">
        <v>762.61599999999999</v>
      </c>
      <c r="HR129">
        <v>32.718499999999999</v>
      </c>
      <c r="HS129">
        <v>99.421899999999994</v>
      </c>
      <c r="HT129">
        <v>98.488799999999998</v>
      </c>
    </row>
    <row r="130" spans="1:228" x14ac:dyDescent="0.2">
      <c r="A130">
        <v>115</v>
      </c>
      <c r="B130">
        <v>1669309613</v>
      </c>
      <c r="C130">
        <v>455</v>
      </c>
      <c r="D130" t="s">
        <v>588</v>
      </c>
      <c r="E130" t="s">
        <v>589</v>
      </c>
      <c r="F130">
        <v>4</v>
      </c>
      <c r="G130">
        <v>1669309610.6875</v>
      </c>
      <c r="H130">
        <f t="shared" si="34"/>
        <v>4.3525440490333588E-3</v>
      </c>
      <c r="I130">
        <f t="shared" si="35"/>
        <v>4.3525440490333587</v>
      </c>
      <c r="J130">
        <f t="shared" si="36"/>
        <v>27.842574465682215</v>
      </c>
      <c r="K130">
        <f t="shared" si="37"/>
        <v>725.96912499999996</v>
      </c>
      <c r="L130">
        <f t="shared" si="38"/>
        <v>532.59545785724094</v>
      </c>
      <c r="M130">
        <f t="shared" si="39"/>
        <v>53.861744053531524</v>
      </c>
      <c r="N130">
        <f t="shared" si="40"/>
        <v>73.417755680517431</v>
      </c>
      <c r="O130">
        <f t="shared" si="41"/>
        <v>0.26724910427943865</v>
      </c>
      <c r="P130">
        <f t="shared" si="42"/>
        <v>2.2534915971839315</v>
      </c>
      <c r="Q130">
        <f t="shared" si="43"/>
        <v>0.25080735068221477</v>
      </c>
      <c r="R130">
        <f t="shared" si="44"/>
        <v>0.15814745518491383</v>
      </c>
      <c r="S130">
        <f t="shared" si="45"/>
        <v>226.11203698247331</v>
      </c>
      <c r="T130">
        <f t="shared" si="46"/>
        <v>33.338264945554677</v>
      </c>
      <c r="U130">
        <f t="shared" si="47"/>
        <v>33.564162499999988</v>
      </c>
      <c r="V130">
        <f t="shared" si="48"/>
        <v>5.2144805689543734</v>
      </c>
      <c r="W130">
        <f t="shared" si="49"/>
        <v>69.652553638833638</v>
      </c>
      <c r="X130">
        <f t="shared" si="50"/>
        <v>3.5353682402178559</v>
      </c>
      <c r="Y130">
        <f t="shared" si="51"/>
        <v>5.0757194898404547</v>
      </c>
      <c r="Z130">
        <f t="shared" si="52"/>
        <v>1.6791123287365175</v>
      </c>
      <c r="AA130">
        <f t="shared" si="53"/>
        <v>-191.94719256237113</v>
      </c>
      <c r="AB130">
        <f t="shared" si="54"/>
        <v>-58.455028488776165</v>
      </c>
      <c r="AC130">
        <f t="shared" si="55"/>
        <v>-5.9596221822105448</v>
      </c>
      <c r="AD130">
        <f t="shared" si="56"/>
        <v>-30.249806250884532</v>
      </c>
      <c r="AE130">
        <f t="shared" si="57"/>
        <v>51.947267989456442</v>
      </c>
      <c r="AF130">
        <f t="shared" si="58"/>
        <v>4.3559684985514986</v>
      </c>
      <c r="AG130">
        <f t="shared" si="59"/>
        <v>27.842574465682215</v>
      </c>
      <c r="AH130">
        <v>780.0752817281649</v>
      </c>
      <c r="AI130">
        <v>755.41152121212099</v>
      </c>
      <c r="AJ130">
        <v>1.7318072088306571</v>
      </c>
      <c r="AK130">
        <v>66.40094759506924</v>
      </c>
      <c r="AL130">
        <f t="shared" si="60"/>
        <v>4.3525440490333587</v>
      </c>
      <c r="AM130">
        <v>32.689561757931457</v>
      </c>
      <c r="AN130">
        <v>34.95702606060604</v>
      </c>
      <c r="AO130">
        <v>3.6086920202561027E-5</v>
      </c>
      <c r="AP130">
        <v>80.257766337732434</v>
      </c>
      <c r="AQ130">
        <v>114</v>
      </c>
      <c r="AR130">
        <v>23</v>
      </c>
      <c r="AS130">
        <f t="shared" si="61"/>
        <v>1</v>
      </c>
      <c r="AT130">
        <f t="shared" si="62"/>
        <v>0</v>
      </c>
      <c r="AU130">
        <f t="shared" si="63"/>
        <v>22371.108304074318</v>
      </c>
      <c r="AV130">
        <f t="shared" si="64"/>
        <v>1199.99875</v>
      </c>
      <c r="AW130">
        <f t="shared" si="65"/>
        <v>1025.9223885919548</v>
      </c>
      <c r="AX130">
        <f t="shared" si="66"/>
        <v>0.85493621438518574</v>
      </c>
      <c r="AY130">
        <f t="shared" si="67"/>
        <v>0.18842689376340876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1669309610.6875</v>
      </c>
      <c r="BF130">
        <v>725.96912499999996</v>
      </c>
      <c r="BG130">
        <v>755.72149999999999</v>
      </c>
      <c r="BH130">
        <v>34.958412500000001</v>
      </c>
      <c r="BI130">
        <v>32.688937500000002</v>
      </c>
      <c r="BJ130">
        <v>729.79512499999998</v>
      </c>
      <c r="BK130">
        <v>34.851862500000003</v>
      </c>
      <c r="BL130">
        <v>500.114125</v>
      </c>
      <c r="BM130">
        <v>101.03075</v>
      </c>
      <c r="BN130">
        <v>9.9936074999999985E-2</v>
      </c>
      <c r="BO130">
        <v>33.083012500000002</v>
      </c>
      <c r="BP130">
        <v>33.564162499999988</v>
      </c>
      <c r="BQ130">
        <v>999.9</v>
      </c>
      <c r="BR130">
        <v>0</v>
      </c>
      <c r="BS130">
        <v>0</v>
      </c>
      <c r="BT130">
        <v>4507.1875</v>
      </c>
      <c r="BU130">
        <v>0</v>
      </c>
      <c r="BV130">
        <v>36.394937499999997</v>
      </c>
      <c r="BW130">
        <v>-29.752500000000001</v>
      </c>
      <c r="BX130">
        <v>752.26712499999996</v>
      </c>
      <c r="BY130">
        <v>781.26012500000002</v>
      </c>
      <c r="BZ130">
        <v>2.2694749999999999</v>
      </c>
      <c r="CA130">
        <v>755.72149999999999</v>
      </c>
      <c r="CB130">
        <v>32.688937500000002</v>
      </c>
      <c r="CC130">
        <v>3.5318749999999999</v>
      </c>
      <c r="CD130">
        <v>3.3025899999999999</v>
      </c>
      <c r="CE130">
        <v>26.77375</v>
      </c>
      <c r="CF130">
        <v>25.637687499999998</v>
      </c>
      <c r="CG130">
        <v>1199.99875</v>
      </c>
      <c r="CH130">
        <v>0.50004350000000009</v>
      </c>
      <c r="CI130">
        <v>0.49995650000000003</v>
      </c>
      <c r="CJ130">
        <v>0</v>
      </c>
      <c r="CK130">
        <v>1247.1212499999999</v>
      </c>
      <c r="CL130">
        <v>4.9990899999999998</v>
      </c>
      <c r="CM130">
        <v>13743.575000000001</v>
      </c>
      <c r="CN130">
        <v>9557.994999999999</v>
      </c>
      <c r="CO130">
        <v>42.375</v>
      </c>
      <c r="CP130">
        <v>43.875</v>
      </c>
      <c r="CQ130">
        <v>43.093499999999999</v>
      </c>
      <c r="CR130">
        <v>43.125</v>
      </c>
      <c r="CS130">
        <v>43.734250000000003</v>
      </c>
      <c r="CT130">
        <v>597.55124999999998</v>
      </c>
      <c r="CU130">
        <v>597.44749999999999</v>
      </c>
      <c r="CV130">
        <v>0</v>
      </c>
      <c r="CW130">
        <v>1669309622.3</v>
      </c>
      <c r="CX130">
        <v>0</v>
      </c>
      <c r="CY130">
        <v>1669308648.5</v>
      </c>
      <c r="CZ130" t="s">
        <v>356</v>
      </c>
      <c r="DA130">
        <v>1669308648.5</v>
      </c>
      <c r="DB130">
        <v>1669308647</v>
      </c>
      <c r="DC130">
        <v>8</v>
      </c>
      <c r="DD130">
        <v>-0.14699999999999999</v>
      </c>
      <c r="DE130">
        <v>-4.1000000000000002E-2</v>
      </c>
      <c r="DF130">
        <v>-3.427</v>
      </c>
      <c r="DG130">
        <v>0.10100000000000001</v>
      </c>
      <c r="DH130">
        <v>415</v>
      </c>
      <c r="DI130">
        <v>34</v>
      </c>
      <c r="DJ130">
        <v>0.7</v>
      </c>
      <c r="DK130">
        <v>0.14000000000000001</v>
      </c>
      <c r="DL130">
        <v>-29.564832500000001</v>
      </c>
      <c r="DM130">
        <v>-1.3477227016885469</v>
      </c>
      <c r="DN130">
        <v>0.14685502270521761</v>
      </c>
      <c r="DO130">
        <v>0</v>
      </c>
      <c r="DP130">
        <v>2.2660195000000001</v>
      </c>
      <c r="DQ130">
        <v>2.9663189493427191E-2</v>
      </c>
      <c r="DR130">
        <v>3.1178541899838539E-3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2.9483700000000002</v>
      </c>
      <c r="EB130">
        <v>2.59714</v>
      </c>
      <c r="EC130">
        <v>0.15209500000000001</v>
      </c>
      <c r="ED130">
        <v>0.15451300000000001</v>
      </c>
      <c r="EE130">
        <v>0.142147</v>
      </c>
      <c r="EF130">
        <v>0.13424</v>
      </c>
      <c r="EG130">
        <v>25719.1</v>
      </c>
      <c r="EH130">
        <v>26110.400000000001</v>
      </c>
      <c r="EI130">
        <v>28220</v>
      </c>
      <c r="EJ130">
        <v>29722.9</v>
      </c>
      <c r="EK130">
        <v>33306.5</v>
      </c>
      <c r="EL130">
        <v>35710.800000000003</v>
      </c>
      <c r="EM130">
        <v>39821.4</v>
      </c>
      <c r="EN130">
        <v>42462.5</v>
      </c>
      <c r="EO130">
        <v>1.7345999999999999</v>
      </c>
      <c r="EP130">
        <v>1.9183300000000001</v>
      </c>
      <c r="EQ130">
        <v>0.164021</v>
      </c>
      <c r="ER130">
        <v>0</v>
      </c>
      <c r="ES130">
        <v>30.8978</v>
      </c>
      <c r="ET130">
        <v>999.9</v>
      </c>
      <c r="EU130">
        <v>72.2</v>
      </c>
      <c r="EV130">
        <v>34.4</v>
      </c>
      <c r="EW130">
        <v>39.046500000000002</v>
      </c>
      <c r="EX130">
        <v>28.8445</v>
      </c>
      <c r="EY130">
        <v>1.4382999999999999</v>
      </c>
      <c r="EZ130">
        <v>1</v>
      </c>
      <c r="FA130">
        <v>0.42114800000000002</v>
      </c>
      <c r="FB130">
        <v>0.11147600000000001</v>
      </c>
      <c r="FC130">
        <v>20.276299999999999</v>
      </c>
      <c r="FD130">
        <v>5.2175900000000004</v>
      </c>
      <c r="FE130">
        <v>12.004099999999999</v>
      </c>
      <c r="FF130">
        <v>4.9869500000000002</v>
      </c>
      <c r="FG130">
        <v>3.2842199999999999</v>
      </c>
      <c r="FH130">
        <v>9999</v>
      </c>
      <c r="FI130">
        <v>9999</v>
      </c>
      <c r="FJ130">
        <v>9999</v>
      </c>
      <c r="FK130">
        <v>999.9</v>
      </c>
      <c r="FL130">
        <v>1.86575</v>
      </c>
      <c r="FM130">
        <v>1.86208</v>
      </c>
      <c r="FN130">
        <v>1.8641700000000001</v>
      </c>
      <c r="FO130">
        <v>1.8602000000000001</v>
      </c>
      <c r="FP130">
        <v>1.8609599999999999</v>
      </c>
      <c r="FQ130">
        <v>1.86006</v>
      </c>
      <c r="FR130">
        <v>1.86174</v>
      </c>
      <c r="FS130">
        <v>1.8583700000000001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-3.831</v>
      </c>
      <c r="GH130">
        <v>0.1065</v>
      </c>
      <c r="GI130">
        <v>-2.5571797791580848</v>
      </c>
      <c r="GJ130">
        <v>-2.6733286237328562E-3</v>
      </c>
      <c r="GK130">
        <v>1.605855145177713E-6</v>
      </c>
      <c r="GL130">
        <v>-4.4594414151306022E-10</v>
      </c>
      <c r="GM130">
        <v>-0.1643235244888594</v>
      </c>
      <c r="GN130">
        <v>8.2927637995010707E-4</v>
      </c>
      <c r="GO130">
        <v>4.5700164417846682E-4</v>
      </c>
      <c r="GP130">
        <v>-7.3971344136228166E-6</v>
      </c>
      <c r="GQ130">
        <v>4</v>
      </c>
      <c r="GR130">
        <v>2095</v>
      </c>
      <c r="GS130">
        <v>4</v>
      </c>
      <c r="GT130">
        <v>35</v>
      </c>
      <c r="GU130">
        <v>16.100000000000001</v>
      </c>
      <c r="GV130">
        <v>16.100000000000001</v>
      </c>
      <c r="GW130">
        <v>1.78711</v>
      </c>
      <c r="GX130">
        <v>2.5476100000000002</v>
      </c>
      <c r="GY130">
        <v>1.4489700000000001</v>
      </c>
      <c r="GZ130">
        <v>2.32666</v>
      </c>
      <c r="HA130">
        <v>1.5478499999999999</v>
      </c>
      <c r="HB130">
        <v>2.3791500000000001</v>
      </c>
      <c r="HC130">
        <v>38.845700000000001</v>
      </c>
      <c r="HD130">
        <v>14.368399999999999</v>
      </c>
      <c r="HE130">
        <v>18</v>
      </c>
      <c r="HF130">
        <v>374.81299999999999</v>
      </c>
      <c r="HG130">
        <v>519.42700000000002</v>
      </c>
      <c r="HH130">
        <v>31.001100000000001</v>
      </c>
      <c r="HI130">
        <v>32.698599999999999</v>
      </c>
      <c r="HJ130">
        <v>30.000599999999999</v>
      </c>
      <c r="HK130">
        <v>32.628999999999998</v>
      </c>
      <c r="HL130">
        <v>32.609499999999997</v>
      </c>
      <c r="HM130">
        <v>35.799599999999998</v>
      </c>
      <c r="HN130">
        <v>25.050599999999999</v>
      </c>
      <c r="HO130">
        <v>100</v>
      </c>
      <c r="HP130">
        <v>31</v>
      </c>
      <c r="HQ130">
        <v>769.33100000000002</v>
      </c>
      <c r="HR130">
        <v>32.842300000000002</v>
      </c>
      <c r="HS130">
        <v>99.421400000000006</v>
      </c>
      <c r="HT130">
        <v>98.487799999999993</v>
      </c>
    </row>
    <row r="131" spans="1:228" x14ac:dyDescent="0.2">
      <c r="A131">
        <v>116</v>
      </c>
      <c r="B131">
        <v>1669309617</v>
      </c>
      <c r="C131">
        <v>459</v>
      </c>
      <c r="D131" t="s">
        <v>590</v>
      </c>
      <c r="E131" t="s">
        <v>591</v>
      </c>
      <c r="F131">
        <v>4</v>
      </c>
      <c r="G131">
        <v>1669309615</v>
      </c>
      <c r="H131">
        <f t="shared" si="34"/>
        <v>4.362366591734796E-3</v>
      </c>
      <c r="I131">
        <f t="shared" si="35"/>
        <v>4.362366591734796</v>
      </c>
      <c r="J131">
        <f t="shared" si="36"/>
        <v>28.603099531805572</v>
      </c>
      <c r="K131">
        <f t="shared" si="37"/>
        <v>733.08457142857151</v>
      </c>
      <c r="L131">
        <f t="shared" si="38"/>
        <v>535.70489214548002</v>
      </c>
      <c r="M131">
        <f t="shared" si="39"/>
        <v>54.176381840239443</v>
      </c>
      <c r="N131">
        <f t="shared" si="40"/>
        <v>74.137590014983545</v>
      </c>
      <c r="O131">
        <f t="shared" si="41"/>
        <v>0.26869721489244508</v>
      </c>
      <c r="P131">
        <f t="shared" si="42"/>
        <v>2.2472076160396219</v>
      </c>
      <c r="Q131">
        <f t="shared" si="43"/>
        <v>0.25203936932125126</v>
      </c>
      <c r="R131">
        <f t="shared" si="44"/>
        <v>0.1589351144437349</v>
      </c>
      <c r="S131">
        <f t="shared" si="45"/>
        <v>226.1118022321167</v>
      </c>
      <c r="T131">
        <f t="shared" si="46"/>
        <v>33.343023596571257</v>
      </c>
      <c r="U131">
        <f t="shared" si="47"/>
        <v>33.549242857142858</v>
      </c>
      <c r="V131">
        <f t="shared" si="48"/>
        <v>5.2101287615714451</v>
      </c>
      <c r="W131">
        <f t="shared" si="49"/>
        <v>69.624608074173182</v>
      </c>
      <c r="X131">
        <f t="shared" si="50"/>
        <v>3.5354104126276287</v>
      </c>
      <c r="Y131">
        <f t="shared" si="51"/>
        <v>5.0778173269733164</v>
      </c>
      <c r="Z131">
        <f t="shared" si="52"/>
        <v>1.6747183489438164</v>
      </c>
      <c r="AA131">
        <f t="shared" si="53"/>
        <v>-192.38036669550451</v>
      </c>
      <c r="AB131">
        <f t="shared" si="54"/>
        <v>-55.59294214523139</v>
      </c>
      <c r="AC131">
        <f t="shared" si="55"/>
        <v>-5.6834645036228473</v>
      </c>
      <c r="AD131">
        <f t="shared" si="56"/>
        <v>-27.544971112242038</v>
      </c>
      <c r="AE131">
        <f t="shared" si="57"/>
        <v>52.071708433213942</v>
      </c>
      <c r="AF131">
        <f t="shared" si="58"/>
        <v>4.3554035718801369</v>
      </c>
      <c r="AG131">
        <f t="shared" si="59"/>
        <v>28.603099531805572</v>
      </c>
      <c r="AH131">
        <v>786.9667926695015</v>
      </c>
      <c r="AI131">
        <v>762.14810303030254</v>
      </c>
      <c r="AJ131">
        <v>1.6806708735824509</v>
      </c>
      <c r="AK131">
        <v>66.40094759506924</v>
      </c>
      <c r="AL131">
        <f t="shared" si="60"/>
        <v>4.362366591734796</v>
      </c>
      <c r="AM131">
        <v>32.688515084094618</v>
      </c>
      <c r="AN131">
        <v>34.961392727272717</v>
      </c>
      <c r="AO131">
        <v>-1.106646764453801E-5</v>
      </c>
      <c r="AP131">
        <v>80.257766337732434</v>
      </c>
      <c r="AQ131">
        <v>114</v>
      </c>
      <c r="AR131">
        <v>23</v>
      </c>
      <c r="AS131">
        <f t="shared" si="61"/>
        <v>1</v>
      </c>
      <c r="AT131">
        <f t="shared" si="62"/>
        <v>0</v>
      </c>
      <c r="AU131">
        <f t="shared" si="63"/>
        <v>22262.218754883295</v>
      </c>
      <c r="AV131">
        <f t="shared" si="64"/>
        <v>1200</v>
      </c>
      <c r="AW131">
        <f t="shared" si="65"/>
        <v>1025.9232135917703</v>
      </c>
      <c r="AX131">
        <f t="shared" si="66"/>
        <v>0.85493601132647523</v>
      </c>
      <c r="AY131">
        <f t="shared" si="67"/>
        <v>0.18842650186009724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1669309615</v>
      </c>
      <c r="BF131">
        <v>733.08457142857151</v>
      </c>
      <c r="BG131">
        <v>762.92071428571433</v>
      </c>
      <c r="BH131">
        <v>34.958714285714287</v>
      </c>
      <c r="BI131">
        <v>32.689528571428568</v>
      </c>
      <c r="BJ131">
        <v>736.91800000000001</v>
      </c>
      <c r="BK131">
        <v>34.852171428571417</v>
      </c>
      <c r="BL131">
        <v>500.11285714285708</v>
      </c>
      <c r="BM131">
        <v>101.03100000000001</v>
      </c>
      <c r="BN131">
        <v>0.10001939999999999</v>
      </c>
      <c r="BO131">
        <v>33.09037142857143</v>
      </c>
      <c r="BP131">
        <v>33.549242857142858</v>
      </c>
      <c r="BQ131">
        <v>999.89999999999986</v>
      </c>
      <c r="BR131">
        <v>0</v>
      </c>
      <c r="BS131">
        <v>0</v>
      </c>
      <c r="BT131">
        <v>4488.9285714285716</v>
      </c>
      <c r="BU131">
        <v>0</v>
      </c>
      <c r="BV131">
        <v>37.282885714285719</v>
      </c>
      <c r="BW131">
        <v>-29.836171428571429</v>
      </c>
      <c r="BX131">
        <v>759.64057142857132</v>
      </c>
      <c r="BY131">
        <v>788.70285714285717</v>
      </c>
      <c r="BZ131">
        <v>2.269164285714286</v>
      </c>
      <c r="CA131">
        <v>762.92071428571433</v>
      </c>
      <c r="CB131">
        <v>32.689528571428568</v>
      </c>
      <c r="CC131">
        <v>3.5319214285714291</v>
      </c>
      <c r="CD131">
        <v>3.3026628571428569</v>
      </c>
      <c r="CE131">
        <v>26.773971428571429</v>
      </c>
      <c r="CF131">
        <v>25.638071428571429</v>
      </c>
      <c r="CG131">
        <v>1200</v>
      </c>
      <c r="CH131">
        <v>0.50004700000000002</v>
      </c>
      <c r="CI131">
        <v>0.49995299999999998</v>
      </c>
      <c r="CJ131">
        <v>0</v>
      </c>
      <c r="CK131">
        <v>1247.732857142857</v>
      </c>
      <c r="CL131">
        <v>4.9990899999999998</v>
      </c>
      <c r="CM131">
        <v>13756.27142857143</v>
      </c>
      <c r="CN131">
        <v>9558.0157142857151</v>
      </c>
      <c r="CO131">
        <v>42.375</v>
      </c>
      <c r="CP131">
        <v>43.892714285714291</v>
      </c>
      <c r="CQ131">
        <v>43.08</v>
      </c>
      <c r="CR131">
        <v>43.125</v>
      </c>
      <c r="CS131">
        <v>43.705000000000013</v>
      </c>
      <c r="CT131">
        <v>597.56000000000006</v>
      </c>
      <c r="CU131">
        <v>597.43999999999994</v>
      </c>
      <c r="CV131">
        <v>0</v>
      </c>
      <c r="CW131">
        <v>1669309625.9000001</v>
      </c>
      <c r="CX131">
        <v>0</v>
      </c>
      <c r="CY131">
        <v>1669308648.5</v>
      </c>
      <c r="CZ131" t="s">
        <v>356</v>
      </c>
      <c r="DA131">
        <v>1669308648.5</v>
      </c>
      <c r="DB131">
        <v>1669308647</v>
      </c>
      <c r="DC131">
        <v>8</v>
      </c>
      <c r="DD131">
        <v>-0.14699999999999999</v>
      </c>
      <c r="DE131">
        <v>-4.1000000000000002E-2</v>
      </c>
      <c r="DF131">
        <v>-3.427</v>
      </c>
      <c r="DG131">
        <v>0.10100000000000001</v>
      </c>
      <c r="DH131">
        <v>415</v>
      </c>
      <c r="DI131">
        <v>34</v>
      </c>
      <c r="DJ131">
        <v>0.7</v>
      </c>
      <c r="DK131">
        <v>0.14000000000000001</v>
      </c>
      <c r="DL131">
        <v>-29.648937499999999</v>
      </c>
      <c r="DM131">
        <v>-1.0845534709192901</v>
      </c>
      <c r="DN131">
        <v>0.1226638082066181</v>
      </c>
      <c r="DO131">
        <v>0</v>
      </c>
      <c r="DP131">
        <v>2.2672172499999999</v>
      </c>
      <c r="DQ131">
        <v>2.1219399624762911E-2</v>
      </c>
      <c r="DR131">
        <v>2.559376865078674E-3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2.9491000000000001</v>
      </c>
      <c r="EB131">
        <v>2.5975899999999998</v>
      </c>
      <c r="EC131">
        <v>0.15300900000000001</v>
      </c>
      <c r="ED131">
        <v>0.15542900000000001</v>
      </c>
      <c r="EE131">
        <v>0.14216100000000001</v>
      </c>
      <c r="EF131">
        <v>0.13424700000000001</v>
      </c>
      <c r="EG131">
        <v>25691</v>
      </c>
      <c r="EH131">
        <v>26082.400000000001</v>
      </c>
      <c r="EI131">
        <v>28219.8</v>
      </c>
      <c r="EJ131">
        <v>29723.3</v>
      </c>
      <c r="EK131">
        <v>33305.800000000003</v>
      </c>
      <c r="EL131">
        <v>35711.1</v>
      </c>
      <c r="EM131">
        <v>39821.199999999997</v>
      </c>
      <c r="EN131">
        <v>42463.199999999997</v>
      </c>
      <c r="EO131">
        <v>1.7353499999999999</v>
      </c>
      <c r="EP131">
        <v>1.91788</v>
      </c>
      <c r="EQ131">
        <v>0.16284000000000001</v>
      </c>
      <c r="ER131">
        <v>0</v>
      </c>
      <c r="ES131">
        <v>30.910499999999999</v>
      </c>
      <c r="ET131">
        <v>999.9</v>
      </c>
      <c r="EU131">
        <v>72.2</v>
      </c>
      <c r="EV131">
        <v>34.4</v>
      </c>
      <c r="EW131">
        <v>39.038899999999998</v>
      </c>
      <c r="EX131">
        <v>28.904499999999999</v>
      </c>
      <c r="EY131">
        <v>1.32612</v>
      </c>
      <c r="EZ131">
        <v>1</v>
      </c>
      <c r="FA131">
        <v>0.42144300000000001</v>
      </c>
      <c r="FB131">
        <v>0.113649</v>
      </c>
      <c r="FC131">
        <v>20.277000000000001</v>
      </c>
      <c r="FD131">
        <v>5.2190899999999996</v>
      </c>
      <c r="FE131">
        <v>12.004300000000001</v>
      </c>
      <c r="FF131">
        <v>4.9871999999999996</v>
      </c>
      <c r="FG131">
        <v>3.2844799999999998</v>
      </c>
      <c r="FH131">
        <v>9999</v>
      </c>
      <c r="FI131">
        <v>9999</v>
      </c>
      <c r="FJ131">
        <v>9999</v>
      </c>
      <c r="FK131">
        <v>999.9</v>
      </c>
      <c r="FL131">
        <v>1.8657600000000001</v>
      </c>
      <c r="FM131">
        <v>1.86208</v>
      </c>
      <c r="FN131">
        <v>1.8641700000000001</v>
      </c>
      <c r="FO131">
        <v>1.8602000000000001</v>
      </c>
      <c r="FP131">
        <v>1.8609599999999999</v>
      </c>
      <c r="FQ131">
        <v>1.86005</v>
      </c>
      <c r="FR131">
        <v>1.86175</v>
      </c>
      <c r="FS131">
        <v>1.85836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-3.8370000000000002</v>
      </c>
      <c r="GH131">
        <v>0.1065</v>
      </c>
      <c r="GI131">
        <v>-2.5571797791580848</v>
      </c>
      <c r="GJ131">
        <v>-2.6733286237328562E-3</v>
      </c>
      <c r="GK131">
        <v>1.605855145177713E-6</v>
      </c>
      <c r="GL131">
        <v>-4.4594414151306022E-10</v>
      </c>
      <c r="GM131">
        <v>-0.1643235244888594</v>
      </c>
      <c r="GN131">
        <v>8.2927637995010707E-4</v>
      </c>
      <c r="GO131">
        <v>4.5700164417846682E-4</v>
      </c>
      <c r="GP131">
        <v>-7.3971344136228166E-6</v>
      </c>
      <c r="GQ131">
        <v>4</v>
      </c>
      <c r="GR131">
        <v>2095</v>
      </c>
      <c r="GS131">
        <v>4</v>
      </c>
      <c r="GT131">
        <v>35</v>
      </c>
      <c r="GU131">
        <v>16.100000000000001</v>
      </c>
      <c r="GV131">
        <v>16.2</v>
      </c>
      <c r="GW131">
        <v>1.79932</v>
      </c>
      <c r="GX131">
        <v>2.5463900000000002</v>
      </c>
      <c r="GY131">
        <v>1.4489700000000001</v>
      </c>
      <c r="GZ131">
        <v>2.32544</v>
      </c>
      <c r="HA131">
        <v>1.5478499999999999</v>
      </c>
      <c r="HB131">
        <v>2.3767100000000001</v>
      </c>
      <c r="HC131">
        <v>38.845700000000001</v>
      </c>
      <c r="HD131">
        <v>14.3772</v>
      </c>
      <c r="HE131">
        <v>18</v>
      </c>
      <c r="HF131">
        <v>375.22</v>
      </c>
      <c r="HG131">
        <v>519.13199999999995</v>
      </c>
      <c r="HH131">
        <v>31.000800000000002</v>
      </c>
      <c r="HI131">
        <v>32.703499999999998</v>
      </c>
      <c r="HJ131">
        <v>30.000499999999999</v>
      </c>
      <c r="HK131">
        <v>32.632599999999996</v>
      </c>
      <c r="HL131">
        <v>32.613199999999999</v>
      </c>
      <c r="HM131">
        <v>36.057200000000002</v>
      </c>
      <c r="HN131">
        <v>24.745699999999999</v>
      </c>
      <c r="HO131">
        <v>100</v>
      </c>
      <c r="HP131">
        <v>31</v>
      </c>
      <c r="HQ131">
        <v>776.04399999999998</v>
      </c>
      <c r="HR131">
        <v>32.875</v>
      </c>
      <c r="HS131">
        <v>99.420699999999997</v>
      </c>
      <c r="HT131">
        <v>98.489099999999993</v>
      </c>
    </row>
    <row r="132" spans="1:228" x14ac:dyDescent="0.2">
      <c r="A132">
        <v>117</v>
      </c>
      <c r="B132">
        <v>1669309621</v>
      </c>
      <c r="C132">
        <v>463</v>
      </c>
      <c r="D132" t="s">
        <v>592</v>
      </c>
      <c r="E132" t="s">
        <v>593</v>
      </c>
      <c r="F132">
        <v>4</v>
      </c>
      <c r="G132">
        <v>1669309618.6875</v>
      </c>
      <c r="H132">
        <f t="shared" si="34"/>
        <v>4.3516374944362361E-3</v>
      </c>
      <c r="I132">
        <f t="shared" si="35"/>
        <v>4.3516374944362362</v>
      </c>
      <c r="J132">
        <f t="shared" si="36"/>
        <v>28.255598385917651</v>
      </c>
      <c r="K132">
        <f t="shared" si="37"/>
        <v>739.18662500000005</v>
      </c>
      <c r="L132">
        <f t="shared" si="38"/>
        <v>543.01526135095742</v>
      </c>
      <c r="M132">
        <f t="shared" si="39"/>
        <v>54.916188391198212</v>
      </c>
      <c r="N132">
        <f t="shared" si="40"/>
        <v>74.755379533464051</v>
      </c>
      <c r="O132">
        <f t="shared" si="41"/>
        <v>0.26747926246093628</v>
      </c>
      <c r="P132">
        <f t="shared" si="42"/>
        <v>2.2482088262551523</v>
      </c>
      <c r="Q132">
        <f t="shared" si="43"/>
        <v>0.25097397658655718</v>
      </c>
      <c r="R132">
        <f t="shared" si="44"/>
        <v>0.15825672366482529</v>
      </c>
      <c r="S132">
        <f t="shared" si="45"/>
        <v>226.11207410714425</v>
      </c>
      <c r="T132">
        <f t="shared" si="46"/>
        <v>33.352718183654858</v>
      </c>
      <c r="U132">
        <f t="shared" si="47"/>
        <v>33.56035</v>
      </c>
      <c r="V132">
        <f t="shared" si="48"/>
        <v>5.2133682265878987</v>
      </c>
      <c r="W132">
        <f t="shared" si="49"/>
        <v>69.605699295356828</v>
      </c>
      <c r="X132">
        <f t="shared" si="50"/>
        <v>3.5356915529428776</v>
      </c>
      <c r="Y132">
        <f t="shared" si="51"/>
        <v>5.0796006487054033</v>
      </c>
      <c r="Z132">
        <f t="shared" si="52"/>
        <v>1.677676673645021</v>
      </c>
      <c r="AA132">
        <f t="shared" si="53"/>
        <v>-191.90721350463801</v>
      </c>
      <c r="AB132">
        <f t="shared" si="54"/>
        <v>-56.205989993438735</v>
      </c>
      <c r="AC132">
        <f t="shared" si="55"/>
        <v>-5.7440679610363414</v>
      </c>
      <c r="AD132">
        <f t="shared" si="56"/>
        <v>-27.745197351968827</v>
      </c>
      <c r="AE132">
        <f t="shared" si="57"/>
        <v>52.369444467038811</v>
      </c>
      <c r="AF132">
        <f t="shared" si="58"/>
        <v>4.3138995914663409</v>
      </c>
      <c r="AG132">
        <f t="shared" si="59"/>
        <v>28.255598385917651</v>
      </c>
      <c r="AH132">
        <v>793.98035277795782</v>
      </c>
      <c r="AI132">
        <v>769.09518181818191</v>
      </c>
      <c r="AJ132">
        <v>1.7305856946276861</v>
      </c>
      <c r="AK132">
        <v>66.40094759506924</v>
      </c>
      <c r="AL132">
        <f t="shared" si="60"/>
        <v>4.3516374944362362</v>
      </c>
      <c r="AM132">
        <v>32.693202508731773</v>
      </c>
      <c r="AN132">
        <v>34.960210303030287</v>
      </c>
      <c r="AO132">
        <v>-7.2551778206225667E-6</v>
      </c>
      <c r="AP132">
        <v>80.257766337732434</v>
      </c>
      <c r="AQ132">
        <v>114</v>
      </c>
      <c r="AR132">
        <v>23</v>
      </c>
      <c r="AS132">
        <f t="shared" si="61"/>
        <v>1</v>
      </c>
      <c r="AT132">
        <f t="shared" si="62"/>
        <v>0</v>
      </c>
      <c r="AU132">
        <f t="shared" si="63"/>
        <v>22278.98670345754</v>
      </c>
      <c r="AV132">
        <f t="shared" si="64"/>
        <v>1200.00125</v>
      </c>
      <c r="AW132">
        <f t="shared" si="65"/>
        <v>1025.9243010917846</v>
      </c>
      <c r="AX132">
        <f t="shared" si="66"/>
        <v>0.85493602701812565</v>
      </c>
      <c r="AY132">
        <f t="shared" si="67"/>
        <v>0.18842653214498256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1669309618.6875</v>
      </c>
      <c r="BF132">
        <v>739.18662500000005</v>
      </c>
      <c r="BG132">
        <v>769.17787500000009</v>
      </c>
      <c r="BH132">
        <v>34.961174999999997</v>
      </c>
      <c r="BI132">
        <v>32.713875000000002</v>
      </c>
      <c r="BJ132">
        <v>743.02649999999994</v>
      </c>
      <c r="BK132">
        <v>34.854637500000003</v>
      </c>
      <c r="BL132">
        <v>500.16987499999988</v>
      </c>
      <c r="BM132">
        <v>101.031875</v>
      </c>
      <c r="BN132">
        <v>0.100067875</v>
      </c>
      <c r="BO132">
        <v>33.096625000000003</v>
      </c>
      <c r="BP132">
        <v>33.56035</v>
      </c>
      <c r="BQ132">
        <v>999.9</v>
      </c>
      <c r="BR132">
        <v>0</v>
      </c>
      <c r="BS132">
        <v>0</v>
      </c>
      <c r="BT132">
        <v>4491.7962499999994</v>
      </c>
      <c r="BU132">
        <v>0</v>
      </c>
      <c r="BV132">
        <v>37.58305</v>
      </c>
      <c r="BW132">
        <v>-29.991199999999999</v>
      </c>
      <c r="BX132">
        <v>765.96574999999996</v>
      </c>
      <c r="BY132">
        <v>795.19174999999996</v>
      </c>
      <c r="BZ132">
        <v>2.2473162499999999</v>
      </c>
      <c r="CA132">
        <v>769.17787500000009</v>
      </c>
      <c r="CB132">
        <v>32.713875000000002</v>
      </c>
      <c r="CC132">
        <v>3.5321937499999998</v>
      </c>
      <c r="CD132">
        <v>3.3051400000000002</v>
      </c>
      <c r="CE132">
        <v>26.775287500000001</v>
      </c>
      <c r="CF132">
        <v>25.650700000000001</v>
      </c>
      <c r="CG132">
        <v>1200.00125</v>
      </c>
      <c r="CH132">
        <v>0.50004700000000002</v>
      </c>
      <c r="CI132">
        <v>0.49995299999999998</v>
      </c>
      <c r="CJ132">
        <v>0</v>
      </c>
      <c r="CK132">
        <v>1248.4212500000001</v>
      </c>
      <c r="CL132">
        <v>4.9990899999999998</v>
      </c>
      <c r="CM132">
        <v>13764.1625</v>
      </c>
      <c r="CN132">
        <v>9558.0325000000012</v>
      </c>
      <c r="CO132">
        <v>42.375</v>
      </c>
      <c r="CP132">
        <v>43.929250000000003</v>
      </c>
      <c r="CQ132">
        <v>43.125</v>
      </c>
      <c r="CR132">
        <v>43.125</v>
      </c>
      <c r="CS132">
        <v>43.726374999999997</v>
      </c>
      <c r="CT132">
        <v>597.55999999999995</v>
      </c>
      <c r="CU132">
        <v>597.44125000000008</v>
      </c>
      <c r="CV132">
        <v>0</v>
      </c>
      <c r="CW132">
        <v>1669309630.0999999</v>
      </c>
      <c r="CX132">
        <v>0</v>
      </c>
      <c r="CY132">
        <v>1669308648.5</v>
      </c>
      <c r="CZ132" t="s">
        <v>356</v>
      </c>
      <c r="DA132">
        <v>1669308648.5</v>
      </c>
      <c r="DB132">
        <v>1669308647</v>
      </c>
      <c r="DC132">
        <v>8</v>
      </c>
      <c r="DD132">
        <v>-0.14699999999999999</v>
      </c>
      <c r="DE132">
        <v>-4.1000000000000002E-2</v>
      </c>
      <c r="DF132">
        <v>-3.427</v>
      </c>
      <c r="DG132">
        <v>0.10100000000000001</v>
      </c>
      <c r="DH132">
        <v>415</v>
      </c>
      <c r="DI132">
        <v>34</v>
      </c>
      <c r="DJ132">
        <v>0.7</v>
      </c>
      <c r="DK132">
        <v>0.14000000000000001</v>
      </c>
      <c r="DL132">
        <v>-29.730437500000001</v>
      </c>
      <c r="DM132">
        <v>-1.62983076923065</v>
      </c>
      <c r="DN132">
        <v>0.16510598064198029</v>
      </c>
      <c r="DO132">
        <v>0</v>
      </c>
      <c r="DP132">
        <v>2.2662974999999999</v>
      </c>
      <c r="DQ132">
        <v>-2.3055759849912219E-2</v>
      </c>
      <c r="DR132">
        <v>6.9129460977212986E-3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2.94876</v>
      </c>
      <c r="EB132">
        <v>2.5973899999999999</v>
      </c>
      <c r="EC132">
        <v>0.153944</v>
      </c>
      <c r="ED132">
        <v>0.15635399999999999</v>
      </c>
      <c r="EE132">
        <v>0.14216000000000001</v>
      </c>
      <c r="EF132">
        <v>0.134408</v>
      </c>
      <c r="EG132">
        <v>25662.6</v>
      </c>
      <c r="EH132">
        <v>26053.1</v>
      </c>
      <c r="EI132">
        <v>28219.8</v>
      </c>
      <c r="EJ132">
        <v>29722.6</v>
      </c>
      <c r="EK132">
        <v>33305.699999999997</v>
      </c>
      <c r="EL132">
        <v>35703.599999999999</v>
      </c>
      <c r="EM132">
        <v>39821</v>
      </c>
      <c r="EN132">
        <v>42462.1</v>
      </c>
      <c r="EO132">
        <v>1.7354700000000001</v>
      </c>
      <c r="EP132">
        <v>1.9179999999999999</v>
      </c>
      <c r="EQ132">
        <v>0.16374900000000001</v>
      </c>
      <c r="ER132">
        <v>0</v>
      </c>
      <c r="ES132">
        <v>30.921299999999999</v>
      </c>
      <c r="ET132">
        <v>999.9</v>
      </c>
      <c r="EU132">
        <v>72.2</v>
      </c>
      <c r="EV132">
        <v>34.4</v>
      </c>
      <c r="EW132">
        <v>39.044899999999998</v>
      </c>
      <c r="EX132">
        <v>28.9345</v>
      </c>
      <c r="EY132">
        <v>1.4182699999999999</v>
      </c>
      <c r="EZ132">
        <v>1</v>
      </c>
      <c r="FA132">
        <v>0.42192099999999999</v>
      </c>
      <c r="FB132">
        <v>0.115379</v>
      </c>
      <c r="FC132">
        <v>20.276900000000001</v>
      </c>
      <c r="FD132">
        <v>5.2193899999999998</v>
      </c>
      <c r="FE132">
        <v>12.004300000000001</v>
      </c>
      <c r="FF132">
        <v>4.9873500000000002</v>
      </c>
      <c r="FG132">
        <v>3.2845</v>
      </c>
      <c r="FH132">
        <v>9999</v>
      </c>
      <c r="FI132">
        <v>9999</v>
      </c>
      <c r="FJ132">
        <v>9999</v>
      </c>
      <c r="FK132">
        <v>999.9</v>
      </c>
      <c r="FL132">
        <v>1.86575</v>
      </c>
      <c r="FM132">
        <v>1.86208</v>
      </c>
      <c r="FN132">
        <v>1.8641700000000001</v>
      </c>
      <c r="FO132">
        <v>1.8602000000000001</v>
      </c>
      <c r="FP132">
        <v>1.8609599999999999</v>
      </c>
      <c r="FQ132">
        <v>1.86005</v>
      </c>
      <c r="FR132">
        <v>1.8617300000000001</v>
      </c>
      <c r="FS132">
        <v>1.8583700000000001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-3.8439999999999999</v>
      </c>
      <c r="GH132">
        <v>0.1065</v>
      </c>
      <c r="GI132">
        <v>-2.5571797791580848</v>
      </c>
      <c r="GJ132">
        <v>-2.6733286237328562E-3</v>
      </c>
      <c r="GK132">
        <v>1.605855145177713E-6</v>
      </c>
      <c r="GL132">
        <v>-4.4594414151306022E-10</v>
      </c>
      <c r="GM132">
        <v>-0.1643235244888594</v>
      </c>
      <c r="GN132">
        <v>8.2927637995010707E-4</v>
      </c>
      <c r="GO132">
        <v>4.5700164417846682E-4</v>
      </c>
      <c r="GP132">
        <v>-7.3971344136228166E-6</v>
      </c>
      <c r="GQ132">
        <v>4</v>
      </c>
      <c r="GR132">
        <v>2095</v>
      </c>
      <c r="GS132">
        <v>4</v>
      </c>
      <c r="GT132">
        <v>35</v>
      </c>
      <c r="GU132">
        <v>16.2</v>
      </c>
      <c r="GV132">
        <v>16.2</v>
      </c>
      <c r="GW132">
        <v>1.81274</v>
      </c>
      <c r="GX132">
        <v>2.5476100000000002</v>
      </c>
      <c r="GY132">
        <v>1.4489700000000001</v>
      </c>
      <c r="GZ132">
        <v>2.32666</v>
      </c>
      <c r="HA132">
        <v>1.5478499999999999</v>
      </c>
      <c r="HB132">
        <v>2.3547400000000001</v>
      </c>
      <c r="HC132">
        <v>38.845700000000001</v>
      </c>
      <c r="HD132">
        <v>14.3772</v>
      </c>
      <c r="HE132">
        <v>18</v>
      </c>
      <c r="HF132">
        <v>375.30200000000002</v>
      </c>
      <c r="HG132">
        <v>519.26</v>
      </c>
      <c r="HH132">
        <v>31.000599999999999</v>
      </c>
      <c r="HI132">
        <v>32.708799999999997</v>
      </c>
      <c r="HJ132">
        <v>30.000599999999999</v>
      </c>
      <c r="HK132">
        <v>32.6357</v>
      </c>
      <c r="HL132">
        <v>32.6175</v>
      </c>
      <c r="HM132">
        <v>36.3125</v>
      </c>
      <c r="HN132">
        <v>24.4678</v>
      </c>
      <c r="HO132">
        <v>100</v>
      </c>
      <c r="HP132">
        <v>31</v>
      </c>
      <c r="HQ132">
        <v>782.75300000000004</v>
      </c>
      <c r="HR132">
        <v>32.903599999999997</v>
      </c>
      <c r="HS132">
        <v>99.420400000000001</v>
      </c>
      <c r="HT132">
        <v>98.486800000000002</v>
      </c>
    </row>
    <row r="133" spans="1:228" x14ac:dyDescent="0.2">
      <c r="A133">
        <v>118</v>
      </c>
      <c r="B133">
        <v>1669309625</v>
      </c>
      <c r="C133">
        <v>467</v>
      </c>
      <c r="D133" t="s">
        <v>594</v>
      </c>
      <c r="E133" t="s">
        <v>595</v>
      </c>
      <c r="F133">
        <v>4</v>
      </c>
      <c r="G133">
        <v>1669309623</v>
      </c>
      <c r="H133">
        <f t="shared" si="34"/>
        <v>4.2812819814738983E-3</v>
      </c>
      <c r="I133">
        <f t="shared" si="35"/>
        <v>4.2812819814738985</v>
      </c>
      <c r="J133">
        <f t="shared" si="36"/>
        <v>28.448482892674551</v>
      </c>
      <c r="K133">
        <f t="shared" si="37"/>
        <v>746.37885714285699</v>
      </c>
      <c r="L133">
        <f t="shared" si="38"/>
        <v>545.26283949090771</v>
      </c>
      <c r="M133">
        <f t="shared" si="39"/>
        <v>55.143209445050395</v>
      </c>
      <c r="N133">
        <f t="shared" si="40"/>
        <v>75.482359449276615</v>
      </c>
      <c r="O133">
        <f t="shared" si="41"/>
        <v>0.26202975797193329</v>
      </c>
      <c r="P133">
        <f t="shared" si="42"/>
        <v>2.2483833763660912</v>
      </c>
      <c r="Q133">
        <f t="shared" si="43"/>
        <v>0.24616992010159525</v>
      </c>
      <c r="R133">
        <f t="shared" si="44"/>
        <v>0.15520108451954157</v>
      </c>
      <c r="S133">
        <f t="shared" si="45"/>
        <v>226.11134623217916</v>
      </c>
      <c r="T133">
        <f t="shared" si="46"/>
        <v>33.383924477635681</v>
      </c>
      <c r="U133">
        <f t="shared" si="47"/>
        <v>33.581057142857141</v>
      </c>
      <c r="V133">
        <f t="shared" si="48"/>
        <v>5.2194122672640617</v>
      </c>
      <c r="W133">
        <f t="shared" si="49"/>
        <v>69.594648393480838</v>
      </c>
      <c r="X133">
        <f t="shared" si="50"/>
        <v>3.5367191695444196</v>
      </c>
      <c r="Y133">
        <f t="shared" si="51"/>
        <v>5.0818838103013046</v>
      </c>
      <c r="Z133">
        <f t="shared" si="52"/>
        <v>1.6826930977196422</v>
      </c>
      <c r="AA133">
        <f t="shared" si="53"/>
        <v>-188.80453538299892</v>
      </c>
      <c r="AB133">
        <f t="shared" si="54"/>
        <v>-57.75021524235239</v>
      </c>
      <c r="AC133">
        <f t="shared" si="55"/>
        <v>-5.9022544308965044</v>
      </c>
      <c r="AD133">
        <f t="shared" si="56"/>
        <v>-26.345658824068657</v>
      </c>
      <c r="AE133">
        <f t="shared" si="57"/>
        <v>52.415343525679148</v>
      </c>
      <c r="AF133">
        <f t="shared" si="58"/>
        <v>4.2371098116131058</v>
      </c>
      <c r="AG133">
        <f t="shared" si="59"/>
        <v>28.448482892674551</v>
      </c>
      <c r="AH133">
        <v>800.96988834055549</v>
      </c>
      <c r="AI133">
        <v>776.00657575757543</v>
      </c>
      <c r="AJ133">
        <v>1.724517322736713</v>
      </c>
      <c r="AK133">
        <v>66.40094759506924</v>
      </c>
      <c r="AL133">
        <f t="shared" si="60"/>
        <v>4.2812819814738985</v>
      </c>
      <c r="AM133">
        <v>32.74867415980377</v>
      </c>
      <c r="AN133">
        <v>34.978218787878767</v>
      </c>
      <c r="AO133">
        <v>1.4063380418821711E-4</v>
      </c>
      <c r="AP133">
        <v>80.257766337732434</v>
      </c>
      <c r="AQ133">
        <v>114</v>
      </c>
      <c r="AR133">
        <v>23</v>
      </c>
      <c r="AS133">
        <f t="shared" si="61"/>
        <v>1</v>
      </c>
      <c r="AT133">
        <f t="shared" si="62"/>
        <v>0</v>
      </c>
      <c r="AU133">
        <f t="shared" si="63"/>
        <v>22281.432783382905</v>
      </c>
      <c r="AV133">
        <f t="shared" si="64"/>
        <v>1199.997142857143</v>
      </c>
      <c r="AW133">
        <f t="shared" si="65"/>
        <v>1025.9208135918027</v>
      </c>
      <c r="AX133">
        <f t="shared" si="66"/>
        <v>0.85493604688851854</v>
      </c>
      <c r="AY133">
        <f t="shared" si="67"/>
        <v>0.18842657049484093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1669309623</v>
      </c>
      <c r="BF133">
        <v>746.37885714285699</v>
      </c>
      <c r="BG133">
        <v>776.38299999999992</v>
      </c>
      <c r="BH133">
        <v>34.971514285714292</v>
      </c>
      <c r="BI133">
        <v>32.764071428571427</v>
      </c>
      <c r="BJ133">
        <v>750.2261428571428</v>
      </c>
      <c r="BK133">
        <v>34.864899999999999</v>
      </c>
      <c r="BL133">
        <v>500.13142857142861</v>
      </c>
      <c r="BM133">
        <v>101.03142857142861</v>
      </c>
      <c r="BN133">
        <v>9.9999157142857148E-2</v>
      </c>
      <c r="BO133">
        <v>33.104628571428577</v>
      </c>
      <c r="BP133">
        <v>33.581057142857141</v>
      </c>
      <c r="BQ133">
        <v>999.89999999999986</v>
      </c>
      <c r="BR133">
        <v>0</v>
      </c>
      <c r="BS133">
        <v>0</v>
      </c>
      <c r="BT133">
        <v>4492.3228571428572</v>
      </c>
      <c r="BU133">
        <v>0</v>
      </c>
      <c r="BV133">
        <v>37.428099999999993</v>
      </c>
      <c r="BW133">
        <v>-30.004071428571429</v>
      </c>
      <c r="BX133">
        <v>773.42685714285722</v>
      </c>
      <c r="BY133">
        <v>802.68228571428585</v>
      </c>
      <c r="BZ133">
        <v>2.2074485714285719</v>
      </c>
      <c r="CA133">
        <v>776.38299999999992</v>
      </c>
      <c r="CB133">
        <v>32.764071428571427</v>
      </c>
      <c r="CC133">
        <v>3.5332171428571431</v>
      </c>
      <c r="CD133">
        <v>3.3101942857142861</v>
      </c>
      <c r="CE133">
        <v>26.780200000000001</v>
      </c>
      <c r="CF133">
        <v>25.676471428571428</v>
      </c>
      <c r="CG133">
        <v>1199.997142857143</v>
      </c>
      <c r="CH133">
        <v>0.50004700000000002</v>
      </c>
      <c r="CI133">
        <v>0.49995299999999998</v>
      </c>
      <c r="CJ133">
        <v>0</v>
      </c>
      <c r="CK133">
        <v>1249.0771428571429</v>
      </c>
      <c r="CL133">
        <v>4.9990899999999998</v>
      </c>
      <c r="CM133">
        <v>13772.714285714281</v>
      </c>
      <c r="CN133">
        <v>9558.0014285714296</v>
      </c>
      <c r="CO133">
        <v>42.375</v>
      </c>
      <c r="CP133">
        <v>43.936999999999998</v>
      </c>
      <c r="CQ133">
        <v>43.116</v>
      </c>
      <c r="CR133">
        <v>43.125</v>
      </c>
      <c r="CS133">
        <v>43.75</v>
      </c>
      <c r="CT133">
        <v>597.55714285714282</v>
      </c>
      <c r="CU133">
        <v>597.43999999999994</v>
      </c>
      <c r="CV133">
        <v>0</v>
      </c>
      <c r="CW133">
        <v>1669309634.3</v>
      </c>
      <c r="CX133">
        <v>0</v>
      </c>
      <c r="CY133">
        <v>1669308648.5</v>
      </c>
      <c r="CZ133" t="s">
        <v>356</v>
      </c>
      <c r="DA133">
        <v>1669308648.5</v>
      </c>
      <c r="DB133">
        <v>1669308647</v>
      </c>
      <c r="DC133">
        <v>8</v>
      </c>
      <c r="DD133">
        <v>-0.14699999999999999</v>
      </c>
      <c r="DE133">
        <v>-4.1000000000000002E-2</v>
      </c>
      <c r="DF133">
        <v>-3.427</v>
      </c>
      <c r="DG133">
        <v>0.10100000000000001</v>
      </c>
      <c r="DH133">
        <v>415</v>
      </c>
      <c r="DI133">
        <v>34</v>
      </c>
      <c r="DJ133">
        <v>0.7</v>
      </c>
      <c r="DK133">
        <v>0.14000000000000001</v>
      </c>
      <c r="DL133">
        <v>-29.836907499999999</v>
      </c>
      <c r="DM133">
        <v>-1.3591778611631551</v>
      </c>
      <c r="DN133">
        <v>0.13952922881514829</v>
      </c>
      <c r="DO133">
        <v>0</v>
      </c>
      <c r="DP133">
        <v>2.2558517500000002</v>
      </c>
      <c r="DQ133">
        <v>-0.18411095684802761</v>
      </c>
      <c r="DR133">
        <v>2.267627382171725E-2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367</v>
      </c>
      <c r="EA133">
        <v>2.9487100000000002</v>
      </c>
      <c r="EB133">
        <v>2.5973999999999999</v>
      </c>
      <c r="EC133">
        <v>0.15486</v>
      </c>
      <c r="ED133">
        <v>0.157245</v>
      </c>
      <c r="EE133">
        <v>0.142208</v>
      </c>
      <c r="EF133">
        <v>0.13448599999999999</v>
      </c>
      <c r="EG133">
        <v>25634.1</v>
      </c>
      <c r="EH133">
        <v>26025.3</v>
      </c>
      <c r="EI133">
        <v>28219.1</v>
      </c>
      <c r="EJ133">
        <v>29722.3</v>
      </c>
      <c r="EK133">
        <v>33303.300000000003</v>
      </c>
      <c r="EL133">
        <v>35700.5</v>
      </c>
      <c r="EM133">
        <v>39820.199999999997</v>
      </c>
      <c r="EN133">
        <v>42462.1</v>
      </c>
      <c r="EO133">
        <v>1.7359</v>
      </c>
      <c r="EP133">
        <v>1.91788</v>
      </c>
      <c r="EQ133">
        <v>0.16317499999999999</v>
      </c>
      <c r="ER133">
        <v>0</v>
      </c>
      <c r="ES133">
        <v>30.932099999999998</v>
      </c>
      <c r="ET133">
        <v>999.9</v>
      </c>
      <c r="EU133">
        <v>72.2</v>
      </c>
      <c r="EV133">
        <v>34.4</v>
      </c>
      <c r="EW133">
        <v>39.044499999999999</v>
      </c>
      <c r="EX133">
        <v>28.994499999999999</v>
      </c>
      <c r="EY133">
        <v>1.6226</v>
      </c>
      <c r="EZ133">
        <v>1</v>
      </c>
      <c r="FA133">
        <v>0.42238100000000001</v>
      </c>
      <c r="FB133">
        <v>0.11647100000000001</v>
      </c>
      <c r="FC133">
        <v>20.276700000000002</v>
      </c>
      <c r="FD133">
        <v>5.2195400000000003</v>
      </c>
      <c r="FE133">
        <v>12.004</v>
      </c>
      <c r="FF133">
        <v>4.9869000000000003</v>
      </c>
      <c r="FG133">
        <v>3.2843300000000002</v>
      </c>
      <c r="FH133">
        <v>9999</v>
      </c>
      <c r="FI133">
        <v>9999</v>
      </c>
      <c r="FJ133">
        <v>9999</v>
      </c>
      <c r="FK133">
        <v>999.9</v>
      </c>
      <c r="FL133">
        <v>1.86575</v>
      </c>
      <c r="FM133">
        <v>1.86209</v>
      </c>
      <c r="FN133">
        <v>1.8641700000000001</v>
      </c>
      <c r="FO133">
        <v>1.8602000000000001</v>
      </c>
      <c r="FP133">
        <v>1.8609599999999999</v>
      </c>
      <c r="FQ133">
        <v>1.86005</v>
      </c>
      <c r="FR133">
        <v>1.8617300000000001</v>
      </c>
      <c r="FS133">
        <v>1.8583700000000001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-3.851</v>
      </c>
      <c r="GH133">
        <v>0.1066</v>
      </c>
      <c r="GI133">
        <v>-2.5571797791580848</v>
      </c>
      <c r="GJ133">
        <v>-2.6733286237328562E-3</v>
      </c>
      <c r="GK133">
        <v>1.605855145177713E-6</v>
      </c>
      <c r="GL133">
        <v>-4.4594414151306022E-10</v>
      </c>
      <c r="GM133">
        <v>-0.1643235244888594</v>
      </c>
      <c r="GN133">
        <v>8.2927637995010707E-4</v>
      </c>
      <c r="GO133">
        <v>4.5700164417846682E-4</v>
      </c>
      <c r="GP133">
        <v>-7.3971344136228166E-6</v>
      </c>
      <c r="GQ133">
        <v>4</v>
      </c>
      <c r="GR133">
        <v>2095</v>
      </c>
      <c r="GS133">
        <v>4</v>
      </c>
      <c r="GT133">
        <v>35</v>
      </c>
      <c r="GU133">
        <v>16.3</v>
      </c>
      <c r="GV133">
        <v>16.3</v>
      </c>
      <c r="GW133">
        <v>1.8249500000000001</v>
      </c>
      <c r="GX133">
        <v>2.5451700000000002</v>
      </c>
      <c r="GY133">
        <v>1.4489700000000001</v>
      </c>
      <c r="GZ133">
        <v>2.32544</v>
      </c>
      <c r="HA133">
        <v>1.5478499999999999</v>
      </c>
      <c r="HB133">
        <v>2.34619</v>
      </c>
      <c r="HC133">
        <v>38.845700000000001</v>
      </c>
      <c r="HD133">
        <v>14.368399999999999</v>
      </c>
      <c r="HE133">
        <v>18</v>
      </c>
      <c r="HF133">
        <v>375.548</v>
      </c>
      <c r="HG133">
        <v>519.20100000000002</v>
      </c>
      <c r="HH133">
        <v>31.000499999999999</v>
      </c>
      <c r="HI133">
        <v>32.713200000000001</v>
      </c>
      <c r="HJ133">
        <v>30.000599999999999</v>
      </c>
      <c r="HK133">
        <v>32.640599999999999</v>
      </c>
      <c r="HL133">
        <v>32.621099999999998</v>
      </c>
      <c r="HM133">
        <v>36.570500000000003</v>
      </c>
      <c r="HN133">
        <v>24.4678</v>
      </c>
      <c r="HO133">
        <v>100</v>
      </c>
      <c r="HP133">
        <v>31</v>
      </c>
      <c r="HQ133">
        <v>789.44</v>
      </c>
      <c r="HR133">
        <v>32.922600000000003</v>
      </c>
      <c r="HS133">
        <v>99.418300000000002</v>
      </c>
      <c r="HT133">
        <v>98.486400000000003</v>
      </c>
    </row>
    <row r="134" spans="1:228" x14ac:dyDescent="0.2">
      <c r="A134">
        <v>119</v>
      </c>
      <c r="B134">
        <v>1669309629</v>
      </c>
      <c r="C134">
        <v>471</v>
      </c>
      <c r="D134" t="s">
        <v>596</v>
      </c>
      <c r="E134" t="s">
        <v>597</v>
      </c>
      <c r="F134">
        <v>4</v>
      </c>
      <c r="G134">
        <v>1669309626.6875</v>
      </c>
      <c r="H134">
        <f t="shared" si="34"/>
        <v>4.2585339621617879E-3</v>
      </c>
      <c r="I134">
        <f t="shared" si="35"/>
        <v>4.2585339621617875</v>
      </c>
      <c r="J134">
        <f t="shared" si="36"/>
        <v>29.037131740081914</v>
      </c>
      <c r="K134">
        <f t="shared" si="37"/>
        <v>752.41525000000001</v>
      </c>
      <c r="L134">
        <f t="shared" si="38"/>
        <v>546.57345679981688</v>
      </c>
      <c r="M134">
        <f t="shared" si="39"/>
        <v>55.274558966722971</v>
      </c>
      <c r="N134">
        <f t="shared" si="40"/>
        <v>76.091183328023874</v>
      </c>
      <c r="O134">
        <f t="shared" si="41"/>
        <v>0.2607685183379313</v>
      </c>
      <c r="P134">
        <f t="shared" si="42"/>
        <v>2.2510472972241375</v>
      </c>
      <c r="Q134">
        <f t="shared" si="43"/>
        <v>0.24507347217039613</v>
      </c>
      <c r="R134">
        <f t="shared" si="44"/>
        <v>0.15450227579070397</v>
      </c>
      <c r="S134">
        <f t="shared" si="45"/>
        <v>226.11140323217137</v>
      </c>
      <c r="T134">
        <f t="shared" si="46"/>
        <v>33.395647443573125</v>
      </c>
      <c r="U134">
        <f t="shared" si="47"/>
        <v>33.581524999999999</v>
      </c>
      <c r="V134">
        <f t="shared" si="48"/>
        <v>5.2195488966847909</v>
      </c>
      <c r="W134">
        <f t="shared" si="49"/>
        <v>69.60929736137409</v>
      </c>
      <c r="X134">
        <f t="shared" si="50"/>
        <v>3.5383617211537843</v>
      </c>
      <c r="Y134">
        <f t="shared" si="51"/>
        <v>5.0831740231258342</v>
      </c>
      <c r="Z134">
        <f t="shared" si="52"/>
        <v>1.6811871755310066</v>
      </c>
      <c r="AA134">
        <f t="shared" si="53"/>
        <v>-187.80134773133486</v>
      </c>
      <c r="AB134">
        <f t="shared" si="54"/>
        <v>-57.326703434319235</v>
      </c>
      <c r="AC134">
        <f t="shared" si="55"/>
        <v>-5.852179504854286</v>
      </c>
      <c r="AD134">
        <f t="shared" si="56"/>
        <v>-24.868827438337014</v>
      </c>
      <c r="AE134">
        <f t="shared" si="57"/>
        <v>52.730967967922751</v>
      </c>
      <c r="AF134">
        <f t="shared" si="58"/>
        <v>4.2212366249007465</v>
      </c>
      <c r="AG134">
        <f t="shared" si="59"/>
        <v>29.037131740081914</v>
      </c>
      <c r="AH134">
        <v>807.91387379869127</v>
      </c>
      <c r="AI134">
        <v>782.77769090909032</v>
      </c>
      <c r="AJ134">
        <v>1.695048613834484</v>
      </c>
      <c r="AK134">
        <v>66.40094759506924</v>
      </c>
      <c r="AL134">
        <f t="shared" si="60"/>
        <v>4.2585339621617875</v>
      </c>
      <c r="AM134">
        <v>32.779777383996993</v>
      </c>
      <c r="AN134">
        <v>34.997439393939388</v>
      </c>
      <c r="AO134">
        <v>1.311928928258595E-4</v>
      </c>
      <c r="AP134">
        <v>80.257766337732434</v>
      </c>
      <c r="AQ134">
        <v>113</v>
      </c>
      <c r="AR134">
        <v>23</v>
      </c>
      <c r="AS134">
        <f t="shared" si="61"/>
        <v>1</v>
      </c>
      <c r="AT134">
        <f t="shared" si="62"/>
        <v>0</v>
      </c>
      <c r="AU134">
        <f t="shared" si="63"/>
        <v>22327.123309181203</v>
      </c>
      <c r="AV134">
        <f t="shared" si="64"/>
        <v>1199.9974999999999</v>
      </c>
      <c r="AW134">
        <f t="shared" si="65"/>
        <v>1025.9211135917985</v>
      </c>
      <c r="AX134">
        <f t="shared" si="66"/>
        <v>0.85493604244325394</v>
      </c>
      <c r="AY134">
        <f t="shared" si="67"/>
        <v>0.18842656191548013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1669309626.6875</v>
      </c>
      <c r="BF134">
        <v>752.41525000000001</v>
      </c>
      <c r="BG134">
        <v>782.59649999999999</v>
      </c>
      <c r="BH134">
        <v>34.988512499999999</v>
      </c>
      <c r="BI134">
        <v>32.789425000000001</v>
      </c>
      <c r="BJ134">
        <v>756.26874999999995</v>
      </c>
      <c r="BK134">
        <v>34.881799999999998</v>
      </c>
      <c r="BL134">
        <v>500.14212500000002</v>
      </c>
      <c r="BM134">
        <v>101.02925</v>
      </c>
      <c r="BN134">
        <v>9.9991237499999996E-2</v>
      </c>
      <c r="BO134">
        <v>33.10915</v>
      </c>
      <c r="BP134">
        <v>33.581524999999999</v>
      </c>
      <c r="BQ134">
        <v>999.9</v>
      </c>
      <c r="BR134">
        <v>0</v>
      </c>
      <c r="BS134">
        <v>0</v>
      </c>
      <c r="BT134">
        <v>4500.1549999999997</v>
      </c>
      <c r="BU134">
        <v>0</v>
      </c>
      <c r="BV134">
        <v>37.581049999999998</v>
      </c>
      <c r="BW134">
        <v>-30.181274999999999</v>
      </c>
      <c r="BX134">
        <v>779.69587500000011</v>
      </c>
      <c r="BY134">
        <v>809.12762500000008</v>
      </c>
      <c r="BZ134">
        <v>2.1990837499999998</v>
      </c>
      <c r="CA134">
        <v>782.59649999999999</v>
      </c>
      <c r="CB134">
        <v>32.789425000000001</v>
      </c>
      <c r="CC134">
        <v>3.5348712500000001</v>
      </c>
      <c r="CD134">
        <v>3.3126975000000001</v>
      </c>
      <c r="CE134">
        <v>26.788150000000002</v>
      </c>
      <c r="CF134">
        <v>25.6892</v>
      </c>
      <c r="CG134">
        <v>1199.9974999999999</v>
      </c>
      <c r="CH134">
        <v>0.50004700000000002</v>
      </c>
      <c r="CI134">
        <v>0.49995299999999998</v>
      </c>
      <c r="CJ134">
        <v>0</v>
      </c>
      <c r="CK134">
        <v>1249.7375</v>
      </c>
      <c r="CL134">
        <v>4.9990899999999998</v>
      </c>
      <c r="CM134">
        <v>13781.1625</v>
      </c>
      <c r="CN134">
        <v>9557.9937499999996</v>
      </c>
      <c r="CO134">
        <v>42.375</v>
      </c>
      <c r="CP134">
        <v>43.936999999999998</v>
      </c>
      <c r="CQ134">
        <v>43.125</v>
      </c>
      <c r="CR134">
        <v>43.125</v>
      </c>
      <c r="CS134">
        <v>43.75</v>
      </c>
      <c r="CT134">
        <v>597.55749999999989</v>
      </c>
      <c r="CU134">
        <v>597.44000000000005</v>
      </c>
      <c r="CV134">
        <v>0</v>
      </c>
      <c r="CW134">
        <v>1669309637.9000001</v>
      </c>
      <c r="CX134">
        <v>0</v>
      </c>
      <c r="CY134">
        <v>1669308648.5</v>
      </c>
      <c r="CZ134" t="s">
        <v>356</v>
      </c>
      <c r="DA134">
        <v>1669308648.5</v>
      </c>
      <c r="DB134">
        <v>1669308647</v>
      </c>
      <c r="DC134">
        <v>8</v>
      </c>
      <c r="DD134">
        <v>-0.14699999999999999</v>
      </c>
      <c r="DE134">
        <v>-4.1000000000000002E-2</v>
      </c>
      <c r="DF134">
        <v>-3.427</v>
      </c>
      <c r="DG134">
        <v>0.10100000000000001</v>
      </c>
      <c r="DH134">
        <v>415</v>
      </c>
      <c r="DI134">
        <v>34</v>
      </c>
      <c r="DJ134">
        <v>0.7</v>
      </c>
      <c r="DK134">
        <v>0.14000000000000001</v>
      </c>
      <c r="DL134">
        <v>-29.926269999999999</v>
      </c>
      <c r="DM134">
        <v>-1.4178529080674791</v>
      </c>
      <c r="DN134">
        <v>0.1462038392108771</v>
      </c>
      <c r="DO134">
        <v>0</v>
      </c>
      <c r="DP134">
        <v>2.2420900000000001</v>
      </c>
      <c r="DQ134">
        <v>-0.28805898686679571</v>
      </c>
      <c r="DR134">
        <v>3.0148911754821251E-2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367</v>
      </c>
      <c r="EA134">
        <v>2.9487399999999999</v>
      </c>
      <c r="EB134">
        <v>2.5974599999999999</v>
      </c>
      <c r="EC134">
        <v>0.15576400000000001</v>
      </c>
      <c r="ED134">
        <v>0.158164</v>
      </c>
      <c r="EE134">
        <v>0.14224999999999999</v>
      </c>
      <c r="EF134">
        <v>0.13453999999999999</v>
      </c>
      <c r="EG134">
        <v>25606.2</v>
      </c>
      <c r="EH134">
        <v>25996.3</v>
      </c>
      <c r="EI134">
        <v>28218.7</v>
      </c>
      <c r="EJ134">
        <v>29721.7</v>
      </c>
      <c r="EK134">
        <v>33300.800000000003</v>
      </c>
      <c r="EL134">
        <v>35697.599999999999</v>
      </c>
      <c r="EM134">
        <v>39819.1</v>
      </c>
      <c r="EN134">
        <v>42461.3</v>
      </c>
      <c r="EO134">
        <v>1.7362500000000001</v>
      </c>
      <c r="EP134">
        <v>1.91795</v>
      </c>
      <c r="EQ134">
        <v>0.162665</v>
      </c>
      <c r="ER134">
        <v>0</v>
      </c>
      <c r="ES134">
        <v>30.942799999999998</v>
      </c>
      <c r="ET134">
        <v>999.9</v>
      </c>
      <c r="EU134">
        <v>72.2</v>
      </c>
      <c r="EV134">
        <v>34.4</v>
      </c>
      <c r="EW134">
        <v>39.043700000000001</v>
      </c>
      <c r="EX134">
        <v>28.9345</v>
      </c>
      <c r="EY134">
        <v>1.83494</v>
      </c>
      <c r="EZ134">
        <v>1</v>
      </c>
      <c r="FA134">
        <v>0.42274400000000001</v>
      </c>
      <c r="FB134">
        <v>0.1182</v>
      </c>
      <c r="FC134">
        <v>20.276800000000001</v>
      </c>
      <c r="FD134">
        <v>5.2195400000000003</v>
      </c>
      <c r="FE134">
        <v>12.004099999999999</v>
      </c>
      <c r="FF134">
        <v>4.9871499999999997</v>
      </c>
      <c r="FG134">
        <v>3.2844500000000001</v>
      </c>
      <c r="FH134">
        <v>9999</v>
      </c>
      <c r="FI134">
        <v>9999</v>
      </c>
      <c r="FJ134">
        <v>9999</v>
      </c>
      <c r="FK134">
        <v>999.9</v>
      </c>
      <c r="FL134">
        <v>1.8657600000000001</v>
      </c>
      <c r="FM134">
        <v>1.86212</v>
      </c>
      <c r="FN134">
        <v>1.8641700000000001</v>
      </c>
      <c r="FO134">
        <v>1.8602000000000001</v>
      </c>
      <c r="FP134">
        <v>1.8609599999999999</v>
      </c>
      <c r="FQ134">
        <v>1.86006</v>
      </c>
      <c r="FR134">
        <v>1.86172</v>
      </c>
      <c r="FS134">
        <v>1.8583700000000001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-3.8570000000000002</v>
      </c>
      <c r="GH134">
        <v>0.1067</v>
      </c>
      <c r="GI134">
        <v>-2.5571797791580848</v>
      </c>
      <c r="GJ134">
        <v>-2.6733286237328562E-3</v>
      </c>
      <c r="GK134">
        <v>1.605855145177713E-6</v>
      </c>
      <c r="GL134">
        <v>-4.4594414151306022E-10</v>
      </c>
      <c r="GM134">
        <v>-0.1643235244888594</v>
      </c>
      <c r="GN134">
        <v>8.2927637995010707E-4</v>
      </c>
      <c r="GO134">
        <v>4.5700164417846682E-4</v>
      </c>
      <c r="GP134">
        <v>-7.3971344136228166E-6</v>
      </c>
      <c r="GQ134">
        <v>4</v>
      </c>
      <c r="GR134">
        <v>2095</v>
      </c>
      <c r="GS134">
        <v>4</v>
      </c>
      <c r="GT134">
        <v>35</v>
      </c>
      <c r="GU134">
        <v>16.3</v>
      </c>
      <c r="GV134">
        <v>16.399999999999999</v>
      </c>
      <c r="GW134">
        <v>1.8383799999999999</v>
      </c>
      <c r="GX134">
        <v>2.5463900000000002</v>
      </c>
      <c r="GY134">
        <v>1.4489700000000001</v>
      </c>
      <c r="GZ134">
        <v>2.32666</v>
      </c>
      <c r="HA134">
        <v>1.5478499999999999</v>
      </c>
      <c r="HB134">
        <v>2.3144499999999999</v>
      </c>
      <c r="HC134">
        <v>38.870399999999997</v>
      </c>
      <c r="HD134">
        <v>14.368399999999999</v>
      </c>
      <c r="HE134">
        <v>18</v>
      </c>
      <c r="HF134">
        <v>375.75</v>
      </c>
      <c r="HG134">
        <v>519.28599999999994</v>
      </c>
      <c r="HH134">
        <v>31.000499999999999</v>
      </c>
      <c r="HI134">
        <v>32.719000000000001</v>
      </c>
      <c r="HJ134">
        <v>30.000499999999999</v>
      </c>
      <c r="HK134">
        <v>32.644199999999998</v>
      </c>
      <c r="HL134">
        <v>32.6248</v>
      </c>
      <c r="HM134">
        <v>36.824100000000001</v>
      </c>
      <c r="HN134">
        <v>24.1934</v>
      </c>
      <c r="HO134">
        <v>100</v>
      </c>
      <c r="HP134">
        <v>31</v>
      </c>
      <c r="HQ134">
        <v>796.11800000000005</v>
      </c>
      <c r="HR134">
        <v>32.951799999999999</v>
      </c>
      <c r="HS134">
        <v>99.415999999999997</v>
      </c>
      <c r="HT134">
        <v>98.484499999999997</v>
      </c>
    </row>
    <row r="135" spans="1:228" x14ac:dyDescent="0.2">
      <c r="A135">
        <v>120</v>
      </c>
      <c r="B135">
        <v>1669309633</v>
      </c>
      <c r="C135">
        <v>475</v>
      </c>
      <c r="D135" t="s">
        <v>598</v>
      </c>
      <c r="E135" t="s">
        <v>599</v>
      </c>
      <c r="F135">
        <v>4</v>
      </c>
      <c r="G135">
        <v>1669309631</v>
      </c>
      <c r="H135">
        <f t="shared" si="34"/>
        <v>4.2485480531710184E-3</v>
      </c>
      <c r="I135">
        <f t="shared" si="35"/>
        <v>4.2485480531710182</v>
      </c>
      <c r="J135">
        <f t="shared" si="36"/>
        <v>28.735982310631137</v>
      </c>
      <c r="K135">
        <f t="shared" si="37"/>
        <v>759.6108571428573</v>
      </c>
      <c r="L135">
        <f t="shared" si="38"/>
        <v>555.84322067323342</v>
      </c>
      <c r="M135">
        <f t="shared" si="39"/>
        <v>56.211469825099854</v>
      </c>
      <c r="N135">
        <f t="shared" si="40"/>
        <v>76.818140776076064</v>
      </c>
      <c r="O135">
        <f t="shared" si="41"/>
        <v>0.26118325900672357</v>
      </c>
      <c r="P135">
        <f t="shared" si="42"/>
        <v>2.2515015309795405</v>
      </c>
      <c r="Q135">
        <f t="shared" si="43"/>
        <v>0.2454428365447491</v>
      </c>
      <c r="R135">
        <f t="shared" si="44"/>
        <v>0.1547368747441018</v>
      </c>
      <c r="S135">
        <f t="shared" si="45"/>
        <v>226.11463894712472</v>
      </c>
      <c r="T135">
        <f t="shared" si="46"/>
        <v>33.405488742415869</v>
      </c>
      <c r="U135">
        <f t="shared" si="47"/>
        <v>33.563957142857149</v>
      </c>
      <c r="V135">
        <f t="shared" si="48"/>
        <v>5.214420648297768</v>
      </c>
      <c r="W135">
        <f t="shared" si="49"/>
        <v>69.60958542130615</v>
      </c>
      <c r="X135">
        <f t="shared" si="50"/>
        <v>3.5396834494250493</v>
      </c>
      <c r="Y135">
        <f t="shared" si="51"/>
        <v>5.0850517611926769</v>
      </c>
      <c r="Z135">
        <f t="shared" si="52"/>
        <v>1.6747371988727187</v>
      </c>
      <c r="AA135">
        <f t="shared" si="53"/>
        <v>-187.3609691448419</v>
      </c>
      <c r="AB135">
        <f t="shared" si="54"/>
        <v>-54.407306515507678</v>
      </c>
      <c r="AC135">
        <f t="shared" si="55"/>
        <v>-5.5527340801205742</v>
      </c>
      <c r="AD135">
        <f t="shared" si="56"/>
        <v>-21.206370793345449</v>
      </c>
      <c r="AE135">
        <f t="shared" si="57"/>
        <v>52.920180783995185</v>
      </c>
      <c r="AF135">
        <f t="shared" si="58"/>
        <v>4.2205825894418343</v>
      </c>
      <c r="AG135">
        <f t="shared" si="59"/>
        <v>28.735982310631137</v>
      </c>
      <c r="AH135">
        <v>814.93633003822424</v>
      </c>
      <c r="AI135">
        <v>789.75053333333335</v>
      </c>
      <c r="AJ135">
        <v>1.736265829432093</v>
      </c>
      <c r="AK135">
        <v>66.40094759506924</v>
      </c>
      <c r="AL135">
        <f t="shared" si="60"/>
        <v>4.2485480531710182</v>
      </c>
      <c r="AM135">
        <v>32.798338019515292</v>
      </c>
      <c r="AN135">
        <v>35.005312121212107</v>
      </c>
      <c r="AO135">
        <v>9.9866030117334967E-4</v>
      </c>
      <c r="AP135">
        <v>80.257766337732434</v>
      </c>
      <c r="AQ135">
        <v>113</v>
      </c>
      <c r="AR135">
        <v>23</v>
      </c>
      <c r="AS135">
        <f t="shared" si="61"/>
        <v>1</v>
      </c>
      <c r="AT135">
        <f t="shared" si="62"/>
        <v>0</v>
      </c>
      <c r="AU135">
        <f t="shared" si="63"/>
        <v>22334.516115291444</v>
      </c>
      <c r="AV135">
        <f t="shared" si="64"/>
        <v>1200.01</v>
      </c>
      <c r="AW135">
        <f t="shared" si="65"/>
        <v>1025.9322564492875</v>
      </c>
      <c r="AX135">
        <f t="shared" si="66"/>
        <v>0.85493642257088487</v>
      </c>
      <c r="AY135">
        <f t="shared" si="67"/>
        <v>0.1884272955618076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1669309631</v>
      </c>
      <c r="BF135">
        <v>759.6108571428573</v>
      </c>
      <c r="BG135">
        <v>789.91114285714298</v>
      </c>
      <c r="BH135">
        <v>35.001914285714278</v>
      </c>
      <c r="BI135">
        <v>32.803142857142859</v>
      </c>
      <c r="BJ135">
        <v>763.47157142857145</v>
      </c>
      <c r="BK135">
        <v>34.895142857142858</v>
      </c>
      <c r="BL135">
        <v>500.12957142857141</v>
      </c>
      <c r="BM135">
        <v>101.0282857142857</v>
      </c>
      <c r="BN135">
        <v>9.9996028571428572E-2</v>
      </c>
      <c r="BO135">
        <v>33.115728571428583</v>
      </c>
      <c r="BP135">
        <v>33.563957142857149</v>
      </c>
      <c r="BQ135">
        <v>999.89999999999986</v>
      </c>
      <c r="BR135">
        <v>0</v>
      </c>
      <c r="BS135">
        <v>0</v>
      </c>
      <c r="BT135">
        <v>4501.517142857143</v>
      </c>
      <c r="BU135">
        <v>0</v>
      </c>
      <c r="BV135">
        <v>38.580457142857142</v>
      </c>
      <c r="BW135">
        <v>-30.30031428571429</v>
      </c>
      <c r="BX135">
        <v>787.1629999999999</v>
      </c>
      <c r="BY135">
        <v>816.70171428571416</v>
      </c>
      <c r="BZ135">
        <v>2.1987614285714279</v>
      </c>
      <c r="CA135">
        <v>789.91114285714298</v>
      </c>
      <c r="CB135">
        <v>32.803142857142859</v>
      </c>
      <c r="CC135">
        <v>3.536184285714286</v>
      </c>
      <c r="CD135">
        <v>3.3140457142857151</v>
      </c>
      <c r="CE135">
        <v>26.79447142857143</v>
      </c>
      <c r="CF135">
        <v>25.69604285714286</v>
      </c>
      <c r="CG135">
        <v>1200.01</v>
      </c>
      <c r="CH135">
        <v>0.50003714285714285</v>
      </c>
      <c r="CI135">
        <v>0.4999628571428571</v>
      </c>
      <c r="CJ135">
        <v>0</v>
      </c>
      <c r="CK135">
        <v>1250.1228571428569</v>
      </c>
      <c r="CL135">
        <v>4.9990899999999998</v>
      </c>
      <c r="CM135">
        <v>13793.342857142859</v>
      </c>
      <c r="CN135">
        <v>9558.0714285714312</v>
      </c>
      <c r="CO135">
        <v>42.375</v>
      </c>
      <c r="CP135">
        <v>43.936999999999998</v>
      </c>
      <c r="CQ135">
        <v>43.125</v>
      </c>
      <c r="CR135">
        <v>43.142714285714291</v>
      </c>
      <c r="CS135">
        <v>43.75</v>
      </c>
      <c r="CT135">
        <v>597.54857142857145</v>
      </c>
      <c r="CU135">
        <v>597.46142857142866</v>
      </c>
      <c r="CV135">
        <v>0</v>
      </c>
      <c r="CW135">
        <v>1669309642.0999999</v>
      </c>
      <c r="CX135">
        <v>0</v>
      </c>
      <c r="CY135">
        <v>1669308648.5</v>
      </c>
      <c r="CZ135" t="s">
        <v>356</v>
      </c>
      <c r="DA135">
        <v>1669308648.5</v>
      </c>
      <c r="DB135">
        <v>1669308647</v>
      </c>
      <c r="DC135">
        <v>8</v>
      </c>
      <c r="DD135">
        <v>-0.14699999999999999</v>
      </c>
      <c r="DE135">
        <v>-4.1000000000000002E-2</v>
      </c>
      <c r="DF135">
        <v>-3.427</v>
      </c>
      <c r="DG135">
        <v>0.10100000000000001</v>
      </c>
      <c r="DH135">
        <v>415</v>
      </c>
      <c r="DI135">
        <v>34</v>
      </c>
      <c r="DJ135">
        <v>0.7</v>
      </c>
      <c r="DK135">
        <v>0.14000000000000001</v>
      </c>
      <c r="DL135">
        <v>-30.031285</v>
      </c>
      <c r="DM135">
        <v>-1.7075009380862991</v>
      </c>
      <c r="DN135">
        <v>0.17298295804789579</v>
      </c>
      <c r="DO135">
        <v>0</v>
      </c>
      <c r="DP135">
        <v>2.2279450000000001</v>
      </c>
      <c r="DQ135">
        <v>-0.29384848030019289</v>
      </c>
      <c r="DR135">
        <v>3.0509407893303989E-2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367</v>
      </c>
      <c r="EA135">
        <v>2.94876</v>
      </c>
      <c r="EB135">
        <v>2.5974499999999998</v>
      </c>
      <c r="EC135">
        <v>0.15667900000000001</v>
      </c>
      <c r="ED135">
        <v>0.15906699999999999</v>
      </c>
      <c r="EE135">
        <v>0.14227500000000001</v>
      </c>
      <c r="EF135">
        <v>0.13456299999999999</v>
      </c>
      <c r="EG135">
        <v>25577.7</v>
      </c>
      <c r="EH135">
        <v>25968.2</v>
      </c>
      <c r="EI135">
        <v>28217.9</v>
      </c>
      <c r="EJ135">
        <v>29721.5</v>
      </c>
      <c r="EK135">
        <v>33298.800000000003</v>
      </c>
      <c r="EL135">
        <v>35696.300000000003</v>
      </c>
      <c r="EM135">
        <v>39817.800000000003</v>
      </c>
      <c r="EN135">
        <v>42460.9</v>
      </c>
      <c r="EO135">
        <v>1.73617</v>
      </c>
      <c r="EP135">
        <v>1.9178500000000001</v>
      </c>
      <c r="EQ135">
        <v>0.16039600000000001</v>
      </c>
      <c r="ER135">
        <v>0</v>
      </c>
      <c r="ES135">
        <v>30.951000000000001</v>
      </c>
      <c r="ET135">
        <v>999.9</v>
      </c>
      <c r="EU135">
        <v>72.2</v>
      </c>
      <c r="EV135">
        <v>34.4</v>
      </c>
      <c r="EW135">
        <v>39.041499999999999</v>
      </c>
      <c r="EX135">
        <v>29.084499999999998</v>
      </c>
      <c r="EY135">
        <v>2.0472800000000002</v>
      </c>
      <c r="EZ135">
        <v>1</v>
      </c>
      <c r="FA135">
        <v>0.42329499999999998</v>
      </c>
      <c r="FB135">
        <v>0.12085799999999999</v>
      </c>
      <c r="FC135">
        <v>20.276800000000001</v>
      </c>
      <c r="FD135">
        <v>5.2189399999999999</v>
      </c>
      <c r="FE135">
        <v>12.004</v>
      </c>
      <c r="FF135">
        <v>4.98705</v>
      </c>
      <c r="FG135">
        <v>3.28443</v>
      </c>
      <c r="FH135">
        <v>9999</v>
      </c>
      <c r="FI135">
        <v>9999</v>
      </c>
      <c r="FJ135">
        <v>9999</v>
      </c>
      <c r="FK135">
        <v>999.9</v>
      </c>
      <c r="FL135">
        <v>1.8657699999999999</v>
      </c>
      <c r="FM135">
        <v>1.86212</v>
      </c>
      <c r="FN135">
        <v>1.8641700000000001</v>
      </c>
      <c r="FO135">
        <v>1.8602099999999999</v>
      </c>
      <c r="FP135">
        <v>1.8609599999999999</v>
      </c>
      <c r="FQ135">
        <v>1.86005</v>
      </c>
      <c r="FR135">
        <v>1.8617300000000001</v>
      </c>
      <c r="FS135">
        <v>1.8583700000000001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-3.8639999999999999</v>
      </c>
      <c r="GH135">
        <v>0.1069</v>
      </c>
      <c r="GI135">
        <v>-2.5571797791580848</v>
      </c>
      <c r="GJ135">
        <v>-2.6733286237328562E-3</v>
      </c>
      <c r="GK135">
        <v>1.605855145177713E-6</v>
      </c>
      <c r="GL135">
        <v>-4.4594414151306022E-10</v>
      </c>
      <c r="GM135">
        <v>-0.1643235244888594</v>
      </c>
      <c r="GN135">
        <v>8.2927637995010707E-4</v>
      </c>
      <c r="GO135">
        <v>4.5700164417846682E-4</v>
      </c>
      <c r="GP135">
        <v>-7.3971344136228166E-6</v>
      </c>
      <c r="GQ135">
        <v>4</v>
      </c>
      <c r="GR135">
        <v>2095</v>
      </c>
      <c r="GS135">
        <v>4</v>
      </c>
      <c r="GT135">
        <v>35</v>
      </c>
      <c r="GU135">
        <v>16.399999999999999</v>
      </c>
      <c r="GV135">
        <v>16.399999999999999</v>
      </c>
      <c r="GW135">
        <v>1.85059</v>
      </c>
      <c r="GX135">
        <v>2.5524900000000001</v>
      </c>
      <c r="GY135">
        <v>1.4489700000000001</v>
      </c>
      <c r="GZ135">
        <v>2.32544</v>
      </c>
      <c r="HA135">
        <v>1.5478499999999999</v>
      </c>
      <c r="HB135">
        <v>2.2509800000000002</v>
      </c>
      <c r="HC135">
        <v>38.845700000000001</v>
      </c>
      <c r="HD135">
        <v>14.3597</v>
      </c>
      <c r="HE135">
        <v>18</v>
      </c>
      <c r="HF135">
        <v>375.73200000000003</v>
      </c>
      <c r="HG135">
        <v>519.25099999999998</v>
      </c>
      <c r="HH135">
        <v>31.000699999999998</v>
      </c>
      <c r="HI135">
        <v>32.723799999999997</v>
      </c>
      <c r="HJ135">
        <v>30.000699999999998</v>
      </c>
      <c r="HK135">
        <v>32.648000000000003</v>
      </c>
      <c r="HL135">
        <v>32.628999999999998</v>
      </c>
      <c r="HM135">
        <v>37.0747</v>
      </c>
      <c r="HN135">
        <v>23.898099999999999</v>
      </c>
      <c r="HO135">
        <v>100</v>
      </c>
      <c r="HP135">
        <v>31</v>
      </c>
      <c r="HQ135">
        <v>802.79600000000005</v>
      </c>
      <c r="HR135">
        <v>32.9621</v>
      </c>
      <c r="HS135">
        <v>99.412999999999997</v>
      </c>
      <c r="HT135">
        <v>98.483599999999996</v>
      </c>
    </row>
    <row r="136" spans="1:228" x14ac:dyDescent="0.2">
      <c r="A136">
        <v>121</v>
      </c>
      <c r="B136">
        <v>1669309637</v>
      </c>
      <c r="C136">
        <v>479</v>
      </c>
      <c r="D136" t="s">
        <v>600</v>
      </c>
      <c r="E136" t="s">
        <v>601</v>
      </c>
      <c r="F136">
        <v>4</v>
      </c>
      <c r="G136">
        <v>1669309634.6875</v>
      </c>
      <c r="H136">
        <f t="shared" si="34"/>
        <v>4.2660888032358818E-3</v>
      </c>
      <c r="I136">
        <f t="shared" si="35"/>
        <v>4.2660888032358821</v>
      </c>
      <c r="J136">
        <f t="shared" si="36"/>
        <v>29.018457067846597</v>
      </c>
      <c r="K136">
        <f t="shared" si="37"/>
        <v>765.69462499999997</v>
      </c>
      <c r="L136">
        <f t="shared" si="38"/>
        <v>561.45613430048695</v>
      </c>
      <c r="M136">
        <f t="shared" si="39"/>
        <v>56.778118406244282</v>
      </c>
      <c r="N136">
        <f t="shared" si="40"/>
        <v>77.432051099485335</v>
      </c>
      <c r="O136">
        <f t="shared" si="41"/>
        <v>0.26332769667543798</v>
      </c>
      <c r="P136">
        <f t="shared" si="42"/>
        <v>2.2517587434928825</v>
      </c>
      <c r="Q136">
        <f t="shared" si="43"/>
        <v>0.2473379388558832</v>
      </c>
      <c r="R136">
        <f t="shared" si="44"/>
        <v>0.15594185237068753</v>
      </c>
      <c r="S136">
        <f t="shared" si="45"/>
        <v>226.11462860783112</v>
      </c>
      <c r="T136">
        <f t="shared" si="46"/>
        <v>33.406520101650642</v>
      </c>
      <c r="U136">
        <f t="shared" si="47"/>
        <v>33.547699999999999</v>
      </c>
      <c r="V136">
        <f t="shared" si="48"/>
        <v>5.2096789165319217</v>
      </c>
      <c r="W136">
        <f t="shared" si="49"/>
        <v>69.606982765640964</v>
      </c>
      <c r="X136">
        <f t="shared" si="50"/>
        <v>3.5409118040122505</v>
      </c>
      <c r="Y136">
        <f t="shared" si="51"/>
        <v>5.0870065952062742</v>
      </c>
      <c r="Z136">
        <f t="shared" si="52"/>
        <v>1.6687671125196712</v>
      </c>
      <c r="AA136">
        <f t="shared" si="53"/>
        <v>-188.13451622270239</v>
      </c>
      <c r="AB136">
        <f t="shared" si="54"/>
        <v>-51.608821988327577</v>
      </c>
      <c r="AC136">
        <f t="shared" si="55"/>
        <v>-5.2662800296519379</v>
      </c>
      <c r="AD136">
        <f t="shared" si="56"/>
        <v>-18.89498963285078</v>
      </c>
      <c r="AE136">
        <f t="shared" si="57"/>
        <v>52.979100583251203</v>
      </c>
      <c r="AF136">
        <f t="shared" si="58"/>
        <v>4.2153956095731893</v>
      </c>
      <c r="AG136">
        <f t="shared" si="59"/>
        <v>29.018457067846597</v>
      </c>
      <c r="AH136">
        <v>821.89152599772638</v>
      </c>
      <c r="AI136">
        <v>796.61506060605973</v>
      </c>
      <c r="AJ136">
        <v>1.7238725991180219</v>
      </c>
      <c r="AK136">
        <v>66.40094759506924</v>
      </c>
      <c r="AL136">
        <f t="shared" si="60"/>
        <v>4.2660888032358821</v>
      </c>
      <c r="AM136">
        <v>32.806856020877653</v>
      </c>
      <c r="AN136">
        <v>35.021546060606063</v>
      </c>
      <c r="AO136">
        <v>1.1939870190501331E-3</v>
      </c>
      <c r="AP136">
        <v>80.257766337732434</v>
      </c>
      <c r="AQ136">
        <v>113</v>
      </c>
      <c r="AR136">
        <v>23</v>
      </c>
      <c r="AS136">
        <f t="shared" si="61"/>
        <v>1</v>
      </c>
      <c r="AT136">
        <f t="shared" si="62"/>
        <v>0</v>
      </c>
      <c r="AU136">
        <f t="shared" si="63"/>
        <v>22338.528242530407</v>
      </c>
      <c r="AV136">
        <f t="shared" si="64"/>
        <v>1200.01</v>
      </c>
      <c r="AW136">
        <f t="shared" si="65"/>
        <v>1025.9322510921404</v>
      </c>
      <c r="AX136">
        <f t="shared" si="66"/>
        <v>0.85493641810663279</v>
      </c>
      <c r="AY136">
        <f t="shared" si="67"/>
        <v>0.18842728694580138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1669309634.6875</v>
      </c>
      <c r="BF136">
        <v>765.69462499999997</v>
      </c>
      <c r="BG136">
        <v>796.03649999999993</v>
      </c>
      <c r="BH136">
        <v>35.0146625</v>
      </c>
      <c r="BI136">
        <v>32.818762499999998</v>
      </c>
      <c r="BJ136">
        <v>769.56112499999995</v>
      </c>
      <c r="BK136">
        <v>34.907787499999998</v>
      </c>
      <c r="BL136">
        <v>500.16149999999999</v>
      </c>
      <c r="BM136">
        <v>101.0265</v>
      </c>
      <c r="BN136">
        <v>0.1000438875</v>
      </c>
      <c r="BO136">
        <v>33.122574999999998</v>
      </c>
      <c r="BP136">
        <v>33.547699999999999</v>
      </c>
      <c r="BQ136">
        <v>999.9</v>
      </c>
      <c r="BR136">
        <v>0</v>
      </c>
      <c r="BS136">
        <v>0</v>
      </c>
      <c r="BT136">
        <v>4502.34375</v>
      </c>
      <c r="BU136">
        <v>0</v>
      </c>
      <c r="BV136">
        <v>39.439012499999997</v>
      </c>
      <c r="BW136">
        <v>-30.342025</v>
      </c>
      <c r="BX136">
        <v>793.47787500000004</v>
      </c>
      <c r="BY136">
        <v>823.048</v>
      </c>
      <c r="BZ136">
        <v>2.1959137499999999</v>
      </c>
      <c r="CA136">
        <v>796.03649999999993</v>
      </c>
      <c r="CB136">
        <v>32.818762499999998</v>
      </c>
      <c r="CC136">
        <v>3.5374099999999999</v>
      </c>
      <c r="CD136">
        <v>3.31556125</v>
      </c>
      <c r="CE136">
        <v>26.800374999999999</v>
      </c>
      <c r="CF136">
        <v>25.7037625</v>
      </c>
      <c r="CG136">
        <v>1200.01</v>
      </c>
      <c r="CH136">
        <v>0.50003825000000002</v>
      </c>
      <c r="CI136">
        <v>0.49996174999999998</v>
      </c>
      <c r="CJ136">
        <v>0</v>
      </c>
      <c r="CK136">
        <v>1250.67</v>
      </c>
      <c r="CL136">
        <v>4.9990899999999998</v>
      </c>
      <c r="CM136">
        <v>13802.424999999999</v>
      </c>
      <c r="CN136">
        <v>9558.0512500000004</v>
      </c>
      <c r="CO136">
        <v>42.375</v>
      </c>
      <c r="CP136">
        <v>43.936999999999998</v>
      </c>
      <c r="CQ136">
        <v>43.125</v>
      </c>
      <c r="CR136">
        <v>43.148249999999997</v>
      </c>
      <c r="CS136">
        <v>43.75</v>
      </c>
      <c r="CT136">
        <v>597.54874999999993</v>
      </c>
      <c r="CU136">
        <v>597.46125000000006</v>
      </c>
      <c r="CV136">
        <v>0</v>
      </c>
      <c r="CW136">
        <v>1669309646.3</v>
      </c>
      <c r="CX136">
        <v>0</v>
      </c>
      <c r="CY136">
        <v>1669308648.5</v>
      </c>
      <c r="CZ136" t="s">
        <v>356</v>
      </c>
      <c r="DA136">
        <v>1669308648.5</v>
      </c>
      <c r="DB136">
        <v>1669308647</v>
      </c>
      <c r="DC136">
        <v>8</v>
      </c>
      <c r="DD136">
        <v>-0.14699999999999999</v>
      </c>
      <c r="DE136">
        <v>-4.1000000000000002E-2</v>
      </c>
      <c r="DF136">
        <v>-3.427</v>
      </c>
      <c r="DG136">
        <v>0.10100000000000001</v>
      </c>
      <c r="DH136">
        <v>415</v>
      </c>
      <c r="DI136">
        <v>34</v>
      </c>
      <c r="DJ136">
        <v>0.7</v>
      </c>
      <c r="DK136">
        <v>0.14000000000000001</v>
      </c>
      <c r="DL136">
        <v>-30.147567500000001</v>
      </c>
      <c r="DM136">
        <v>-1.575943339587246</v>
      </c>
      <c r="DN136">
        <v>0.16155954535015901</v>
      </c>
      <c r="DO136">
        <v>0</v>
      </c>
      <c r="DP136">
        <v>2.2142172499999999</v>
      </c>
      <c r="DQ136">
        <v>-0.19938787992494941</v>
      </c>
      <c r="DR136">
        <v>2.3921773657851971E-2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367</v>
      </c>
      <c r="EA136">
        <v>2.9487800000000002</v>
      </c>
      <c r="EB136">
        <v>2.5974300000000001</v>
      </c>
      <c r="EC136">
        <v>0.157579</v>
      </c>
      <c r="ED136">
        <v>0.159937</v>
      </c>
      <c r="EE136">
        <v>0.142316</v>
      </c>
      <c r="EF136">
        <v>0.134684</v>
      </c>
      <c r="EG136">
        <v>25550.2</v>
      </c>
      <c r="EH136">
        <v>25941</v>
      </c>
      <c r="EI136">
        <v>28217.8</v>
      </c>
      <c r="EJ136">
        <v>29721.3</v>
      </c>
      <c r="EK136">
        <v>33297.800000000003</v>
      </c>
      <c r="EL136">
        <v>35691.1</v>
      </c>
      <c r="EM136">
        <v>39818.5</v>
      </c>
      <c r="EN136">
        <v>42460.6</v>
      </c>
      <c r="EO136">
        <v>1.73682</v>
      </c>
      <c r="EP136">
        <v>1.9177999999999999</v>
      </c>
      <c r="EQ136">
        <v>0.15893199999999999</v>
      </c>
      <c r="ER136">
        <v>0</v>
      </c>
      <c r="ES136">
        <v>30.9604</v>
      </c>
      <c r="ET136">
        <v>999.9</v>
      </c>
      <c r="EU136">
        <v>72.2</v>
      </c>
      <c r="EV136">
        <v>34.4</v>
      </c>
      <c r="EW136">
        <v>39.046700000000001</v>
      </c>
      <c r="EX136">
        <v>28.964500000000001</v>
      </c>
      <c r="EY136">
        <v>2.1234000000000002</v>
      </c>
      <c r="EZ136">
        <v>1</v>
      </c>
      <c r="FA136">
        <v>0.42373699999999997</v>
      </c>
      <c r="FB136">
        <v>0.123973</v>
      </c>
      <c r="FC136">
        <v>20.276700000000002</v>
      </c>
      <c r="FD136">
        <v>5.2196899999999999</v>
      </c>
      <c r="FE136">
        <v>12.004</v>
      </c>
      <c r="FF136">
        <v>4.9874000000000001</v>
      </c>
      <c r="FG136">
        <v>3.2845300000000002</v>
      </c>
      <c r="FH136">
        <v>9999</v>
      </c>
      <c r="FI136">
        <v>9999</v>
      </c>
      <c r="FJ136">
        <v>9999</v>
      </c>
      <c r="FK136">
        <v>999.9</v>
      </c>
      <c r="FL136">
        <v>1.86578</v>
      </c>
      <c r="FM136">
        <v>1.8621099999999999</v>
      </c>
      <c r="FN136">
        <v>1.8641700000000001</v>
      </c>
      <c r="FO136">
        <v>1.8602000000000001</v>
      </c>
      <c r="FP136">
        <v>1.8609599999999999</v>
      </c>
      <c r="FQ136">
        <v>1.86005</v>
      </c>
      <c r="FR136">
        <v>1.8617300000000001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-3.87</v>
      </c>
      <c r="GH136">
        <v>0.1069</v>
      </c>
      <c r="GI136">
        <v>-2.5571797791580848</v>
      </c>
      <c r="GJ136">
        <v>-2.6733286237328562E-3</v>
      </c>
      <c r="GK136">
        <v>1.605855145177713E-6</v>
      </c>
      <c r="GL136">
        <v>-4.4594414151306022E-10</v>
      </c>
      <c r="GM136">
        <v>-0.1643235244888594</v>
      </c>
      <c r="GN136">
        <v>8.2927637995010707E-4</v>
      </c>
      <c r="GO136">
        <v>4.5700164417846682E-4</v>
      </c>
      <c r="GP136">
        <v>-7.3971344136228166E-6</v>
      </c>
      <c r="GQ136">
        <v>4</v>
      </c>
      <c r="GR136">
        <v>2095</v>
      </c>
      <c r="GS136">
        <v>4</v>
      </c>
      <c r="GT136">
        <v>35</v>
      </c>
      <c r="GU136">
        <v>16.5</v>
      </c>
      <c r="GV136">
        <v>16.5</v>
      </c>
      <c r="GW136">
        <v>1.8627899999999999</v>
      </c>
      <c r="GX136">
        <v>2.5622600000000002</v>
      </c>
      <c r="GY136">
        <v>1.4489700000000001</v>
      </c>
      <c r="GZ136">
        <v>2.32666</v>
      </c>
      <c r="HA136">
        <v>1.5478499999999999</v>
      </c>
      <c r="HB136">
        <v>2.21313</v>
      </c>
      <c r="HC136">
        <v>38.870399999999997</v>
      </c>
      <c r="HD136">
        <v>14.3597</v>
      </c>
      <c r="HE136">
        <v>18</v>
      </c>
      <c r="HF136">
        <v>376.09199999999998</v>
      </c>
      <c r="HG136">
        <v>519.245</v>
      </c>
      <c r="HH136">
        <v>31.000800000000002</v>
      </c>
      <c r="HI136">
        <v>32.729199999999999</v>
      </c>
      <c r="HJ136">
        <v>30.000599999999999</v>
      </c>
      <c r="HK136">
        <v>32.652099999999997</v>
      </c>
      <c r="HL136">
        <v>32.632599999999996</v>
      </c>
      <c r="HM136">
        <v>37.329300000000003</v>
      </c>
      <c r="HN136">
        <v>23.898099999999999</v>
      </c>
      <c r="HO136">
        <v>100</v>
      </c>
      <c r="HP136">
        <v>31</v>
      </c>
      <c r="HQ136">
        <v>809.47500000000002</v>
      </c>
      <c r="HR136">
        <v>32.971400000000003</v>
      </c>
      <c r="HS136">
        <v>99.413899999999998</v>
      </c>
      <c r="HT136">
        <v>98.482900000000001</v>
      </c>
    </row>
    <row r="137" spans="1:228" x14ac:dyDescent="0.2">
      <c r="A137">
        <v>122</v>
      </c>
      <c r="B137">
        <v>1669309641</v>
      </c>
      <c r="C137">
        <v>483</v>
      </c>
      <c r="D137" t="s">
        <v>602</v>
      </c>
      <c r="E137" t="s">
        <v>603</v>
      </c>
      <c r="F137">
        <v>4</v>
      </c>
      <c r="G137">
        <v>1669309639</v>
      </c>
      <c r="H137">
        <f t="shared" si="34"/>
        <v>4.1993527575905224E-3</v>
      </c>
      <c r="I137">
        <f t="shared" si="35"/>
        <v>4.1993527575905221</v>
      </c>
      <c r="J137">
        <f t="shared" si="36"/>
        <v>29.340686774814323</v>
      </c>
      <c r="K137">
        <f t="shared" si="37"/>
        <v>772.81485714285725</v>
      </c>
      <c r="L137">
        <f t="shared" si="38"/>
        <v>563.49690923324442</v>
      </c>
      <c r="M137">
        <f t="shared" si="39"/>
        <v>56.984012712584963</v>
      </c>
      <c r="N137">
        <f t="shared" si="40"/>
        <v>78.151434235595289</v>
      </c>
      <c r="O137">
        <f t="shared" si="41"/>
        <v>0.25909852668165895</v>
      </c>
      <c r="P137">
        <f t="shared" si="42"/>
        <v>2.2549355710407766</v>
      </c>
      <c r="Q137">
        <f t="shared" si="43"/>
        <v>0.24362246683946426</v>
      </c>
      <c r="R137">
        <f t="shared" si="44"/>
        <v>0.15357741343452225</v>
      </c>
      <c r="S137">
        <f t="shared" si="45"/>
        <v>226.11124123271193</v>
      </c>
      <c r="T137">
        <f t="shared" si="46"/>
        <v>33.430487810577169</v>
      </c>
      <c r="U137">
        <f t="shared" si="47"/>
        <v>33.549985714285711</v>
      </c>
      <c r="V137">
        <f t="shared" si="48"/>
        <v>5.2103453656772931</v>
      </c>
      <c r="W137">
        <f t="shared" si="49"/>
        <v>69.632171757781649</v>
      </c>
      <c r="X137">
        <f t="shared" si="50"/>
        <v>3.5426668893797033</v>
      </c>
      <c r="Y137">
        <f t="shared" si="51"/>
        <v>5.0876869124562347</v>
      </c>
      <c r="Z137">
        <f t="shared" si="52"/>
        <v>1.6676784762975898</v>
      </c>
      <c r="AA137">
        <f t="shared" si="53"/>
        <v>-185.19145660974203</v>
      </c>
      <c r="AB137">
        <f t="shared" si="54"/>
        <v>-51.669910138928842</v>
      </c>
      <c r="AC137">
        <f t="shared" si="55"/>
        <v>-5.2652058525064636</v>
      </c>
      <c r="AD137">
        <f t="shared" si="56"/>
        <v>-16.015331368465397</v>
      </c>
      <c r="AE137">
        <f t="shared" si="57"/>
        <v>53.128468587484605</v>
      </c>
      <c r="AF137">
        <f t="shared" si="58"/>
        <v>4.1196290471155113</v>
      </c>
      <c r="AG137">
        <f t="shared" si="59"/>
        <v>29.340686774814323</v>
      </c>
      <c r="AH137">
        <v>828.75996948334182</v>
      </c>
      <c r="AI137">
        <v>803.41959393939396</v>
      </c>
      <c r="AJ137">
        <v>1.701451299337559</v>
      </c>
      <c r="AK137">
        <v>66.40094759506924</v>
      </c>
      <c r="AL137">
        <f t="shared" si="60"/>
        <v>4.1993527575905221</v>
      </c>
      <c r="AM137">
        <v>32.856369442089083</v>
      </c>
      <c r="AN137">
        <v>35.041505454545437</v>
      </c>
      <c r="AO137">
        <v>3.8414461052332428E-4</v>
      </c>
      <c r="AP137">
        <v>80.257766337732434</v>
      </c>
      <c r="AQ137">
        <v>113</v>
      </c>
      <c r="AR137">
        <v>23</v>
      </c>
      <c r="AS137">
        <f t="shared" si="61"/>
        <v>1</v>
      </c>
      <c r="AT137">
        <f t="shared" si="62"/>
        <v>0</v>
      </c>
      <c r="AU137">
        <f t="shared" si="63"/>
        <v>22393.154722925326</v>
      </c>
      <c r="AV137">
        <f t="shared" si="64"/>
        <v>1199.992857142857</v>
      </c>
      <c r="AW137">
        <f t="shared" si="65"/>
        <v>1025.9175135920786</v>
      </c>
      <c r="AX137">
        <f t="shared" si="66"/>
        <v>0.85493635023357895</v>
      </c>
      <c r="AY137">
        <f t="shared" si="67"/>
        <v>0.18842715595080728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1669309639</v>
      </c>
      <c r="BF137">
        <v>772.81485714285725</v>
      </c>
      <c r="BG137">
        <v>803.21500000000003</v>
      </c>
      <c r="BH137">
        <v>35.032314285714293</v>
      </c>
      <c r="BI137">
        <v>32.886242857142847</v>
      </c>
      <c r="BJ137">
        <v>776.68828571428571</v>
      </c>
      <c r="BK137">
        <v>34.925385714285717</v>
      </c>
      <c r="BL137">
        <v>500.13871428571417</v>
      </c>
      <c r="BM137">
        <v>101.0257142857143</v>
      </c>
      <c r="BN137">
        <v>9.9973857142857128E-2</v>
      </c>
      <c r="BO137">
        <v>33.124957142857141</v>
      </c>
      <c r="BP137">
        <v>33.549985714285711</v>
      </c>
      <c r="BQ137">
        <v>999.89999999999986</v>
      </c>
      <c r="BR137">
        <v>0</v>
      </c>
      <c r="BS137">
        <v>0</v>
      </c>
      <c r="BT137">
        <v>4511.6071428571431</v>
      </c>
      <c r="BU137">
        <v>0</v>
      </c>
      <c r="BV137">
        <v>39.834042857142848</v>
      </c>
      <c r="BW137">
        <v>-30.400471428571429</v>
      </c>
      <c r="BX137">
        <v>800.8712857142857</v>
      </c>
      <c r="BY137">
        <v>830.52800000000002</v>
      </c>
      <c r="BZ137">
        <v>2.1460857142857139</v>
      </c>
      <c r="CA137">
        <v>803.21500000000003</v>
      </c>
      <c r="CB137">
        <v>32.886242857142847</v>
      </c>
      <c r="CC137">
        <v>3.5391699999999999</v>
      </c>
      <c r="CD137">
        <v>3.3223571428571428</v>
      </c>
      <c r="CE137">
        <v>26.808814285714281</v>
      </c>
      <c r="CF137">
        <v>25.738299999999999</v>
      </c>
      <c r="CG137">
        <v>1199.992857142857</v>
      </c>
      <c r="CH137">
        <v>0.50004100000000007</v>
      </c>
      <c r="CI137">
        <v>0.49995899999999999</v>
      </c>
      <c r="CJ137">
        <v>0</v>
      </c>
      <c r="CK137">
        <v>1251.1557142857141</v>
      </c>
      <c r="CL137">
        <v>4.9990899999999998</v>
      </c>
      <c r="CM137">
        <v>13810.6</v>
      </c>
      <c r="CN137">
        <v>9557.9414285714283</v>
      </c>
      <c r="CO137">
        <v>42.392714285714291</v>
      </c>
      <c r="CP137">
        <v>43.936999999999998</v>
      </c>
      <c r="CQ137">
        <v>43.125</v>
      </c>
      <c r="CR137">
        <v>43.186999999999998</v>
      </c>
      <c r="CS137">
        <v>43.75</v>
      </c>
      <c r="CT137">
        <v>597.54285714285709</v>
      </c>
      <c r="CU137">
        <v>597.45000000000005</v>
      </c>
      <c r="CV137">
        <v>0</v>
      </c>
      <c r="CW137">
        <v>1669309649.9000001</v>
      </c>
      <c r="CX137">
        <v>0</v>
      </c>
      <c r="CY137">
        <v>1669308648.5</v>
      </c>
      <c r="CZ137" t="s">
        <v>356</v>
      </c>
      <c r="DA137">
        <v>1669308648.5</v>
      </c>
      <c r="DB137">
        <v>1669308647</v>
      </c>
      <c r="DC137">
        <v>8</v>
      </c>
      <c r="DD137">
        <v>-0.14699999999999999</v>
      </c>
      <c r="DE137">
        <v>-4.1000000000000002E-2</v>
      </c>
      <c r="DF137">
        <v>-3.427</v>
      </c>
      <c r="DG137">
        <v>0.10100000000000001</v>
      </c>
      <c r="DH137">
        <v>415</v>
      </c>
      <c r="DI137">
        <v>34</v>
      </c>
      <c r="DJ137">
        <v>0.7</v>
      </c>
      <c r="DK137">
        <v>0.14000000000000001</v>
      </c>
      <c r="DL137">
        <v>-30.221765000000001</v>
      </c>
      <c r="DM137">
        <v>-1.3526161350842909</v>
      </c>
      <c r="DN137">
        <v>0.14768976699487349</v>
      </c>
      <c r="DO137">
        <v>0</v>
      </c>
      <c r="DP137">
        <v>2.1943435</v>
      </c>
      <c r="DQ137">
        <v>-0.16509163227016871</v>
      </c>
      <c r="DR137">
        <v>1.993380163817229E-2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367</v>
      </c>
      <c r="EA137">
        <v>2.94868</v>
      </c>
      <c r="EB137">
        <v>2.5974400000000002</v>
      </c>
      <c r="EC137">
        <v>0.15847800000000001</v>
      </c>
      <c r="ED137">
        <v>0.16084100000000001</v>
      </c>
      <c r="EE137">
        <v>0.142371</v>
      </c>
      <c r="EF137">
        <v>0.13481899999999999</v>
      </c>
      <c r="EG137">
        <v>25523.1</v>
      </c>
      <c r="EH137">
        <v>25913.200000000001</v>
      </c>
      <c r="EI137">
        <v>28217.9</v>
      </c>
      <c r="EJ137">
        <v>29721.5</v>
      </c>
      <c r="EK137">
        <v>33295.300000000003</v>
      </c>
      <c r="EL137">
        <v>35686.1</v>
      </c>
      <c r="EM137">
        <v>39818</v>
      </c>
      <c r="EN137">
        <v>42461.1</v>
      </c>
      <c r="EO137">
        <v>1.73638</v>
      </c>
      <c r="EP137">
        <v>1.9178999999999999</v>
      </c>
      <c r="EQ137">
        <v>0.16091800000000001</v>
      </c>
      <c r="ER137">
        <v>0</v>
      </c>
      <c r="ES137">
        <v>30.969899999999999</v>
      </c>
      <c r="ET137">
        <v>999.9</v>
      </c>
      <c r="EU137">
        <v>72.2</v>
      </c>
      <c r="EV137">
        <v>34.4</v>
      </c>
      <c r="EW137">
        <v>39.046700000000001</v>
      </c>
      <c r="EX137">
        <v>29.0245</v>
      </c>
      <c r="EY137">
        <v>2.1594500000000001</v>
      </c>
      <c r="EZ137">
        <v>1</v>
      </c>
      <c r="FA137">
        <v>0.42423</v>
      </c>
      <c r="FB137">
        <v>0.12723899999999999</v>
      </c>
      <c r="FC137">
        <v>20.276700000000002</v>
      </c>
      <c r="FD137">
        <v>5.2201399999999998</v>
      </c>
      <c r="FE137">
        <v>12.004099999999999</v>
      </c>
      <c r="FF137">
        <v>4.9875999999999996</v>
      </c>
      <c r="FG137">
        <v>3.2846500000000001</v>
      </c>
      <c r="FH137">
        <v>9999</v>
      </c>
      <c r="FI137">
        <v>9999</v>
      </c>
      <c r="FJ137">
        <v>9999</v>
      </c>
      <c r="FK137">
        <v>999.9</v>
      </c>
      <c r="FL137">
        <v>1.86574</v>
      </c>
      <c r="FM137">
        <v>1.86209</v>
      </c>
      <c r="FN137">
        <v>1.8641700000000001</v>
      </c>
      <c r="FO137">
        <v>1.8602000000000001</v>
      </c>
      <c r="FP137">
        <v>1.8609599999999999</v>
      </c>
      <c r="FQ137">
        <v>1.86006</v>
      </c>
      <c r="FR137">
        <v>1.86174</v>
      </c>
      <c r="FS137">
        <v>1.8583700000000001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-3.8769999999999998</v>
      </c>
      <c r="GH137">
        <v>0.1071</v>
      </c>
      <c r="GI137">
        <v>-2.5571797791580848</v>
      </c>
      <c r="GJ137">
        <v>-2.6733286237328562E-3</v>
      </c>
      <c r="GK137">
        <v>1.605855145177713E-6</v>
      </c>
      <c r="GL137">
        <v>-4.4594414151306022E-10</v>
      </c>
      <c r="GM137">
        <v>-0.1643235244888594</v>
      </c>
      <c r="GN137">
        <v>8.2927637995010707E-4</v>
      </c>
      <c r="GO137">
        <v>4.5700164417846682E-4</v>
      </c>
      <c r="GP137">
        <v>-7.3971344136228166E-6</v>
      </c>
      <c r="GQ137">
        <v>4</v>
      </c>
      <c r="GR137">
        <v>2095</v>
      </c>
      <c r="GS137">
        <v>4</v>
      </c>
      <c r="GT137">
        <v>35</v>
      </c>
      <c r="GU137">
        <v>16.5</v>
      </c>
      <c r="GV137">
        <v>16.600000000000001</v>
      </c>
      <c r="GW137">
        <v>1.87622</v>
      </c>
      <c r="GX137">
        <v>2.5585900000000001</v>
      </c>
      <c r="GY137">
        <v>1.4489700000000001</v>
      </c>
      <c r="GZ137">
        <v>2.32666</v>
      </c>
      <c r="HA137">
        <v>1.5478499999999999</v>
      </c>
      <c r="HB137">
        <v>2.2168000000000001</v>
      </c>
      <c r="HC137">
        <v>38.845700000000001</v>
      </c>
      <c r="HD137">
        <v>14.350899999999999</v>
      </c>
      <c r="HE137">
        <v>18</v>
      </c>
      <c r="HF137">
        <v>375.87900000000002</v>
      </c>
      <c r="HG137">
        <v>519.34900000000005</v>
      </c>
      <c r="HH137">
        <v>31.000900000000001</v>
      </c>
      <c r="HI137">
        <v>32.734999999999999</v>
      </c>
      <c r="HJ137">
        <v>30.000599999999999</v>
      </c>
      <c r="HK137">
        <v>32.655799999999999</v>
      </c>
      <c r="HL137">
        <v>32.636299999999999</v>
      </c>
      <c r="HM137">
        <v>37.581400000000002</v>
      </c>
      <c r="HN137">
        <v>23.898099999999999</v>
      </c>
      <c r="HO137">
        <v>100</v>
      </c>
      <c r="HP137">
        <v>31</v>
      </c>
      <c r="HQ137">
        <v>816.154</v>
      </c>
      <c r="HR137">
        <v>32.972099999999998</v>
      </c>
      <c r="HS137">
        <v>99.413300000000007</v>
      </c>
      <c r="HT137">
        <v>98.483999999999995</v>
      </c>
    </row>
    <row r="138" spans="1:228" x14ac:dyDescent="0.2">
      <c r="A138">
        <v>123</v>
      </c>
      <c r="B138">
        <v>1669309645</v>
      </c>
      <c r="C138">
        <v>487</v>
      </c>
      <c r="D138" t="s">
        <v>604</v>
      </c>
      <c r="E138" t="s">
        <v>605</v>
      </c>
      <c r="F138">
        <v>4</v>
      </c>
      <c r="G138">
        <v>1669309642.6875</v>
      </c>
      <c r="H138">
        <f t="shared" si="34"/>
        <v>4.2579247748374249E-3</v>
      </c>
      <c r="I138">
        <f t="shared" si="35"/>
        <v>4.2579247748374245</v>
      </c>
      <c r="J138">
        <f t="shared" si="36"/>
        <v>29.512595023228961</v>
      </c>
      <c r="K138">
        <f t="shared" si="37"/>
        <v>778.89437500000008</v>
      </c>
      <c r="L138">
        <f t="shared" si="38"/>
        <v>569.75941722009804</v>
      </c>
      <c r="M138">
        <f t="shared" si="39"/>
        <v>57.617406095452303</v>
      </c>
      <c r="N138">
        <f t="shared" si="40"/>
        <v>78.766356734920265</v>
      </c>
      <c r="O138">
        <f t="shared" si="41"/>
        <v>0.26135716027108191</v>
      </c>
      <c r="P138">
        <f t="shared" si="42"/>
        <v>2.2548688958401324</v>
      </c>
      <c r="Q138">
        <f t="shared" si="43"/>
        <v>0.24561846459047926</v>
      </c>
      <c r="R138">
        <f t="shared" si="44"/>
        <v>0.15484655728669039</v>
      </c>
      <c r="S138">
        <f t="shared" si="45"/>
        <v>226.11100235793899</v>
      </c>
      <c r="T138">
        <f t="shared" si="46"/>
        <v>33.419110661114594</v>
      </c>
      <c r="U138">
        <f t="shared" si="47"/>
        <v>33.59055</v>
      </c>
      <c r="V138">
        <f t="shared" si="48"/>
        <v>5.2221850975097865</v>
      </c>
      <c r="W138">
        <f t="shared" si="49"/>
        <v>69.649243198800278</v>
      </c>
      <c r="X138">
        <f t="shared" si="50"/>
        <v>3.5451082930751143</v>
      </c>
      <c r="Y138">
        <f t="shared" si="51"/>
        <v>5.0899451742157327</v>
      </c>
      <c r="Z138">
        <f t="shared" si="52"/>
        <v>1.6770768044346722</v>
      </c>
      <c r="AA138">
        <f t="shared" si="53"/>
        <v>-187.77448257033043</v>
      </c>
      <c r="AB138">
        <f t="shared" si="54"/>
        <v>-55.638548392217395</v>
      </c>
      <c r="AC138">
        <f t="shared" si="55"/>
        <v>-5.6711271408022217</v>
      </c>
      <c r="AD138">
        <f t="shared" si="56"/>
        <v>-22.973155745411056</v>
      </c>
      <c r="AE138">
        <f t="shared" si="57"/>
        <v>53.334155562272784</v>
      </c>
      <c r="AF138">
        <f t="shared" si="58"/>
        <v>4.1331682150184985</v>
      </c>
      <c r="AG138">
        <f t="shared" si="59"/>
        <v>29.512595023228961</v>
      </c>
      <c r="AH138">
        <v>835.79188209541496</v>
      </c>
      <c r="AI138">
        <v>810.29210909090909</v>
      </c>
      <c r="AJ138">
        <v>1.7132468678434309</v>
      </c>
      <c r="AK138">
        <v>66.40094759506924</v>
      </c>
      <c r="AL138">
        <f t="shared" si="60"/>
        <v>4.2579247748374245</v>
      </c>
      <c r="AM138">
        <v>32.900830543955088</v>
      </c>
      <c r="AN138">
        <v>35.068028484848483</v>
      </c>
      <c r="AO138">
        <v>8.0013068715215248E-3</v>
      </c>
      <c r="AP138">
        <v>80.257766337732434</v>
      </c>
      <c r="AQ138">
        <v>113</v>
      </c>
      <c r="AR138">
        <v>23</v>
      </c>
      <c r="AS138">
        <f t="shared" si="61"/>
        <v>1</v>
      </c>
      <c r="AT138">
        <f t="shared" si="62"/>
        <v>0</v>
      </c>
      <c r="AU138">
        <f t="shared" si="63"/>
        <v>22391.420072890069</v>
      </c>
      <c r="AV138">
        <f t="shared" si="64"/>
        <v>1199.99</v>
      </c>
      <c r="AW138">
        <f t="shared" si="65"/>
        <v>1025.9152260921962</v>
      </c>
      <c r="AX138">
        <f t="shared" si="66"/>
        <v>0.85493647954749308</v>
      </c>
      <c r="AY138">
        <f t="shared" si="67"/>
        <v>0.18842740552666187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1669309642.6875</v>
      </c>
      <c r="BF138">
        <v>778.89437500000008</v>
      </c>
      <c r="BG138">
        <v>809.42624999999998</v>
      </c>
      <c r="BH138">
        <v>35.056399999999996</v>
      </c>
      <c r="BI138">
        <v>32.903225000000013</v>
      </c>
      <c r="BJ138">
        <v>782.774</v>
      </c>
      <c r="BK138">
        <v>34.949300000000001</v>
      </c>
      <c r="BL138">
        <v>500.11450000000002</v>
      </c>
      <c r="BM138">
        <v>101.025875</v>
      </c>
      <c r="BN138">
        <v>9.9976287500000011E-2</v>
      </c>
      <c r="BO138">
        <v>33.132862500000002</v>
      </c>
      <c r="BP138">
        <v>33.59055</v>
      </c>
      <c r="BQ138">
        <v>999.9</v>
      </c>
      <c r="BR138">
        <v>0</v>
      </c>
      <c r="BS138">
        <v>0</v>
      </c>
      <c r="BT138">
        <v>4511.40625</v>
      </c>
      <c r="BU138">
        <v>0</v>
      </c>
      <c r="BV138">
        <v>39.865762500000002</v>
      </c>
      <c r="BW138">
        <v>-30.5317875</v>
      </c>
      <c r="BX138">
        <v>807.19162500000004</v>
      </c>
      <c r="BY138">
        <v>836.96500000000003</v>
      </c>
      <c r="BZ138">
        <v>2.1531775</v>
      </c>
      <c r="CA138">
        <v>809.42624999999998</v>
      </c>
      <c r="CB138">
        <v>32.903225000000013</v>
      </c>
      <c r="CC138">
        <v>3.5416050000000001</v>
      </c>
      <c r="CD138">
        <v>3.3240775</v>
      </c>
      <c r="CE138">
        <v>26.820525</v>
      </c>
      <c r="CF138">
        <v>25.747050000000002</v>
      </c>
      <c r="CG138">
        <v>1199.99</v>
      </c>
      <c r="CH138">
        <v>0.50003649999999999</v>
      </c>
      <c r="CI138">
        <v>0.49996350000000001</v>
      </c>
      <c r="CJ138">
        <v>0</v>
      </c>
      <c r="CK138">
        <v>1251.48125</v>
      </c>
      <c r="CL138">
        <v>4.9990899999999998</v>
      </c>
      <c r="CM138">
        <v>13816.4</v>
      </c>
      <c r="CN138">
        <v>9557.9237499999981</v>
      </c>
      <c r="CO138">
        <v>42.421499999999988</v>
      </c>
      <c r="CP138">
        <v>43.936999999999998</v>
      </c>
      <c r="CQ138">
        <v>43.125</v>
      </c>
      <c r="CR138">
        <v>43.186999999999998</v>
      </c>
      <c r="CS138">
        <v>43.75</v>
      </c>
      <c r="CT138">
        <v>597.53624999999988</v>
      </c>
      <c r="CU138">
        <v>597.45375000000001</v>
      </c>
      <c r="CV138">
        <v>0</v>
      </c>
      <c r="CW138">
        <v>1669309654.0999999</v>
      </c>
      <c r="CX138">
        <v>0</v>
      </c>
      <c r="CY138">
        <v>1669308648.5</v>
      </c>
      <c r="CZ138" t="s">
        <v>356</v>
      </c>
      <c r="DA138">
        <v>1669308648.5</v>
      </c>
      <c r="DB138">
        <v>1669308647</v>
      </c>
      <c r="DC138">
        <v>8</v>
      </c>
      <c r="DD138">
        <v>-0.14699999999999999</v>
      </c>
      <c r="DE138">
        <v>-4.1000000000000002E-2</v>
      </c>
      <c r="DF138">
        <v>-3.427</v>
      </c>
      <c r="DG138">
        <v>0.10100000000000001</v>
      </c>
      <c r="DH138">
        <v>415</v>
      </c>
      <c r="DI138">
        <v>34</v>
      </c>
      <c r="DJ138">
        <v>0.7</v>
      </c>
      <c r="DK138">
        <v>0.14000000000000001</v>
      </c>
      <c r="DL138">
        <v>-30.322132499999999</v>
      </c>
      <c r="DM138">
        <v>-1.31061500938074</v>
      </c>
      <c r="DN138">
        <v>0.14212873985844679</v>
      </c>
      <c r="DO138">
        <v>0</v>
      </c>
      <c r="DP138">
        <v>2.1813859999999998</v>
      </c>
      <c r="DQ138">
        <v>-0.21203572232645779</v>
      </c>
      <c r="DR138">
        <v>2.4100721441483858E-2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367</v>
      </c>
      <c r="EA138">
        <v>2.9487800000000002</v>
      </c>
      <c r="EB138">
        <v>2.59748</v>
      </c>
      <c r="EC138">
        <v>0.15936600000000001</v>
      </c>
      <c r="ED138">
        <v>0.161722</v>
      </c>
      <c r="EE138">
        <v>0.14243900000000001</v>
      </c>
      <c r="EF138">
        <v>0.134828</v>
      </c>
      <c r="EG138">
        <v>25495.4</v>
      </c>
      <c r="EH138">
        <v>25885.3</v>
      </c>
      <c r="EI138">
        <v>28217.200000000001</v>
      </c>
      <c r="EJ138">
        <v>29720.799999999999</v>
      </c>
      <c r="EK138">
        <v>33292.400000000001</v>
      </c>
      <c r="EL138">
        <v>35684.5</v>
      </c>
      <c r="EM138">
        <v>39817.699999999997</v>
      </c>
      <c r="EN138">
        <v>42459.7</v>
      </c>
      <c r="EO138">
        <v>1.73647</v>
      </c>
      <c r="EP138">
        <v>1.9177500000000001</v>
      </c>
      <c r="EQ138">
        <v>0.16131599999999999</v>
      </c>
      <c r="ER138">
        <v>0</v>
      </c>
      <c r="ES138">
        <v>30.9773</v>
      </c>
      <c r="ET138">
        <v>999.9</v>
      </c>
      <c r="EU138">
        <v>72.2</v>
      </c>
      <c r="EV138">
        <v>34.4</v>
      </c>
      <c r="EW138">
        <v>39.0456</v>
      </c>
      <c r="EX138">
        <v>29.054500000000001</v>
      </c>
      <c r="EY138">
        <v>2.03125</v>
      </c>
      <c r="EZ138">
        <v>1</v>
      </c>
      <c r="FA138">
        <v>0.42451499999999998</v>
      </c>
      <c r="FB138">
        <v>0.130526</v>
      </c>
      <c r="FC138">
        <v>20.276700000000002</v>
      </c>
      <c r="FD138">
        <v>5.2202799999999998</v>
      </c>
      <c r="FE138">
        <v>12.004</v>
      </c>
      <c r="FF138">
        <v>4.9875999999999996</v>
      </c>
      <c r="FG138">
        <v>3.2846299999999999</v>
      </c>
      <c r="FH138">
        <v>9999</v>
      </c>
      <c r="FI138">
        <v>9999</v>
      </c>
      <c r="FJ138">
        <v>9999</v>
      </c>
      <c r="FK138">
        <v>999.9</v>
      </c>
      <c r="FL138">
        <v>1.86574</v>
      </c>
      <c r="FM138">
        <v>1.86208</v>
      </c>
      <c r="FN138">
        <v>1.8641700000000001</v>
      </c>
      <c r="FO138">
        <v>1.8602000000000001</v>
      </c>
      <c r="FP138">
        <v>1.8609599999999999</v>
      </c>
      <c r="FQ138">
        <v>1.86006</v>
      </c>
      <c r="FR138">
        <v>1.8617300000000001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-3.883</v>
      </c>
      <c r="GH138">
        <v>0.1072</v>
      </c>
      <c r="GI138">
        <v>-2.5571797791580848</v>
      </c>
      <c r="GJ138">
        <v>-2.6733286237328562E-3</v>
      </c>
      <c r="GK138">
        <v>1.605855145177713E-6</v>
      </c>
      <c r="GL138">
        <v>-4.4594414151306022E-10</v>
      </c>
      <c r="GM138">
        <v>-0.1643235244888594</v>
      </c>
      <c r="GN138">
        <v>8.2927637995010707E-4</v>
      </c>
      <c r="GO138">
        <v>4.5700164417846682E-4</v>
      </c>
      <c r="GP138">
        <v>-7.3971344136228166E-6</v>
      </c>
      <c r="GQ138">
        <v>4</v>
      </c>
      <c r="GR138">
        <v>2095</v>
      </c>
      <c r="GS138">
        <v>4</v>
      </c>
      <c r="GT138">
        <v>35</v>
      </c>
      <c r="GU138">
        <v>16.600000000000001</v>
      </c>
      <c r="GV138">
        <v>16.600000000000001</v>
      </c>
      <c r="GW138">
        <v>1.8884300000000001</v>
      </c>
      <c r="GX138">
        <v>2.5585900000000001</v>
      </c>
      <c r="GY138">
        <v>1.4489700000000001</v>
      </c>
      <c r="GZ138">
        <v>2.32544</v>
      </c>
      <c r="HA138">
        <v>1.5478499999999999</v>
      </c>
      <c r="HB138">
        <v>2.2692899999999998</v>
      </c>
      <c r="HC138">
        <v>38.845700000000001</v>
      </c>
      <c r="HD138">
        <v>14.350899999999999</v>
      </c>
      <c r="HE138">
        <v>18</v>
      </c>
      <c r="HF138">
        <v>375.95600000000002</v>
      </c>
      <c r="HG138">
        <v>519.27800000000002</v>
      </c>
      <c r="HH138">
        <v>31.000900000000001</v>
      </c>
      <c r="HI138">
        <v>32.7393</v>
      </c>
      <c r="HJ138">
        <v>30.000499999999999</v>
      </c>
      <c r="HK138">
        <v>32.660299999999999</v>
      </c>
      <c r="HL138">
        <v>32.640500000000003</v>
      </c>
      <c r="HM138">
        <v>37.834200000000003</v>
      </c>
      <c r="HN138">
        <v>23.898099999999999</v>
      </c>
      <c r="HO138">
        <v>100</v>
      </c>
      <c r="HP138">
        <v>31</v>
      </c>
      <c r="HQ138">
        <v>822.83399999999995</v>
      </c>
      <c r="HR138">
        <v>32.975000000000001</v>
      </c>
      <c r="HS138">
        <v>99.411799999999999</v>
      </c>
      <c r="HT138">
        <v>98.481099999999998</v>
      </c>
    </row>
    <row r="139" spans="1:228" x14ac:dyDescent="0.2">
      <c r="A139">
        <v>124</v>
      </c>
      <c r="B139">
        <v>1669309649</v>
      </c>
      <c r="C139">
        <v>491</v>
      </c>
      <c r="D139" t="s">
        <v>606</v>
      </c>
      <c r="E139" t="s">
        <v>607</v>
      </c>
      <c r="F139">
        <v>4</v>
      </c>
      <c r="G139">
        <v>1669309647</v>
      </c>
      <c r="H139">
        <f t="shared" si="34"/>
        <v>4.2115842325713086E-3</v>
      </c>
      <c r="I139">
        <f t="shared" si="35"/>
        <v>4.2115842325713082</v>
      </c>
      <c r="J139">
        <f t="shared" si="36"/>
        <v>29.280828618455065</v>
      </c>
      <c r="K139">
        <f t="shared" si="37"/>
        <v>785.98814285714275</v>
      </c>
      <c r="L139">
        <f t="shared" si="38"/>
        <v>576.45000230914957</v>
      </c>
      <c r="M139">
        <f t="shared" si="39"/>
        <v>58.294013627754758</v>
      </c>
      <c r="N139">
        <f t="shared" si="40"/>
        <v>79.483742436339796</v>
      </c>
      <c r="O139">
        <f t="shared" si="41"/>
        <v>0.25886580241926421</v>
      </c>
      <c r="P139">
        <f t="shared" si="42"/>
        <v>2.2507574215958952</v>
      </c>
      <c r="Q139">
        <f t="shared" si="43"/>
        <v>0.24338980320934706</v>
      </c>
      <c r="R139">
        <f t="shared" si="44"/>
        <v>0.15343192432362632</v>
      </c>
      <c r="S139">
        <f t="shared" si="45"/>
        <v>226.11250423305728</v>
      </c>
      <c r="T139">
        <f t="shared" si="46"/>
        <v>33.443358897402049</v>
      </c>
      <c r="U139">
        <f t="shared" si="47"/>
        <v>33.587499999999999</v>
      </c>
      <c r="V139">
        <f t="shared" si="48"/>
        <v>5.2212940635501841</v>
      </c>
      <c r="W139">
        <f t="shared" si="49"/>
        <v>69.658953569504561</v>
      </c>
      <c r="X139">
        <f t="shared" si="50"/>
        <v>3.547290721311319</v>
      </c>
      <c r="Y139">
        <f t="shared" si="51"/>
        <v>5.0923686612258541</v>
      </c>
      <c r="Z139">
        <f t="shared" si="52"/>
        <v>1.6740033422388652</v>
      </c>
      <c r="AA139">
        <f t="shared" si="53"/>
        <v>-185.73086465639471</v>
      </c>
      <c r="AB139">
        <f t="shared" si="54"/>
        <v>-54.13797217407862</v>
      </c>
      <c r="AC139">
        <f t="shared" si="55"/>
        <v>-5.5284033002940491</v>
      </c>
      <c r="AD139">
        <f t="shared" si="56"/>
        <v>-19.284735897710114</v>
      </c>
      <c r="AE139">
        <f t="shared" si="57"/>
        <v>53.445909430018993</v>
      </c>
      <c r="AF139">
        <f t="shared" si="58"/>
        <v>4.1642145598987828</v>
      </c>
      <c r="AG139">
        <f t="shared" si="59"/>
        <v>29.280828618455065</v>
      </c>
      <c r="AH139">
        <v>842.64439326406819</v>
      </c>
      <c r="AI139">
        <v>817.175206060606</v>
      </c>
      <c r="AJ139">
        <v>1.7322245264176721</v>
      </c>
      <c r="AK139">
        <v>66.40094759506924</v>
      </c>
      <c r="AL139">
        <f t="shared" si="60"/>
        <v>4.2115842325713082</v>
      </c>
      <c r="AM139">
        <v>32.905659151483512</v>
      </c>
      <c r="AN139">
        <v>35.083752727272731</v>
      </c>
      <c r="AO139">
        <v>2.479185482650604E-3</v>
      </c>
      <c r="AP139">
        <v>80.257766337732434</v>
      </c>
      <c r="AQ139">
        <v>113</v>
      </c>
      <c r="AR139">
        <v>23</v>
      </c>
      <c r="AS139">
        <f t="shared" si="61"/>
        <v>1</v>
      </c>
      <c r="AT139">
        <f t="shared" si="62"/>
        <v>0</v>
      </c>
      <c r="AU139">
        <f t="shared" si="63"/>
        <v>22319.925933048286</v>
      </c>
      <c r="AV139">
        <f t="shared" si="64"/>
        <v>1199.997142857143</v>
      </c>
      <c r="AW139">
        <f t="shared" si="65"/>
        <v>1025.9214135922577</v>
      </c>
      <c r="AX139">
        <f t="shared" si="66"/>
        <v>0.85493654689008824</v>
      </c>
      <c r="AY139">
        <f t="shared" si="67"/>
        <v>0.18842753549787034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1669309647</v>
      </c>
      <c r="BF139">
        <v>785.98814285714275</v>
      </c>
      <c r="BG139">
        <v>816.60814285714275</v>
      </c>
      <c r="BH139">
        <v>35.077971428571423</v>
      </c>
      <c r="BI139">
        <v>32.908757142857141</v>
      </c>
      <c r="BJ139">
        <v>789.87514285714303</v>
      </c>
      <c r="BK139">
        <v>34.970757142857153</v>
      </c>
      <c r="BL139">
        <v>500.13428571428568</v>
      </c>
      <c r="BM139">
        <v>101.02585714285711</v>
      </c>
      <c r="BN139">
        <v>0.1000226285714286</v>
      </c>
      <c r="BO139">
        <v>33.14134285714286</v>
      </c>
      <c r="BP139">
        <v>33.587499999999999</v>
      </c>
      <c r="BQ139">
        <v>999.89999999999986</v>
      </c>
      <c r="BR139">
        <v>0</v>
      </c>
      <c r="BS139">
        <v>0</v>
      </c>
      <c r="BT139">
        <v>4499.4642857142853</v>
      </c>
      <c r="BU139">
        <v>0</v>
      </c>
      <c r="BV139">
        <v>39.909399999999998</v>
      </c>
      <c r="BW139">
        <v>-30.619885714285719</v>
      </c>
      <c r="BX139">
        <v>814.56128571428576</v>
      </c>
      <c r="BY139">
        <v>844.3962857142858</v>
      </c>
      <c r="BZ139">
        <v>2.1691985714285709</v>
      </c>
      <c r="CA139">
        <v>816.60814285714275</v>
      </c>
      <c r="CB139">
        <v>32.908757142857141</v>
      </c>
      <c r="CC139">
        <v>3.5437814285714291</v>
      </c>
      <c r="CD139">
        <v>3.3246357142857139</v>
      </c>
      <c r="CE139">
        <v>26.83097142857142</v>
      </c>
      <c r="CF139">
        <v>25.749871428571421</v>
      </c>
      <c r="CG139">
        <v>1199.997142857143</v>
      </c>
      <c r="CH139">
        <v>0.50003300000000006</v>
      </c>
      <c r="CI139">
        <v>0.49996699999999988</v>
      </c>
      <c r="CJ139">
        <v>0</v>
      </c>
      <c r="CK139">
        <v>1251.918571428572</v>
      </c>
      <c r="CL139">
        <v>4.9990899999999998</v>
      </c>
      <c r="CM139">
        <v>13822.757142857139</v>
      </c>
      <c r="CN139">
        <v>9557.94</v>
      </c>
      <c r="CO139">
        <v>42.428142857142859</v>
      </c>
      <c r="CP139">
        <v>43.972999999999999</v>
      </c>
      <c r="CQ139">
        <v>43.125</v>
      </c>
      <c r="CR139">
        <v>43.186999999999998</v>
      </c>
      <c r="CS139">
        <v>43.75</v>
      </c>
      <c r="CT139">
        <v>597.53714285714273</v>
      </c>
      <c r="CU139">
        <v>597.46</v>
      </c>
      <c r="CV139">
        <v>0</v>
      </c>
      <c r="CW139">
        <v>1669309658.3</v>
      </c>
      <c r="CX139">
        <v>0</v>
      </c>
      <c r="CY139">
        <v>1669308648.5</v>
      </c>
      <c r="CZ139" t="s">
        <v>356</v>
      </c>
      <c r="DA139">
        <v>1669308648.5</v>
      </c>
      <c r="DB139">
        <v>1669308647</v>
      </c>
      <c r="DC139">
        <v>8</v>
      </c>
      <c r="DD139">
        <v>-0.14699999999999999</v>
      </c>
      <c r="DE139">
        <v>-4.1000000000000002E-2</v>
      </c>
      <c r="DF139">
        <v>-3.427</v>
      </c>
      <c r="DG139">
        <v>0.10100000000000001</v>
      </c>
      <c r="DH139">
        <v>415</v>
      </c>
      <c r="DI139">
        <v>34</v>
      </c>
      <c r="DJ139">
        <v>0.7</v>
      </c>
      <c r="DK139">
        <v>0.14000000000000001</v>
      </c>
      <c r="DL139">
        <v>-30.41795999999999</v>
      </c>
      <c r="DM139">
        <v>-1.151817636022497</v>
      </c>
      <c r="DN139">
        <v>0.1220995593767641</v>
      </c>
      <c r="DO139">
        <v>0</v>
      </c>
      <c r="DP139">
        <v>2.1745532500000002</v>
      </c>
      <c r="DQ139">
        <v>-0.17212919324578091</v>
      </c>
      <c r="DR139">
        <v>2.2578662093611739E-2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367</v>
      </c>
      <c r="EA139">
        <v>2.94882</v>
      </c>
      <c r="EB139">
        <v>2.59741</v>
      </c>
      <c r="EC139">
        <v>0.160271</v>
      </c>
      <c r="ED139">
        <v>0.162605</v>
      </c>
      <c r="EE139">
        <v>0.142486</v>
      </c>
      <c r="EF139">
        <v>0.134849</v>
      </c>
      <c r="EG139">
        <v>25468</v>
      </c>
      <c r="EH139">
        <v>25857.5</v>
      </c>
      <c r="EI139">
        <v>28217.4</v>
      </c>
      <c r="EJ139">
        <v>29720.3</v>
      </c>
      <c r="EK139">
        <v>33290.5</v>
      </c>
      <c r="EL139">
        <v>35683.4</v>
      </c>
      <c r="EM139">
        <v>39817.5</v>
      </c>
      <c r="EN139">
        <v>42459.3</v>
      </c>
      <c r="EO139">
        <v>1.7366200000000001</v>
      </c>
      <c r="EP139">
        <v>1.9177999999999999</v>
      </c>
      <c r="EQ139">
        <v>0.16036600000000001</v>
      </c>
      <c r="ER139">
        <v>0</v>
      </c>
      <c r="ES139">
        <v>30.9847</v>
      </c>
      <c r="ET139">
        <v>999.9</v>
      </c>
      <c r="EU139">
        <v>72.2</v>
      </c>
      <c r="EV139">
        <v>34.4</v>
      </c>
      <c r="EW139">
        <v>39.042999999999999</v>
      </c>
      <c r="EX139">
        <v>28.964500000000001</v>
      </c>
      <c r="EY139">
        <v>1.85897</v>
      </c>
      <c r="EZ139">
        <v>1</v>
      </c>
      <c r="FA139">
        <v>0.42511199999999999</v>
      </c>
      <c r="FB139">
        <v>0.13353200000000001</v>
      </c>
      <c r="FC139">
        <v>20.276800000000001</v>
      </c>
      <c r="FD139">
        <v>5.2202799999999998</v>
      </c>
      <c r="FE139">
        <v>12.004300000000001</v>
      </c>
      <c r="FF139">
        <v>4.9876500000000004</v>
      </c>
      <c r="FG139">
        <v>3.2846500000000001</v>
      </c>
      <c r="FH139">
        <v>9999</v>
      </c>
      <c r="FI139">
        <v>9999</v>
      </c>
      <c r="FJ139">
        <v>9999</v>
      </c>
      <c r="FK139">
        <v>999.9</v>
      </c>
      <c r="FL139">
        <v>1.86574</v>
      </c>
      <c r="FM139">
        <v>1.86208</v>
      </c>
      <c r="FN139">
        <v>1.86416</v>
      </c>
      <c r="FO139">
        <v>1.8602000000000001</v>
      </c>
      <c r="FP139">
        <v>1.8609599999999999</v>
      </c>
      <c r="FQ139">
        <v>1.86005</v>
      </c>
      <c r="FR139">
        <v>1.8617300000000001</v>
      </c>
      <c r="FS139">
        <v>1.8583700000000001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-3.89</v>
      </c>
      <c r="GH139">
        <v>0.10730000000000001</v>
      </c>
      <c r="GI139">
        <v>-2.5571797791580848</v>
      </c>
      <c r="GJ139">
        <v>-2.6733286237328562E-3</v>
      </c>
      <c r="GK139">
        <v>1.605855145177713E-6</v>
      </c>
      <c r="GL139">
        <v>-4.4594414151306022E-10</v>
      </c>
      <c r="GM139">
        <v>-0.1643235244888594</v>
      </c>
      <c r="GN139">
        <v>8.2927637995010707E-4</v>
      </c>
      <c r="GO139">
        <v>4.5700164417846682E-4</v>
      </c>
      <c r="GP139">
        <v>-7.3971344136228166E-6</v>
      </c>
      <c r="GQ139">
        <v>4</v>
      </c>
      <c r="GR139">
        <v>2095</v>
      </c>
      <c r="GS139">
        <v>4</v>
      </c>
      <c r="GT139">
        <v>35</v>
      </c>
      <c r="GU139">
        <v>16.7</v>
      </c>
      <c r="GV139">
        <v>16.7</v>
      </c>
      <c r="GW139">
        <v>1.9018600000000001</v>
      </c>
      <c r="GX139">
        <v>2.5610400000000002</v>
      </c>
      <c r="GY139">
        <v>1.4489700000000001</v>
      </c>
      <c r="GZ139">
        <v>2.32666</v>
      </c>
      <c r="HA139">
        <v>1.5478499999999999</v>
      </c>
      <c r="HB139">
        <v>2.3059099999999999</v>
      </c>
      <c r="HC139">
        <v>38.870399999999997</v>
      </c>
      <c r="HD139">
        <v>14.350899999999999</v>
      </c>
      <c r="HE139">
        <v>18</v>
      </c>
      <c r="HF139">
        <v>376.05700000000002</v>
      </c>
      <c r="HG139">
        <v>519.34500000000003</v>
      </c>
      <c r="HH139">
        <v>31.000900000000001</v>
      </c>
      <c r="HI139">
        <v>32.745100000000001</v>
      </c>
      <c r="HJ139">
        <v>30.000699999999998</v>
      </c>
      <c r="HK139">
        <v>32.664400000000001</v>
      </c>
      <c r="HL139">
        <v>32.644100000000002</v>
      </c>
      <c r="HM139">
        <v>38.087899999999998</v>
      </c>
      <c r="HN139">
        <v>23.898099999999999</v>
      </c>
      <c r="HO139">
        <v>100</v>
      </c>
      <c r="HP139">
        <v>31</v>
      </c>
      <c r="HQ139">
        <v>829.51199999999994</v>
      </c>
      <c r="HR139">
        <v>32.962200000000003</v>
      </c>
      <c r="HS139">
        <v>99.411900000000003</v>
      </c>
      <c r="HT139">
        <v>98.479900000000001</v>
      </c>
    </row>
    <row r="140" spans="1:228" x14ac:dyDescent="0.2">
      <c r="A140">
        <v>125</v>
      </c>
      <c r="B140">
        <v>1669309653</v>
      </c>
      <c r="C140">
        <v>495</v>
      </c>
      <c r="D140" t="s">
        <v>608</v>
      </c>
      <c r="E140" t="s">
        <v>609</v>
      </c>
      <c r="F140">
        <v>4</v>
      </c>
      <c r="G140">
        <v>1669309650.6875</v>
      </c>
      <c r="H140">
        <f t="shared" si="34"/>
        <v>4.2370608400305607E-3</v>
      </c>
      <c r="I140">
        <f t="shared" si="35"/>
        <v>4.2370608400305603</v>
      </c>
      <c r="J140">
        <f t="shared" si="36"/>
        <v>29.749575810709047</v>
      </c>
      <c r="K140">
        <f t="shared" si="37"/>
        <v>792.13800000000003</v>
      </c>
      <c r="L140">
        <f t="shared" si="38"/>
        <v>580.41703459292341</v>
      </c>
      <c r="M140">
        <f t="shared" si="39"/>
        <v>58.694883757160923</v>
      </c>
      <c r="N140">
        <f t="shared" si="40"/>
        <v>80.105243400099241</v>
      </c>
      <c r="O140">
        <f t="shared" si="41"/>
        <v>0.26031191709135593</v>
      </c>
      <c r="P140">
        <f t="shared" si="42"/>
        <v>2.2514724920969482</v>
      </c>
      <c r="Q140">
        <f t="shared" si="43"/>
        <v>0.24467278095649231</v>
      </c>
      <c r="R140">
        <f t="shared" si="44"/>
        <v>0.15424724396966938</v>
      </c>
      <c r="S140">
        <f t="shared" si="45"/>
        <v>226.10906210807516</v>
      </c>
      <c r="T140">
        <f t="shared" si="46"/>
        <v>33.438889254267799</v>
      </c>
      <c r="U140">
        <f t="shared" si="47"/>
        <v>33.596525</v>
      </c>
      <c r="V140">
        <f t="shared" si="48"/>
        <v>5.2239310309905855</v>
      </c>
      <c r="W140">
        <f t="shared" si="49"/>
        <v>69.670339908438919</v>
      </c>
      <c r="X140">
        <f t="shared" si="50"/>
        <v>3.5486760963490855</v>
      </c>
      <c r="Y140">
        <f t="shared" si="51"/>
        <v>5.0935248787543914</v>
      </c>
      <c r="Z140">
        <f t="shared" si="52"/>
        <v>1.6752549346415</v>
      </c>
      <c r="AA140">
        <f t="shared" si="53"/>
        <v>-186.85438304534773</v>
      </c>
      <c r="AB140">
        <f t="shared" si="54"/>
        <v>-54.759694572699587</v>
      </c>
      <c r="AC140">
        <f t="shared" si="55"/>
        <v>-5.5904734779315381</v>
      </c>
      <c r="AD140">
        <f t="shared" si="56"/>
        <v>-21.095488987903693</v>
      </c>
      <c r="AE140">
        <f t="shared" si="57"/>
        <v>53.441755260984387</v>
      </c>
      <c r="AF140">
        <f t="shared" si="58"/>
        <v>4.1803608155173499</v>
      </c>
      <c r="AG140">
        <f t="shared" si="59"/>
        <v>29.749575810709047</v>
      </c>
      <c r="AH140">
        <v>849.59947355074416</v>
      </c>
      <c r="AI140">
        <v>824.02523636363628</v>
      </c>
      <c r="AJ140">
        <v>1.7024610303154499</v>
      </c>
      <c r="AK140">
        <v>66.40094759506924</v>
      </c>
      <c r="AL140">
        <f t="shared" si="60"/>
        <v>4.2370608400305603</v>
      </c>
      <c r="AM140">
        <v>32.912468611647817</v>
      </c>
      <c r="AN140">
        <v>35.096567272727263</v>
      </c>
      <c r="AO140">
        <v>3.6189145767767869E-3</v>
      </c>
      <c r="AP140">
        <v>80.257766337732434</v>
      </c>
      <c r="AQ140">
        <v>113</v>
      </c>
      <c r="AR140">
        <v>23</v>
      </c>
      <c r="AS140">
        <f t="shared" si="61"/>
        <v>1</v>
      </c>
      <c r="AT140">
        <f t="shared" si="62"/>
        <v>0</v>
      </c>
      <c r="AU140">
        <f t="shared" si="63"/>
        <v>22331.978166064506</v>
      </c>
      <c r="AV140">
        <f t="shared" si="64"/>
        <v>1199.97875</v>
      </c>
      <c r="AW140">
        <f t="shared" si="65"/>
        <v>1025.9057010922668</v>
      </c>
      <c r="AX140">
        <f t="shared" si="66"/>
        <v>0.85493655707842064</v>
      </c>
      <c r="AY140">
        <f t="shared" si="67"/>
        <v>0.18842755516135196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1669309650.6875</v>
      </c>
      <c r="BF140">
        <v>792.13800000000003</v>
      </c>
      <c r="BG140">
        <v>822.77674999999999</v>
      </c>
      <c r="BH140">
        <v>35.091850000000001</v>
      </c>
      <c r="BI140">
        <v>32.914237499999999</v>
      </c>
      <c r="BJ140">
        <v>796.03075000000001</v>
      </c>
      <c r="BK140">
        <v>34.984549999999999</v>
      </c>
      <c r="BL140">
        <v>500.13</v>
      </c>
      <c r="BM140">
        <v>101.025375</v>
      </c>
      <c r="BN140">
        <v>9.9988762499999995E-2</v>
      </c>
      <c r="BO140">
        <v>33.145387499999998</v>
      </c>
      <c r="BP140">
        <v>33.596525</v>
      </c>
      <c r="BQ140">
        <v>999.9</v>
      </c>
      <c r="BR140">
        <v>0</v>
      </c>
      <c r="BS140">
        <v>0</v>
      </c>
      <c r="BT140">
        <v>4501.5625</v>
      </c>
      <c r="BU140">
        <v>0</v>
      </c>
      <c r="BV140">
        <v>39.8905125</v>
      </c>
      <c r="BW140">
        <v>-30.638887499999999</v>
      </c>
      <c r="BX140">
        <v>820.94650000000001</v>
      </c>
      <c r="BY140">
        <v>850.77962500000001</v>
      </c>
      <c r="BZ140">
        <v>2.17762375</v>
      </c>
      <c r="CA140">
        <v>822.77674999999999</v>
      </c>
      <c r="CB140">
        <v>32.914237499999999</v>
      </c>
      <c r="CC140">
        <v>3.5451687500000002</v>
      </c>
      <c r="CD140">
        <v>3.3251737499999998</v>
      </c>
      <c r="CE140">
        <v>26.837624999999999</v>
      </c>
      <c r="CF140">
        <v>25.752587500000001</v>
      </c>
      <c r="CG140">
        <v>1199.97875</v>
      </c>
      <c r="CH140">
        <v>0.50003299999999995</v>
      </c>
      <c r="CI140">
        <v>0.49996699999999999</v>
      </c>
      <c r="CJ140">
        <v>0</v>
      </c>
      <c r="CK140">
        <v>1252.2212500000001</v>
      </c>
      <c r="CL140">
        <v>4.9990899999999998</v>
      </c>
      <c r="CM140">
        <v>13827.3375</v>
      </c>
      <c r="CN140">
        <v>9557.8112500000007</v>
      </c>
      <c r="CO140">
        <v>42.436999999999998</v>
      </c>
      <c r="CP140">
        <v>44</v>
      </c>
      <c r="CQ140">
        <v>43.125</v>
      </c>
      <c r="CR140">
        <v>43.186999999999998</v>
      </c>
      <c r="CS140">
        <v>43.75</v>
      </c>
      <c r="CT140">
        <v>597.52749999999992</v>
      </c>
      <c r="CU140">
        <v>597.45125000000007</v>
      </c>
      <c r="CV140">
        <v>0</v>
      </c>
      <c r="CW140">
        <v>1669309661.9000001</v>
      </c>
      <c r="CX140">
        <v>0</v>
      </c>
      <c r="CY140">
        <v>1669308648.5</v>
      </c>
      <c r="CZ140" t="s">
        <v>356</v>
      </c>
      <c r="DA140">
        <v>1669308648.5</v>
      </c>
      <c r="DB140">
        <v>1669308647</v>
      </c>
      <c r="DC140">
        <v>8</v>
      </c>
      <c r="DD140">
        <v>-0.14699999999999999</v>
      </c>
      <c r="DE140">
        <v>-4.1000000000000002E-2</v>
      </c>
      <c r="DF140">
        <v>-3.427</v>
      </c>
      <c r="DG140">
        <v>0.10100000000000001</v>
      </c>
      <c r="DH140">
        <v>415</v>
      </c>
      <c r="DI140">
        <v>34</v>
      </c>
      <c r="DJ140">
        <v>0.7</v>
      </c>
      <c r="DK140">
        <v>0.14000000000000001</v>
      </c>
      <c r="DL140">
        <v>-30.4883375</v>
      </c>
      <c r="DM140">
        <v>-1.184709568480282</v>
      </c>
      <c r="DN140">
        <v>0.1247303284840941</v>
      </c>
      <c r="DO140">
        <v>0</v>
      </c>
      <c r="DP140">
        <v>2.1699307499999998</v>
      </c>
      <c r="DQ140">
        <v>-6.2242964352725402E-2</v>
      </c>
      <c r="DR140">
        <v>1.9281162229946108E-2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2.9488500000000002</v>
      </c>
      <c r="EB140">
        <v>2.59748</v>
      </c>
      <c r="EC140">
        <v>0.16115599999999999</v>
      </c>
      <c r="ED140">
        <v>0.16347800000000001</v>
      </c>
      <c r="EE140">
        <v>0.14251800000000001</v>
      </c>
      <c r="EF140">
        <v>0.13486000000000001</v>
      </c>
      <c r="EG140">
        <v>25441.3</v>
      </c>
      <c r="EH140">
        <v>25830.2</v>
      </c>
      <c r="EI140">
        <v>28217.5</v>
      </c>
      <c r="EJ140">
        <v>29720</v>
      </c>
      <c r="EK140">
        <v>33289.199999999997</v>
      </c>
      <c r="EL140">
        <v>35682.699999999997</v>
      </c>
      <c r="EM140">
        <v>39817.4</v>
      </c>
      <c r="EN140">
        <v>42459</v>
      </c>
      <c r="EO140">
        <v>1.73665</v>
      </c>
      <c r="EP140">
        <v>1.9176299999999999</v>
      </c>
      <c r="EQ140">
        <v>0.16234100000000001</v>
      </c>
      <c r="ER140">
        <v>0</v>
      </c>
      <c r="ES140">
        <v>30.9908</v>
      </c>
      <c r="ET140">
        <v>999.9</v>
      </c>
      <c r="EU140">
        <v>72.2</v>
      </c>
      <c r="EV140">
        <v>34.4</v>
      </c>
      <c r="EW140">
        <v>39.045400000000001</v>
      </c>
      <c r="EX140">
        <v>29.0245</v>
      </c>
      <c r="EY140">
        <v>1.4302900000000001</v>
      </c>
      <c r="EZ140">
        <v>1</v>
      </c>
      <c r="FA140">
        <v>0.42548799999999998</v>
      </c>
      <c r="FB140">
        <v>0.137571</v>
      </c>
      <c r="FC140">
        <v>20.276800000000001</v>
      </c>
      <c r="FD140">
        <v>5.2202799999999998</v>
      </c>
      <c r="FE140">
        <v>12.004</v>
      </c>
      <c r="FF140">
        <v>4.9875499999999997</v>
      </c>
      <c r="FG140">
        <v>3.2846500000000001</v>
      </c>
      <c r="FH140">
        <v>9999</v>
      </c>
      <c r="FI140">
        <v>9999</v>
      </c>
      <c r="FJ140">
        <v>9999</v>
      </c>
      <c r="FK140">
        <v>999.9</v>
      </c>
      <c r="FL140">
        <v>1.86574</v>
      </c>
      <c r="FM140">
        <v>1.86206</v>
      </c>
      <c r="FN140">
        <v>1.8641399999999999</v>
      </c>
      <c r="FO140">
        <v>1.8602000000000001</v>
      </c>
      <c r="FP140">
        <v>1.8609599999999999</v>
      </c>
      <c r="FQ140">
        <v>1.86005</v>
      </c>
      <c r="FR140">
        <v>1.8617300000000001</v>
      </c>
      <c r="FS140">
        <v>1.85836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-3.8969999999999998</v>
      </c>
      <c r="GH140">
        <v>0.10730000000000001</v>
      </c>
      <c r="GI140">
        <v>-2.5571797791580848</v>
      </c>
      <c r="GJ140">
        <v>-2.6733286237328562E-3</v>
      </c>
      <c r="GK140">
        <v>1.605855145177713E-6</v>
      </c>
      <c r="GL140">
        <v>-4.4594414151306022E-10</v>
      </c>
      <c r="GM140">
        <v>-0.1643235244888594</v>
      </c>
      <c r="GN140">
        <v>8.2927637995010707E-4</v>
      </c>
      <c r="GO140">
        <v>4.5700164417846682E-4</v>
      </c>
      <c r="GP140">
        <v>-7.3971344136228166E-6</v>
      </c>
      <c r="GQ140">
        <v>4</v>
      </c>
      <c r="GR140">
        <v>2095</v>
      </c>
      <c r="GS140">
        <v>4</v>
      </c>
      <c r="GT140">
        <v>35</v>
      </c>
      <c r="GU140">
        <v>16.7</v>
      </c>
      <c r="GV140">
        <v>16.8</v>
      </c>
      <c r="GW140">
        <v>1.9140600000000001</v>
      </c>
      <c r="GX140">
        <v>2.5573700000000001</v>
      </c>
      <c r="GY140">
        <v>1.4489700000000001</v>
      </c>
      <c r="GZ140">
        <v>2.32544</v>
      </c>
      <c r="HA140">
        <v>1.5478499999999999</v>
      </c>
      <c r="HB140">
        <v>2.3571800000000001</v>
      </c>
      <c r="HC140">
        <v>38.870399999999997</v>
      </c>
      <c r="HD140">
        <v>14.3597</v>
      </c>
      <c r="HE140">
        <v>18</v>
      </c>
      <c r="HF140">
        <v>376.09100000000001</v>
      </c>
      <c r="HG140">
        <v>519.24900000000002</v>
      </c>
      <c r="HH140">
        <v>31.001100000000001</v>
      </c>
      <c r="HI140">
        <v>32.750799999999998</v>
      </c>
      <c r="HJ140">
        <v>30.000599999999999</v>
      </c>
      <c r="HK140">
        <v>32.668199999999999</v>
      </c>
      <c r="HL140">
        <v>32.647799999999997</v>
      </c>
      <c r="HM140">
        <v>38.339399999999998</v>
      </c>
      <c r="HN140">
        <v>23.898099999999999</v>
      </c>
      <c r="HO140">
        <v>100</v>
      </c>
      <c r="HP140">
        <v>31</v>
      </c>
      <c r="HQ140">
        <v>836.19</v>
      </c>
      <c r="HR140">
        <v>32.9544</v>
      </c>
      <c r="HS140">
        <v>99.411900000000003</v>
      </c>
      <c r="HT140">
        <v>98.478899999999996</v>
      </c>
    </row>
    <row r="141" spans="1:228" x14ac:dyDescent="0.2">
      <c r="A141">
        <v>126</v>
      </c>
      <c r="B141">
        <v>1669309657</v>
      </c>
      <c r="C141">
        <v>499</v>
      </c>
      <c r="D141" t="s">
        <v>610</v>
      </c>
      <c r="E141" t="s">
        <v>611</v>
      </c>
      <c r="F141">
        <v>4</v>
      </c>
      <c r="G141">
        <v>1669309655</v>
      </c>
      <c r="H141">
        <f t="shared" si="34"/>
        <v>4.2238330599357618E-3</v>
      </c>
      <c r="I141">
        <f t="shared" si="35"/>
        <v>4.2238330599357621</v>
      </c>
      <c r="J141">
        <f t="shared" si="36"/>
        <v>29.328714487529453</v>
      </c>
      <c r="K141">
        <f t="shared" si="37"/>
        <v>799.27257142857138</v>
      </c>
      <c r="L141">
        <f t="shared" si="38"/>
        <v>588.38810889781371</v>
      </c>
      <c r="M141">
        <f t="shared" si="39"/>
        <v>59.50094445419699</v>
      </c>
      <c r="N141">
        <f t="shared" si="40"/>
        <v>80.8267063136621</v>
      </c>
      <c r="O141">
        <f t="shared" si="41"/>
        <v>0.25805640468956603</v>
      </c>
      <c r="P141">
        <f t="shared" si="42"/>
        <v>2.249272819952548</v>
      </c>
      <c r="Q141">
        <f t="shared" si="43"/>
        <v>0.24266444326539943</v>
      </c>
      <c r="R141">
        <f t="shared" si="44"/>
        <v>0.15297162071194406</v>
      </c>
      <c r="S141">
        <f t="shared" si="45"/>
        <v>226.11457423381054</v>
      </c>
      <c r="T141">
        <f t="shared" si="46"/>
        <v>33.447753514638677</v>
      </c>
      <c r="U141">
        <f t="shared" si="47"/>
        <v>33.630185714285723</v>
      </c>
      <c r="V141">
        <f t="shared" si="48"/>
        <v>5.2337763985531014</v>
      </c>
      <c r="W141">
        <f t="shared" si="49"/>
        <v>69.680460150575641</v>
      </c>
      <c r="X141">
        <f t="shared" si="50"/>
        <v>3.5500279895072211</v>
      </c>
      <c r="Y141">
        <f t="shared" si="51"/>
        <v>5.0947252383750135</v>
      </c>
      <c r="Z141">
        <f t="shared" si="52"/>
        <v>1.6837484090458803</v>
      </c>
      <c r="AA141">
        <f t="shared" si="53"/>
        <v>-186.2710379431671</v>
      </c>
      <c r="AB141">
        <f t="shared" si="54"/>
        <v>-58.278899887018</v>
      </c>
      <c r="AC141">
        <f t="shared" si="55"/>
        <v>-5.9566757313324601</v>
      </c>
      <c r="AD141">
        <f t="shared" si="56"/>
        <v>-24.392039327707025</v>
      </c>
      <c r="AE141">
        <f t="shared" si="57"/>
        <v>53.512970067296592</v>
      </c>
      <c r="AF141">
        <f t="shared" si="58"/>
        <v>4.1981874253271876</v>
      </c>
      <c r="AG141">
        <f t="shared" si="59"/>
        <v>29.328714487529453</v>
      </c>
      <c r="AH141">
        <v>856.46721927929195</v>
      </c>
      <c r="AI141">
        <v>830.95935757575728</v>
      </c>
      <c r="AJ141">
        <v>1.7347220503312071</v>
      </c>
      <c r="AK141">
        <v>66.40094759506924</v>
      </c>
      <c r="AL141">
        <f t="shared" si="60"/>
        <v>4.2238330599357621</v>
      </c>
      <c r="AM141">
        <v>32.916927216261463</v>
      </c>
      <c r="AN141">
        <v>35.108546666666669</v>
      </c>
      <c r="AO141">
        <v>1.333438579002076E-3</v>
      </c>
      <c r="AP141">
        <v>80.257766337732434</v>
      </c>
      <c r="AQ141">
        <v>113</v>
      </c>
      <c r="AR141">
        <v>23</v>
      </c>
      <c r="AS141">
        <f t="shared" si="61"/>
        <v>1</v>
      </c>
      <c r="AT141">
        <f t="shared" si="62"/>
        <v>0</v>
      </c>
      <c r="AU141">
        <f t="shared" si="63"/>
        <v>22293.759328059081</v>
      </c>
      <c r="AV141">
        <f t="shared" si="64"/>
        <v>1200.002857142857</v>
      </c>
      <c r="AW141">
        <f t="shared" si="65"/>
        <v>1025.9268135926477</v>
      </c>
      <c r="AX141">
        <f t="shared" si="66"/>
        <v>0.85493697576297856</v>
      </c>
      <c r="AY141">
        <f t="shared" si="67"/>
        <v>0.18842836322254874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1669309655</v>
      </c>
      <c r="BF141">
        <v>799.27257142857138</v>
      </c>
      <c r="BG141">
        <v>829.97199999999987</v>
      </c>
      <c r="BH141">
        <v>35.105228571428583</v>
      </c>
      <c r="BI141">
        <v>32.918471428571429</v>
      </c>
      <c r="BJ141">
        <v>803.17214285714283</v>
      </c>
      <c r="BK141">
        <v>34.997871428571429</v>
      </c>
      <c r="BL141">
        <v>500.15542857142862</v>
      </c>
      <c r="BM141">
        <v>101.0252857142857</v>
      </c>
      <c r="BN141">
        <v>0.100049</v>
      </c>
      <c r="BO141">
        <v>33.149585714285713</v>
      </c>
      <c r="BP141">
        <v>33.630185714285723</v>
      </c>
      <c r="BQ141">
        <v>999.89999999999986</v>
      </c>
      <c r="BR141">
        <v>0</v>
      </c>
      <c r="BS141">
        <v>0</v>
      </c>
      <c r="BT141">
        <v>4495.1785714285716</v>
      </c>
      <c r="BU141">
        <v>0</v>
      </c>
      <c r="BV141">
        <v>39.828385714285723</v>
      </c>
      <c r="BW141">
        <v>-30.699442857142859</v>
      </c>
      <c r="BX141">
        <v>828.35228571428559</v>
      </c>
      <c r="BY141">
        <v>858.2234285714286</v>
      </c>
      <c r="BZ141">
        <v>2.1867800000000002</v>
      </c>
      <c r="CA141">
        <v>829.97199999999987</v>
      </c>
      <c r="CB141">
        <v>32.918471428571429</v>
      </c>
      <c r="CC141">
        <v>3.546518571428571</v>
      </c>
      <c r="CD141">
        <v>3.325598571428571</v>
      </c>
      <c r="CE141">
        <v>26.844100000000001</v>
      </c>
      <c r="CF141">
        <v>25.754728571428569</v>
      </c>
      <c r="CG141">
        <v>1200.002857142857</v>
      </c>
      <c r="CH141">
        <v>0.50001899999999999</v>
      </c>
      <c r="CI141">
        <v>0.49998100000000001</v>
      </c>
      <c r="CJ141">
        <v>0</v>
      </c>
      <c r="CK141">
        <v>1252.701428571429</v>
      </c>
      <c r="CL141">
        <v>4.9990899999999998</v>
      </c>
      <c r="CM141">
        <v>13832.37142857143</v>
      </c>
      <c r="CN141">
        <v>9557.9457142857136</v>
      </c>
      <c r="CO141">
        <v>42.436999999999998</v>
      </c>
      <c r="CP141">
        <v>44</v>
      </c>
      <c r="CQ141">
        <v>43.125</v>
      </c>
      <c r="CR141">
        <v>43.241</v>
      </c>
      <c r="CS141">
        <v>43.803142857142859</v>
      </c>
      <c r="CT141">
        <v>597.52285714285711</v>
      </c>
      <c r="CU141">
        <v>597.48000000000013</v>
      </c>
      <c r="CV141">
        <v>0</v>
      </c>
      <c r="CW141">
        <v>1669309666.0999999</v>
      </c>
      <c r="CX141">
        <v>0</v>
      </c>
      <c r="CY141">
        <v>1669308648.5</v>
      </c>
      <c r="CZ141" t="s">
        <v>356</v>
      </c>
      <c r="DA141">
        <v>1669308648.5</v>
      </c>
      <c r="DB141">
        <v>1669308647</v>
      </c>
      <c r="DC141">
        <v>8</v>
      </c>
      <c r="DD141">
        <v>-0.14699999999999999</v>
      </c>
      <c r="DE141">
        <v>-4.1000000000000002E-2</v>
      </c>
      <c r="DF141">
        <v>-3.427</v>
      </c>
      <c r="DG141">
        <v>0.10100000000000001</v>
      </c>
      <c r="DH141">
        <v>415</v>
      </c>
      <c r="DI141">
        <v>34</v>
      </c>
      <c r="DJ141">
        <v>0.7</v>
      </c>
      <c r="DK141">
        <v>0.14000000000000001</v>
      </c>
      <c r="DL141">
        <v>-30.549962499999999</v>
      </c>
      <c r="DM141">
        <v>-1.1817962476546451</v>
      </c>
      <c r="DN141">
        <v>0.1240753293114711</v>
      </c>
      <c r="DO141">
        <v>0</v>
      </c>
      <c r="DP141">
        <v>2.1667462500000001</v>
      </c>
      <c r="DQ141">
        <v>0.1087703189493401</v>
      </c>
      <c r="DR141">
        <v>1.487963569572524E-2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367</v>
      </c>
      <c r="EA141">
        <v>2.9487100000000002</v>
      </c>
      <c r="EB141">
        <v>2.5973700000000002</v>
      </c>
      <c r="EC141">
        <v>0.162046</v>
      </c>
      <c r="ED141">
        <v>0.164357</v>
      </c>
      <c r="EE141">
        <v>0.142543</v>
      </c>
      <c r="EF141">
        <v>0.13486400000000001</v>
      </c>
      <c r="EG141">
        <v>25414</v>
      </c>
      <c r="EH141">
        <v>25802.6</v>
      </c>
      <c r="EI141">
        <v>28217.3</v>
      </c>
      <c r="EJ141">
        <v>29719.5</v>
      </c>
      <c r="EK141">
        <v>33288.300000000003</v>
      </c>
      <c r="EL141">
        <v>35682.199999999997</v>
      </c>
      <c r="EM141">
        <v>39817.4</v>
      </c>
      <c r="EN141">
        <v>42458.5</v>
      </c>
      <c r="EO141">
        <v>1.73705</v>
      </c>
      <c r="EP141">
        <v>1.9176500000000001</v>
      </c>
      <c r="EQ141">
        <v>0.162188</v>
      </c>
      <c r="ER141">
        <v>0</v>
      </c>
      <c r="ES141">
        <v>30.9969</v>
      </c>
      <c r="ET141">
        <v>999.9</v>
      </c>
      <c r="EU141">
        <v>72.2</v>
      </c>
      <c r="EV141">
        <v>34.4</v>
      </c>
      <c r="EW141">
        <v>39.045200000000001</v>
      </c>
      <c r="EX141">
        <v>29.054500000000001</v>
      </c>
      <c r="EY141">
        <v>1.32612</v>
      </c>
      <c r="EZ141">
        <v>1</v>
      </c>
      <c r="FA141">
        <v>0.42598599999999998</v>
      </c>
      <c r="FB141">
        <v>0.142628</v>
      </c>
      <c r="FC141">
        <v>20.276700000000002</v>
      </c>
      <c r="FD141">
        <v>5.2199900000000001</v>
      </c>
      <c r="FE141">
        <v>12.004099999999999</v>
      </c>
      <c r="FF141">
        <v>4.9874499999999999</v>
      </c>
      <c r="FG141">
        <v>3.2846299999999999</v>
      </c>
      <c r="FH141">
        <v>9999</v>
      </c>
      <c r="FI141">
        <v>9999</v>
      </c>
      <c r="FJ141">
        <v>9999</v>
      </c>
      <c r="FK141">
        <v>999.9</v>
      </c>
      <c r="FL141">
        <v>1.86575</v>
      </c>
      <c r="FM141">
        <v>1.86205</v>
      </c>
      <c r="FN141">
        <v>1.86415</v>
      </c>
      <c r="FO141">
        <v>1.8602099999999999</v>
      </c>
      <c r="FP141">
        <v>1.8609599999999999</v>
      </c>
      <c r="FQ141">
        <v>1.86006</v>
      </c>
      <c r="FR141">
        <v>1.8617300000000001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-3.903</v>
      </c>
      <c r="GH141">
        <v>0.1074</v>
      </c>
      <c r="GI141">
        <v>-2.5571797791580848</v>
      </c>
      <c r="GJ141">
        <v>-2.6733286237328562E-3</v>
      </c>
      <c r="GK141">
        <v>1.605855145177713E-6</v>
      </c>
      <c r="GL141">
        <v>-4.4594414151306022E-10</v>
      </c>
      <c r="GM141">
        <v>-0.1643235244888594</v>
      </c>
      <c r="GN141">
        <v>8.2927637995010707E-4</v>
      </c>
      <c r="GO141">
        <v>4.5700164417846682E-4</v>
      </c>
      <c r="GP141">
        <v>-7.3971344136228166E-6</v>
      </c>
      <c r="GQ141">
        <v>4</v>
      </c>
      <c r="GR141">
        <v>2095</v>
      </c>
      <c r="GS141">
        <v>4</v>
      </c>
      <c r="GT141">
        <v>35</v>
      </c>
      <c r="GU141">
        <v>16.8</v>
      </c>
      <c r="GV141">
        <v>16.8</v>
      </c>
      <c r="GW141">
        <v>1.9262699999999999</v>
      </c>
      <c r="GX141">
        <v>2.5476100000000002</v>
      </c>
      <c r="GY141">
        <v>1.4489700000000001</v>
      </c>
      <c r="GZ141">
        <v>2.32544</v>
      </c>
      <c r="HA141">
        <v>1.5478499999999999</v>
      </c>
      <c r="HB141">
        <v>2.36084</v>
      </c>
      <c r="HC141">
        <v>38.870399999999997</v>
      </c>
      <c r="HD141">
        <v>14.3597</v>
      </c>
      <c r="HE141">
        <v>18</v>
      </c>
      <c r="HF141">
        <v>376.32600000000002</v>
      </c>
      <c r="HG141">
        <v>519.30499999999995</v>
      </c>
      <c r="HH141">
        <v>31.001300000000001</v>
      </c>
      <c r="HI141">
        <v>32.755299999999998</v>
      </c>
      <c r="HJ141">
        <v>30.000599999999999</v>
      </c>
      <c r="HK141">
        <v>32.673099999999998</v>
      </c>
      <c r="HL141">
        <v>32.652000000000001</v>
      </c>
      <c r="HM141">
        <v>38.590499999999999</v>
      </c>
      <c r="HN141">
        <v>23.898099999999999</v>
      </c>
      <c r="HO141">
        <v>100</v>
      </c>
      <c r="HP141">
        <v>31</v>
      </c>
      <c r="HQ141">
        <v>842.86900000000003</v>
      </c>
      <c r="HR141">
        <v>32.954599999999999</v>
      </c>
      <c r="HS141">
        <v>99.411500000000004</v>
      </c>
      <c r="HT141">
        <v>98.477599999999995</v>
      </c>
    </row>
    <row r="142" spans="1:228" x14ac:dyDescent="0.2">
      <c r="A142">
        <v>127</v>
      </c>
      <c r="B142">
        <v>1669309661</v>
      </c>
      <c r="C142">
        <v>503</v>
      </c>
      <c r="D142" t="s">
        <v>612</v>
      </c>
      <c r="E142" t="s">
        <v>613</v>
      </c>
      <c r="F142">
        <v>4</v>
      </c>
      <c r="G142">
        <v>1669309658.6875</v>
      </c>
      <c r="H142">
        <f t="shared" si="34"/>
        <v>4.2170050057081772E-3</v>
      </c>
      <c r="I142">
        <f t="shared" si="35"/>
        <v>4.2170050057081774</v>
      </c>
      <c r="J142">
        <f t="shared" si="36"/>
        <v>29.54782329859653</v>
      </c>
      <c r="K142">
        <f t="shared" si="37"/>
        <v>805.43399999999997</v>
      </c>
      <c r="L142">
        <f t="shared" si="38"/>
        <v>592.85327790531665</v>
      </c>
      <c r="M142">
        <f t="shared" si="39"/>
        <v>59.952050520167994</v>
      </c>
      <c r="N142">
        <f t="shared" si="40"/>
        <v>81.449190985788661</v>
      </c>
      <c r="O142">
        <f t="shared" si="41"/>
        <v>0.25785695131645803</v>
      </c>
      <c r="P142">
        <f t="shared" si="42"/>
        <v>2.2508153854138269</v>
      </c>
      <c r="Q142">
        <f t="shared" si="43"/>
        <v>0.24249787306389012</v>
      </c>
      <c r="R142">
        <f t="shared" si="44"/>
        <v>0.1528648280218709</v>
      </c>
      <c r="S142">
        <f t="shared" si="45"/>
        <v>226.11404585881812</v>
      </c>
      <c r="T142">
        <f t="shared" si="46"/>
        <v>33.457378341721423</v>
      </c>
      <c r="U142">
        <f t="shared" si="47"/>
        <v>33.626987499999998</v>
      </c>
      <c r="V142">
        <f t="shared" si="48"/>
        <v>5.2328402647174661</v>
      </c>
      <c r="W142">
        <f t="shared" si="49"/>
        <v>69.663465250047665</v>
      </c>
      <c r="X142">
        <f t="shared" si="50"/>
        <v>3.5506692544449199</v>
      </c>
      <c r="Y142">
        <f t="shared" si="51"/>
        <v>5.0968886513185483</v>
      </c>
      <c r="Z142">
        <f t="shared" si="52"/>
        <v>1.6821710102725462</v>
      </c>
      <c r="AA142">
        <f t="shared" si="53"/>
        <v>-185.96992075173063</v>
      </c>
      <c r="AB142">
        <f t="shared" si="54"/>
        <v>-57.012882039114864</v>
      </c>
      <c r="AC142">
        <f t="shared" si="55"/>
        <v>-5.8234069493506224</v>
      </c>
      <c r="AD142">
        <f t="shared" si="56"/>
        <v>-22.692163881377986</v>
      </c>
      <c r="AE142">
        <f t="shared" si="57"/>
        <v>53.610179230930058</v>
      </c>
      <c r="AF142">
        <f t="shared" si="58"/>
        <v>4.2046744278788539</v>
      </c>
      <c r="AG142">
        <f t="shared" si="59"/>
        <v>29.54782329859653</v>
      </c>
      <c r="AH142">
        <v>863.49056031518455</v>
      </c>
      <c r="AI142">
        <v>837.87971515151492</v>
      </c>
      <c r="AJ142">
        <v>1.7308107520235441</v>
      </c>
      <c r="AK142">
        <v>66.40094759506924</v>
      </c>
      <c r="AL142">
        <f t="shared" si="60"/>
        <v>4.2170050057081774</v>
      </c>
      <c r="AM142">
        <v>32.919484373777522</v>
      </c>
      <c r="AN142">
        <v>35.116229090909101</v>
      </c>
      <c r="AO142">
        <v>-1.282475990811336E-5</v>
      </c>
      <c r="AP142">
        <v>80.257766337732434</v>
      </c>
      <c r="AQ142">
        <v>113</v>
      </c>
      <c r="AR142">
        <v>23</v>
      </c>
      <c r="AS142">
        <f t="shared" si="61"/>
        <v>1</v>
      </c>
      <c r="AT142">
        <f t="shared" si="62"/>
        <v>0</v>
      </c>
      <c r="AU142">
        <f t="shared" si="63"/>
        <v>22319.826163610302</v>
      </c>
      <c r="AV142">
        <f t="shared" si="64"/>
        <v>1200</v>
      </c>
      <c r="AW142">
        <f t="shared" si="65"/>
        <v>1025.9243760926518</v>
      </c>
      <c r="AX142">
        <f t="shared" si="66"/>
        <v>0.85493698007720986</v>
      </c>
      <c r="AY142">
        <f t="shared" si="67"/>
        <v>0.18842837154901509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1669309658.6875</v>
      </c>
      <c r="BF142">
        <v>805.43399999999997</v>
      </c>
      <c r="BG142">
        <v>836.20450000000005</v>
      </c>
      <c r="BH142">
        <v>35.111825000000003</v>
      </c>
      <c r="BI142">
        <v>32.921574999999997</v>
      </c>
      <c r="BJ142">
        <v>809.33937500000002</v>
      </c>
      <c r="BK142">
        <v>35.004424999999998</v>
      </c>
      <c r="BL142">
        <v>500.12599999999998</v>
      </c>
      <c r="BM142">
        <v>101.024625</v>
      </c>
      <c r="BN142">
        <v>9.9974887499999998E-2</v>
      </c>
      <c r="BO142">
        <v>33.157150000000001</v>
      </c>
      <c r="BP142">
        <v>33.626987499999998</v>
      </c>
      <c r="BQ142">
        <v>999.9</v>
      </c>
      <c r="BR142">
        <v>0</v>
      </c>
      <c r="BS142">
        <v>0</v>
      </c>
      <c r="BT142">
        <v>4499.6875</v>
      </c>
      <c r="BU142">
        <v>0</v>
      </c>
      <c r="BV142">
        <v>39.797974999999987</v>
      </c>
      <c r="BW142">
        <v>-30.770275000000002</v>
      </c>
      <c r="BX142">
        <v>834.74324999999999</v>
      </c>
      <c r="BY142">
        <v>864.67062500000009</v>
      </c>
      <c r="BZ142">
        <v>2.1902425000000001</v>
      </c>
      <c r="CA142">
        <v>836.20450000000005</v>
      </c>
      <c r="CB142">
        <v>32.921574999999997</v>
      </c>
      <c r="CC142">
        <v>3.5471599999999999</v>
      </c>
      <c r="CD142">
        <v>3.3258912500000002</v>
      </c>
      <c r="CE142">
        <v>26.8471875</v>
      </c>
      <c r="CF142">
        <v>25.756250000000001</v>
      </c>
      <c r="CG142">
        <v>1200</v>
      </c>
      <c r="CH142">
        <v>0.50001899999999999</v>
      </c>
      <c r="CI142">
        <v>0.49998100000000001</v>
      </c>
      <c r="CJ142">
        <v>0</v>
      </c>
      <c r="CK142">
        <v>1252.6099999999999</v>
      </c>
      <c r="CL142">
        <v>4.9990899999999998</v>
      </c>
      <c r="CM142">
        <v>13836.512500000001</v>
      </c>
      <c r="CN142">
        <v>9557.9187500000007</v>
      </c>
      <c r="CO142">
        <v>42.436999999999998</v>
      </c>
      <c r="CP142">
        <v>44</v>
      </c>
      <c r="CQ142">
        <v>43.140500000000003</v>
      </c>
      <c r="CR142">
        <v>43.25</v>
      </c>
      <c r="CS142">
        <v>43.796499999999988</v>
      </c>
      <c r="CT142">
        <v>597.52125000000001</v>
      </c>
      <c r="CU142">
        <v>597.47874999999999</v>
      </c>
      <c r="CV142">
        <v>0</v>
      </c>
      <c r="CW142">
        <v>1669309670.3</v>
      </c>
      <c r="CX142">
        <v>0</v>
      </c>
      <c r="CY142">
        <v>1669308648.5</v>
      </c>
      <c r="CZ142" t="s">
        <v>356</v>
      </c>
      <c r="DA142">
        <v>1669308648.5</v>
      </c>
      <c r="DB142">
        <v>1669308647</v>
      </c>
      <c r="DC142">
        <v>8</v>
      </c>
      <c r="DD142">
        <v>-0.14699999999999999</v>
      </c>
      <c r="DE142">
        <v>-4.1000000000000002E-2</v>
      </c>
      <c r="DF142">
        <v>-3.427</v>
      </c>
      <c r="DG142">
        <v>0.10100000000000001</v>
      </c>
      <c r="DH142">
        <v>415</v>
      </c>
      <c r="DI142">
        <v>34</v>
      </c>
      <c r="DJ142">
        <v>0.7</v>
      </c>
      <c r="DK142">
        <v>0.14000000000000001</v>
      </c>
      <c r="DL142">
        <v>-30.636587500000001</v>
      </c>
      <c r="DM142">
        <v>-0.88531519699812111</v>
      </c>
      <c r="DN142">
        <v>8.9442565894265386E-2</v>
      </c>
      <c r="DO142">
        <v>0</v>
      </c>
      <c r="DP142">
        <v>2.1727335000000001</v>
      </c>
      <c r="DQ142">
        <v>0.1505257035647227</v>
      </c>
      <c r="DR142">
        <v>1.495364864339138E-2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367</v>
      </c>
      <c r="EA142">
        <v>2.9487800000000002</v>
      </c>
      <c r="EB142">
        <v>2.5974300000000001</v>
      </c>
      <c r="EC142">
        <v>0.162934</v>
      </c>
      <c r="ED142">
        <v>0.16522999999999999</v>
      </c>
      <c r="EE142">
        <v>0.14255999999999999</v>
      </c>
      <c r="EF142">
        <v>0.13487399999999999</v>
      </c>
      <c r="EG142">
        <v>25386.6</v>
      </c>
      <c r="EH142">
        <v>25775.5</v>
      </c>
      <c r="EI142">
        <v>28217</v>
      </c>
      <c r="EJ142">
        <v>29719.5</v>
      </c>
      <c r="EK142">
        <v>33287</v>
      </c>
      <c r="EL142">
        <v>35681.800000000003</v>
      </c>
      <c r="EM142">
        <v>39816.5</v>
      </c>
      <c r="EN142">
        <v>42458.400000000001</v>
      </c>
      <c r="EO142">
        <v>1.7371300000000001</v>
      </c>
      <c r="EP142">
        <v>1.9175500000000001</v>
      </c>
      <c r="EQ142">
        <v>0.16231799999999999</v>
      </c>
      <c r="ER142">
        <v>0</v>
      </c>
      <c r="ES142">
        <v>31.002199999999998</v>
      </c>
      <c r="ET142">
        <v>999.9</v>
      </c>
      <c r="EU142">
        <v>72.2</v>
      </c>
      <c r="EV142">
        <v>34.4</v>
      </c>
      <c r="EW142">
        <v>39.046100000000003</v>
      </c>
      <c r="EX142">
        <v>29.0245</v>
      </c>
      <c r="EY142">
        <v>1.2740400000000001</v>
      </c>
      <c r="EZ142">
        <v>1</v>
      </c>
      <c r="FA142">
        <v>0.42646099999999998</v>
      </c>
      <c r="FB142">
        <v>0.148979</v>
      </c>
      <c r="FC142">
        <v>20.276800000000001</v>
      </c>
      <c r="FD142">
        <v>5.2192400000000001</v>
      </c>
      <c r="FE142">
        <v>12.004</v>
      </c>
      <c r="FF142">
        <v>4.9871999999999996</v>
      </c>
      <c r="FG142">
        <v>3.28443</v>
      </c>
      <c r="FH142">
        <v>9999</v>
      </c>
      <c r="FI142">
        <v>9999</v>
      </c>
      <c r="FJ142">
        <v>9999</v>
      </c>
      <c r="FK142">
        <v>999.9</v>
      </c>
      <c r="FL142">
        <v>1.8657699999999999</v>
      </c>
      <c r="FM142">
        <v>1.86206</v>
      </c>
      <c r="FN142">
        <v>1.86415</v>
      </c>
      <c r="FO142">
        <v>1.8602000000000001</v>
      </c>
      <c r="FP142">
        <v>1.8609599999999999</v>
      </c>
      <c r="FQ142">
        <v>1.86005</v>
      </c>
      <c r="FR142">
        <v>1.8617300000000001</v>
      </c>
      <c r="FS142">
        <v>1.8583499999999999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-3.9089999999999998</v>
      </c>
      <c r="GH142">
        <v>0.1074</v>
      </c>
      <c r="GI142">
        <v>-2.5571797791580848</v>
      </c>
      <c r="GJ142">
        <v>-2.6733286237328562E-3</v>
      </c>
      <c r="GK142">
        <v>1.605855145177713E-6</v>
      </c>
      <c r="GL142">
        <v>-4.4594414151306022E-10</v>
      </c>
      <c r="GM142">
        <v>-0.1643235244888594</v>
      </c>
      <c r="GN142">
        <v>8.2927637995010707E-4</v>
      </c>
      <c r="GO142">
        <v>4.5700164417846682E-4</v>
      </c>
      <c r="GP142">
        <v>-7.3971344136228166E-6</v>
      </c>
      <c r="GQ142">
        <v>4</v>
      </c>
      <c r="GR142">
        <v>2095</v>
      </c>
      <c r="GS142">
        <v>4</v>
      </c>
      <c r="GT142">
        <v>35</v>
      </c>
      <c r="GU142">
        <v>16.899999999999999</v>
      </c>
      <c r="GV142">
        <v>16.899999999999999</v>
      </c>
      <c r="GW142">
        <v>1.93848</v>
      </c>
      <c r="GX142">
        <v>2.5451700000000002</v>
      </c>
      <c r="GY142">
        <v>1.4489700000000001</v>
      </c>
      <c r="GZ142">
        <v>2.32666</v>
      </c>
      <c r="HA142">
        <v>1.5478499999999999</v>
      </c>
      <c r="HB142">
        <v>2.3889200000000002</v>
      </c>
      <c r="HC142">
        <v>38.870399999999997</v>
      </c>
      <c r="HD142">
        <v>14.368399999999999</v>
      </c>
      <c r="HE142">
        <v>18</v>
      </c>
      <c r="HF142">
        <v>376.38600000000002</v>
      </c>
      <c r="HG142">
        <v>519.26400000000001</v>
      </c>
      <c r="HH142">
        <v>31.0016</v>
      </c>
      <c r="HI142">
        <v>32.761099999999999</v>
      </c>
      <c r="HJ142">
        <v>30.000699999999998</v>
      </c>
      <c r="HK142">
        <v>32.676900000000003</v>
      </c>
      <c r="HL142">
        <v>32.655700000000003</v>
      </c>
      <c r="HM142">
        <v>38.837200000000003</v>
      </c>
      <c r="HN142">
        <v>23.898099999999999</v>
      </c>
      <c r="HO142">
        <v>100</v>
      </c>
      <c r="HP142">
        <v>31</v>
      </c>
      <c r="HQ142">
        <v>849.548</v>
      </c>
      <c r="HR142">
        <v>32.954599999999999</v>
      </c>
      <c r="HS142">
        <v>99.409800000000004</v>
      </c>
      <c r="HT142">
        <v>98.477599999999995</v>
      </c>
    </row>
    <row r="143" spans="1:228" x14ac:dyDescent="0.2">
      <c r="A143">
        <v>128</v>
      </c>
      <c r="B143">
        <v>1669309665</v>
      </c>
      <c r="C143">
        <v>507</v>
      </c>
      <c r="D143" t="s">
        <v>614</v>
      </c>
      <c r="E143" t="s">
        <v>615</v>
      </c>
      <c r="F143">
        <v>4</v>
      </c>
      <c r="G143">
        <v>1669309663</v>
      </c>
      <c r="H143">
        <f t="shared" si="34"/>
        <v>4.220879457988146E-3</v>
      </c>
      <c r="I143">
        <f t="shared" si="35"/>
        <v>4.2208794579881461</v>
      </c>
      <c r="J143">
        <f t="shared" si="36"/>
        <v>29.887936761519605</v>
      </c>
      <c r="K143">
        <f t="shared" si="37"/>
        <v>812.56628571428575</v>
      </c>
      <c r="L143">
        <f t="shared" si="38"/>
        <v>597.10793293956499</v>
      </c>
      <c r="M143">
        <f t="shared" si="39"/>
        <v>60.382558578594086</v>
      </c>
      <c r="N143">
        <f t="shared" si="40"/>
        <v>82.170791308343695</v>
      </c>
      <c r="O143">
        <f t="shared" si="41"/>
        <v>0.25726197463691852</v>
      </c>
      <c r="P143">
        <f t="shared" si="42"/>
        <v>2.2495759257614703</v>
      </c>
      <c r="Q143">
        <f t="shared" si="43"/>
        <v>0.24196355110081733</v>
      </c>
      <c r="R143">
        <f t="shared" si="44"/>
        <v>0.1525258539030338</v>
      </c>
      <c r="S143">
        <f t="shared" si="45"/>
        <v>226.11287537660419</v>
      </c>
      <c r="T143">
        <f t="shared" si="46"/>
        <v>33.462718025296418</v>
      </c>
      <c r="U143">
        <f t="shared" si="47"/>
        <v>33.64734285714286</v>
      </c>
      <c r="V143">
        <f t="shared" si="48"/>
        <v>5.2388008699890385</v>
      </c>
      <c r="W143">
        <f t="shared" si="49"/>
        <v>69.652810067812524</v>
      </c>
      <c r="X143">
        <f t="shared" si="50"/>
        <v>3.5514172074752408</v>
      </c>
      <c r="Y143">
        <f t="shared" si="51"/>
        <v>5.0987421814247771</v>
      </c>
      <c r="Z143">
        <f t="shared" si="52"/>
        <v>1.6873836625137977</v>
      </c>
      <c r="AA143">
        <f t="shared" si="53"/>
        <v>-186.14078409727725</v>
      </c>
      <c r="AB143">
        <f t="shared" si="54"/>
        <v>-58.664451275784074</v>
      </c>
      <c r="AC143">
        <f t="shared" si="55"/>
        <v>-5.9961908135501103</v>
      </c>
      <c r="AD143">
        <f t="shared" si="56"/>
        <v>-24.688550810007229</v>
      </c>
      <c r="AE143">
        <f t="shared" si="57"/>
        <v>53.697351605177538</v>
      </c>
      <c r="AF143">
        <f t="shared" si="58"/>
        <v>4.2148112336429753</v>
      </c>
      <c r="AG143">
        <f t="shared" si="59"/>
        <v>29.887936761519605</v>
      </c>
      <c r="AH143">
        <v>870.41207721812907</v>
      </c>
      <c r="AI143">
        <v>844.71666060606049</v>
      </c>
      <c r="AJ143">
        <v>1.7110316434147479</v>
      </c>
      <c r="AK143">
        <v>66.40094759506924</v>
      </c>
      <c r="AL143">
        <f t="shared" si="60"/>
        <v>4.2208794579881461</v>
      </c>
      <c r="AM143">
        <v>32.92366322326658</v>
      </c>
      <c r="AN143">
        <v>35.120635151515152</v>
      </c>
      <c r="AO143">
        <v>2.5353581728560171E-4</v>
      </c>
      <c r="AP143">
        <v>80.257766337732434</v>
      </c>
      <c r="AQ143">
        <v>113</v>
      </c>
      <c r="AR143">
        <v>23</v>
      </c>
      <c r="AS143">
        <f t="shared" si="61"/>
        <v>1</v>
      </c>
      <c r="AT143">
        <f t="shared" si="62"/>
        <v>0</v>
      </c>
      <c r="AU143">
        <f t="shared" si="63"/>
        <v>22297.973634463717</v>
      </c>
      <c r="AV143">
        <f t="shared" si="64"/>
        <v>1199.994285714286</v>
      </c>
      <c r="AW143">
        <f t="shared" si="65"/>
        <v>1025.9194421640439</v>
      </c>
      <c r="AX143">
        <f t="shared" si="66"/>
        <v>0.85493693959832018</v>
      </c>
      <c r="AY143">
        <f t="shared" si="67"/>
        <v>0.18842829342475786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1669309663</v>
      </c>
      <c r="BF143">
        <v>812.56628571428575</v>
      </c>
      <c r="BG143">
        <v>843.40328571428563</v>
      </c>
      <c r="BH143">
        <v>35.119071428571417</v>
      </c>
      <c r="BI143">
        <v>32.923642857142859</v>
      </c>
      <c r="BJ143">
        <v>816.47842857142859</v>
      </c>
      <c r="BK143">
        <v>35.011614285714288</v>
      </c>
      <c r="BL143">
        <v>500.14542857142862</v>
      </c>
      <c r="BM143">
        <v>101.02500000000001</v>
      </c>
      <c r="BN143">
        <v>0.10003158571428571</v>
      </c>
      <c r="BO143">
        <v>33.163628571428568</v>
      </c>
      <c r="BP143">
        <v>33.64734285714286</v>
      </c>
      <c r="BQ143">
        <v>999.89999999999986</v>
      </c>
      <c r="BR143">
        <v>0</v>
      </c>
      <c r="BS143">
        <v>0</v>
      </c>
      <c r="BT143">
        <v>4496.0714285714284</v>
      </c>
      <c r="BU143">
        <v>0</v>
      </c>
      <c r="BV143">
        <v>39.730728571428571</v>
      </c>
      <c r="BW143">
        <v>-30.836871428571431</v>
      </c>
      <c r="BX143">
        <v>842.14157142857141</v>
      </c>
      <c r="BY143">
        <v>872.11628571428571</v>
      </c>
      <c r="BZ143">
        <v>2.1954014285714289</v>
      </c>
      <c r="CA143">
        <v>843.40328571428563</v>
      </c>
      <c r="CB143">
        <v>32.923642857142859</v>
      </c>
      <c r="CC143">
        <v>3.5479028571428568</v>
      </c>
      <c r="CD143">
        <v>3.3261114285714291</v>
      </c>
      <c r="CE143">
        <v>26.85071428571429</v>
      </c>
      <c r="CF143">
        <v>25.757342857142859</v>
      </c>
      <c r="CG143">
        <v>1199.994285714286</v>
      </c>
      <c r="CH143">
        <v>0.50001899999999999</v>
      </c>
      <c r="CI143">
        <v>0.49998100000000001</v>
      </c>
      <c r="CJ143">
        <v>0</v>
      </c>
      <c r="CK143">
        <v>1253.1199999999999</v>
      </c>
      <c r="CL143">
        <v>4.9990899999999998</v>
      </c>
      <c r="CM143">
        <v>13840.37142857143</v>
      </c>
      <c r="CN143">
        <v>9557.8771428571436</v>
      </c>
      <c r="CO143">
        <v>42.436999999999998</v>
      </c>
      <c r="CP143">
        <v>44</v>
      </c>
      <c r="CQ143">
        <v>43.133857142857153</v>
      </c>
      <c r="CR143">
        <v>43.25</v>
      </c>
      <c r="CS143">
        <v>43.811999999999998</v>
      </c>
      <c r="CT143">
        <v>597.51999999999987</v>
      </c>
      <c r="CU143">
        <v>597.47428571428566</v>
      </c>
      <c r="CV143">
        <v>0</v>
      </c>
      <c r="CW143">
        <v>1669309673.9000001</v>
      </c>
      <c r="CX143">
        <v>0</v>
      </c>
      <c r="CY143">
        <v>1669308648.5</v>
      </c>
      <c r="CZ143" t="s">
        <v>356</v>
      </c>
      <c r="DA143">
        <v>1669308648.5</v>
      </c>
      <c r="DB143">
        <v>1669308647</v>
      </c>
      <c r="DC143">
        <v>8</v>
      </c>
      <c r="DD143">
        <v>-0.14699999999999999</v>
      </c>
      <c r="DE143">
        <v>-4.1000000000000002E-2</v>
      </c>
      <c r="DF143">
        <v>-3.427</v>
      </c>
      <c r="DG143">
        <v>0.10100000000000001</v>
      </c>
      <c r="DH143">
        <v>415</v>
      </c>
      <c r="DI143">
        <v>34</v>
      </c>
      <c r="DJ143">
        <v>0.7</v>
      </c>
      <c r="DK143">
        <v>0.14000000000000001</v>
      </c>
      <c r="DL143">
        <v>-30.696702500000001</v>
      </c>
      <c r="DM143">
        <v>-0.87840112570347983</v>
      </c>
      <c r="DN143">
        <v>8.9152777543663825E-2</v>
      </c>
      <c r="DO143">
        <v>0</v>
      </c>
      <c r="DP143">
        <v>2.1819057499999999</v>
      </c>
      <c r="DQ143">
        <v>0.10497287054408749</v>
      </c>
      <c r="DR143">
        <v>1.028173085805598E-2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367</v>
      </c>
      <c r="EA143">
        <v>2.9486300000000001</v>
      </c>
      <c r="EB143">
        <v>2.5974200000000001</v>
      </c>
      <c r="EC143">
        <v>0.16380400000000001</v>
      </c>
      <c r="ED143">
        <v>0.16608700000000001</v>
      </c>
      <c r="EE143">
        <v>0.14257</v>
      </c>
      <c r="EF143">
        <v>0.134878</v>
      </c>
      <c r="EG143">
        <v>25360</v>
      </c>
      <c r="EH143">
        <v>25748.400000000001</v>
      </c>
      <c r="EI143">
        <v>28216.799999999999</v>
      </c>
      <c r="EJ143">
        <v>29718.799999999999</v>
      </c>
      <c r="EK143">
        <v>33286.9</v>
      </c>
      <c r="EL143">
        <v>35680.800000000003</v>
      </c>
      <c r="EM143">
        <v>39816.9</v>
      </c>
      <c r="EN143">
        <v>42457.4</v>
      </c>
      <c r="EO143">
        <v>1.7375</v>
      </c>
      <c r="EP143">
        <v>1.9175800000000001</v>
      </c>
      <c r="EQ143">
        <v>0.163332</v>
      </c>
      <c r="ER143">
        <v>0</v>
      </c>
      <c r="ES143">
        <v>31.0077</v>
      </c>
      <c r="ET143">
        <v>999.9</v>
      </c>
      <c r="EU143">
        <v>72.2</v>
      </c>
      <c r="EV143">
        <v>34.4</v>
      </c>
      <c r="EW143">
        <v>39.046500000000002</v>
      </c>
      <c r="EX143">
        <v>28.904499999999999</v>
      </c>
      <c r="EY143">
        <v>1.39022</v>
      </c>
      <c r="EZ143">
        <v>1</v>
      </c>
      <c r="FA143">
        <v>0.42689300000000002</v>
      </c>
      <c r="FB143">
        <v>0.15393200000000001</v>
      </c>
      <c r="FC143">
        <v>20.276700000000002</v>
      </c>
      <c r="FD143">
        <v>5.2195400000000003</v>
      </c>
      <c r="FE143">
        <v>12.004099999999999</v>
      </c>
      <c r="FF143">
        <v>4.9874499999999999</v>
      </c>
      <c r="FG143">
        <v>3.2844799999999998</v>
      </c>
      <c r="FH143">
        <v>9999</v>
      </c>
      <c r="FI143">
        <v>9999</v>
      </c>
      <c r="FJ143">
        <v>9999</v>
      </c>
      <c r="FK143">
        <v>999.9</v>
      </c>
      <c r="FL143">
        <v>1.86575</v>
      </c>
      <c r="FM143">
        <v>1.86206</v>
      </c>
      <c r="FN143">
        <v>1.86415</v>
      </c>
      <c r="FO143">
        <v>1.8602000000000001</v>
      </c>
      <c r="FP143">
        <v>1.8609599999999999</v>
      </c>
      <c r="FQ143">
        <v>1.86005</v>
      </c>
      <c r="FR143">
        <v>1.8617300000000001</v>
      </c>
      <c r="FS143">
        <v>1.85833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-3.915</v>
      </c>
      <c r="GH143">
        <v>0.1075</v>
      </c>
      <c r="GI143">
        <v>-2.5571797791580848</v>
      </c>
      <c r="GJ143">
        <v>-2.6733286237328562E-3</v>
      </c>
      <c r="GK143">
        <v>1.605855145177713E-6</v>
      </c>
      <c r="GL143">
        <v>-4.4594414151306022E-10</v>
      </c>
      <c r="GM143">
        <v>-0.1643235244888594</v>
      </c>
      <c r="GN143">
        <v>8.2927637995010707E-4</v>
      </c>
      <c r="GO143">
        <v>4.5700164417846682E-4</v>
      </c>
      <c r="GP143">
        <v>-7.3971344136228166E-6</v>
      </c>
      <c r="GQ143">
        <v>4</v>
      </c>
      <c r="GR143">
        <v>2095</v>
      </c>
      <c r="GS143">
        <v>4</v>
      </c>
      <c r="GT143">
        <v>35</v>
      </c>
      <c r="GU143">
        <v>16.899999999999999</v>
      </c>
      <c r="GV143">
        <v>17</v>
      </c>
      <c r="GW143">
        <v>1.9519</v>
      </c>
      <c r="GX143">
        <v>2.5415000000000001</v>
      </c>
      <c r="GY143">
        <v>1.4489700000000001</v>
      </c>
      <c r="GZ143">
        <v>2.32666</v>
      </c>
      <c r="HA143">
        <v>1.5478499999999999</v>
      </c>
      <c r="HB143">
        <v>2.36938</v>
      </c>
      <c r="HC143">
        <v>38.870399999999997</v>
      </c>
      <c r="HD143">
        <v>14.368399999999999</v>
      </c>
      <c r="HE143">
        <v>18</v>
      </c>
      <c r="HF143">
        <v>376.60399999999998</v>
      </c>
      <c r="HG143">
        <v>519.31299999999999</v>
      </c>
      <c r="HH143">
        <v>31.0015</v>
      </c>
      <c r="HI143">
        <v>32.767000000000003</v>
      </c>
      <c r="HJ143">
        <v>30.000599999999999</v>
      </c>
      <c r="HK143">
        <v>32.680999999999997</v>
      </c>
      <c r="HL143">
        <v>32.659300000000002</v>
      </c>
      <c r="HM143">
        <v>39.0901</v>
      </c>
      <c r="HN143">
        <v>23.898099999999999</v>
      </c>
      <c r="HO143">
        <v>100</v>
      </c>
      <c r="HP143">
        <v>31</v>
      </c>
      <c r="HQ143">
        <v>856.226</v>
      </c>
      <c r="HR143">
        <v>32.954599999999999</v>
      </c>
      <c r="HS143">
        <v>99.41</v>
      </c>
      <c r="HT143">
        <v>98.475200000000001</v>
      </c>
    </row>
    <row r="144" spans="1:228" x14ac:dyDescent="0.2">
      <c r="A144">
        <v>129</v>
      </c>
      <c r="B144">
        <v>1669309669</v>
      </c>
      <c r="C144">
        <v>511</v>
      </c>
      <c r="D144" t="s">
        <v>616</v>
      </c>
      <c r="E144" t="s">
        <v>617</v>
      </c>
      <c r="F144">
        <v>4</v>
      </c>
      <c r="G144">
        <v>1669309666.6875</v>
      </c>
      <c r="H144">
        <f t="shared" ref="H144:H207" si="68">(I144)/1000</f>
        <v>4.207852689029349E-3</v>
      </c>
      <c r="I144">
        <f t="shared" ref="I144:I207" si="69">IF(BD144, AL144, AF144)</f>
        <v>4.2078526890293491</v>
      </c>
      <c r="J144">
        <f t="shared" ref="J144:J207" si="70">IF(BD144, AG144, AE144)</f>
        <v>29.810710626736949</v>
      </c>
      <c r="K144">
        <f t="shared" ref="K144:K207" si="71">BF144 - IF(AS144&gt;1, J144*AZ144*100/(AU144*BT144), 0)</f>
        <v>818.67312500000003</v>
      </c>
      <c r="L144">
        <f t="shared" ref="L144:L207" si="72">((R144-H144/2)*K144-J144)/(R144+H144/2)</f>
        <v>603.19672257080867</v>
      </c>
      <c r="M144">
        <f t="shared" ref="M144:M207" si="73">L144*(BM144+BN144)/1000</f>
        <v>60.997268236068273</v>
      </c>
      <c r="N144">
        <f t="shared" ref="N144:N207" si="74">(BF144 - IF(AS144&gt;1, J144*AZ144*100/(AU144*BT144), 0))*(BM144+BN144)/1000</f>
        <v>82.78696208834792</v>
      </c>
      <c r="O144">
        <f t="shared" ref="O144:O207" si="75">2/((1/Q144-1/P144)+SIGN(Q144)*SQRT((1/Q144-1/P144)*(1/Q144-1/P144) + 4*BA144/((BA144+1)*(BA144+1))*(2*1/Q144*1/P144-1/P144*1/P144)))</f>
        <v>0.25671070572222932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2.2540504295232155</v>
      </c>
      <c r="Q144">
        <f t="shared" ref="Q144:Q207" si="77">H144*(1000-(1000*0.61365*EXP(17.502*U144/(240.97+U144))/(BM144+BN144)+BH144)/2)/(1000*0.61365*EXP(17.502*U144/(240.97+U144))/(BM144+BN144)-BH144)</f>
        <v>0.24150401280091913</v>
      </c>
      <c r="R144">
        <f t="shared" ref="R144:R207" si="78">1/((BA144+1)/(O144/1.6)+1/(P144/1.37)) + BA144/((BA144+1)/(O144/1.6) + BA144/(P144/1.37))</f>
        <v>0.15223114776241692</v>
      </c>
      <c r="S144">
        <f t="shared" ref="S144:S207" si="79">(AV144*AY144)</f>
        <v>226.11477148365395</v>
      </c>
      <c r="T144">
        <f t="shared" ref="T144:T207" si="80">(BO144+(S144+2*0.95*0.0000000567*(((BO144+$B$6)+273)^4-(BO144+273)^4)-44100*H144)/(1.84*29.3*P144+8*0.95*0.0000000567*(BO144+273)^3))</f>
        <v>33.472566348583378</v>
      </c>
      <c r="U144">
        <f t="shared" ref="U144:U207" si="81">($C$6*BP144+$D$6*BQ144+$E$6*T144)</f>
        <v>33.640300000000003</v>
      </c>
      <c r="V144">
        <f t="shared" ref="V144:V207" si="82">0.61365*EXP(17.502*U144/(240.97+U144))</f>
        <v>5.2367378610072857</v>
      </c>
      <c r="W144">
        <f t="shared" ref="W144:W207" si="83">(X144/Y144*100)</f>
        <v>69.628148703501338</v>
      </c>
      <c r="X144">
        <f t="shared" ref="X144:X207" si="84">BH144*(BM144+BN144)/1000</f>
        <v>3.5513721227994806</v>
      </c>
      <c r="Y144">
        <f t="shared" ref="Y144:Y207" si="85">0.61365*EXP(17.502*BO144/(240.97+BO144))</f>
        <v>5.1004833374535714</v>
      </c>
      <c r="Z144">
        <f t="shared" ref="Z144:Z207" si="86">(V144-BH144*(BM144+BN144)/1000)</f>
        <v>1.6853657382078051</v>
      </c>
      <c r="AA144">
        <f t="shared" ref="AA144:AA207" si="87">(-H144*44100)</f>
        <v>-185.56630358619429</v>
      </c>
      <c r="AB144">
        <f t="shared" ref="AB144:AB207" si="88">2*29.3*P144*0.92*(BO144-U144)</f>
        <v>-57.18596559100363</v>
      </c>
      <c r="AC144">
        <f t="shared" ref="AC144:AC207" si="89">2*0.95*0.0000000567*(((BO144+$B$6)+273)^4-(U144+273)^4)</f>
        <v>-5.833441738934285</v>
      </c>
      <c r="AD144">
        <f t="shared" ref="AD144:AD207" si="90">S144+AC144+AA144+AB144</f>
        <v>-22.470939432478254</v>
      </c>
      <c r="AE144">
        <f t="shared" ref="AE144:AE207" si="91">BL144*AS144*(BG144-BF144*(1000-AS144*BI144)/(1000-AS144*BH144))/(100*AZ144)</f>
        <v>53.746700744463112</v>
      </c>
      <c r="AF144">
        <f t="shared" ref="AF144:AF207" si="92">1000*BL144*AS144*(BH144-BI144)/(100*AZ144*(1000-AS144*BH144))</f>
        <v>4.205800828491431</v>
      </c>
      <c r="AG144">
        <f t="shared" ref="AG144:AG207" si="93">(AH144 - AI144 - BM144*1000/(8.314*(BO144+273.15)) * AK144/BL144 * AJ144) * BL144/(100*AZ144) * (1000 - BI144)/1000</f>
        <v>29.810710626736949</v>
      </c>
      <c r="AH144">
        <v>877.26463188075058</v>
      </c>
      <c r="AI144">
        <v>851.57499393939372</v>
      </c>
      <c r="AJ144">
        <v>1.7179376219270901</v>
      </c>
      <c r="AK144">
        <v>66.40094759506924</v>
      </c>
      <c r="AL144">
        <f t="shared" ref="AL144:AL207" si="94">(AN144 - AM144 + BM144*1000/(8.314*(BO144+273.15)) * AP144/BL144 * AO144) * BL144/(100*AZ144) * 1000/(1000 - AN144)</f>
        <v>4.2078526890293491</v>
      </c>
      <c r="AM144">
        <v>32.925889706336008</v>
      </c>
      <c r="AN144">
        <v>35.117944242424237</v>
      </c>
      <c r="AO144">
        <v>-2.2829027889193831E-5</v>
      </c>
      <c r="AP144">
        <v>80.257766337732434</v>
      </c>
      <c r="AQ144">
        <v>113</v>
      </c>
      <c r="AR144">
        <v>23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22374.725567006521</v>
      </c>
      <c r="AV144">
        <f t="shared" ref="AV144:AV207" si="98">$B$10*BU144+$C$10*BV144+$F$10*CG144*(1-CJ144)</f>
        <v>1200.0050000000001</v>
      </c>
      <c r="AW144">
        <f t="shared" ref="AW144:AW207" si="99">AV144*AX144</f>
        <v>1025.9285385925668</v>
      </c>
      <c r="AX144">
        <f t="shared" ref="AX144:AX207" si="100">($B$10*$D$8+$C$10*$D$8+$F$10*((CT144+CL144)/MAX(CT144+CL144+CU144, 0.1)*$I$8+CU144/MAX(CT144+CL144+CU144, 0.1)*$J$8))/($B$10+$C$10+$F$10)</f>
        <v>0.85493688659011158</v>
      </c>
      <c r="AY144">
        <f t="shared" ref="AY144:AY207" si="101">($B$10*$K$8+$C$10*$K$8+$F$10*((CT144+CL144)/MAX(CT144+CL144+CU144, 0.1)*$P$8+CU144/MAX(CT144+CL144+CU144, 0.1)*$Q$8))/($B$10+$C$10+$F$10)</f>
        <v>0.18842819111891529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1669309666.6875</v>
      </c>
      <c r="BF144">
        <v>818.67312500000003</v>
      </c>
      <c r="BG144">
        <v>849.54812500000003</v>
      </c>
      <c r="BH144">
        <v>35.119212500000003</v>
      </c>
      <c r="BI144">
        <v>32.928375000000003</v>
      </c>
      <c r="BJ144">
        <v>822.59087499999998</v>
      </c>
      <c r="BK144">
        <v>35.011787499999997</v>
      </c>
      <c r="BL144">
        <v>500.12200000000001</v>
      </c>
      <c r="BM144">
        <v>101.023375</v>
      </c>
      <c r="BN144">
        <v>9.9966612499999996E-2</v>
      </c>
      <c r="BO144">
        <v>33.169712500000003</v>
      </c>
      <c r="BP144">
        <v>33.640300000000003</v>
      </c>
      <c r="BQ144">
        <v>999.9</v>
      </c>
      <c r="BR144">
        <v>0</v>
      </c>
      <c r="BS144">
        <v>0</v>
      </c>
      <c r="BT144">
        <v>4509.1399999999994</v>
      </c>
      <c r="BU144">
        <v>0</v>
      </c>
      <c r="BV144">
        <v>39.7117</v>
      </c>
      <c r="BW144">
        <v>-30.875125000000001</v>
      </c>
      <c r="BX144">
        <v>848.47074999999995</v>
      </c>
      <c r="BY144">
        <v>878.47474999999997</v>
      </c>
      <c r="BZ144">
        <v>2.1908487499999998</v>
      </c>
      <c r="CA144">
        <v>849.54812500000003</v>
      </c>
      <c r="CB144">
        <v>32.928375000000003</v>
      </c>
      <c r="CC144">
        <v>3.5478725</v>
      </c>
      <c r="CD144">
        <v>3.3265437499999999</v>
      </c>
      <c r="CE144">
        <v>26.8505875</v>
      </c>
      <c r="CF144">
        <v>25.7595375</v>
      </c>
      <c r="CG144">
        <v>1200.0050000000001</v>
      </c>
      <c r="CH144">
        <v>0.50002075000000001</v>
      </c>
      <c r="CI144">
        <v>0.49997924999999999</v>
      </c>
      <c r="CJ144">
        <v>0</v>
      </c>
      <c r="CK144">
        <v>1253.3025</v>
      </c>
      <c r="CL144">
        <v>4.9990899999999998</v>
      </c>
      <c r="CM144">
        <v>13844.4625</v>
      </c>
      <c r="CN144">
        <v>9557.9750000000004</v>
      </c>
      <c r="CO144">
        <v>42.436999999999998</v>
      </c>
      <c r="CP144">
        <v>44</v>
      </c>
      <c r="CQ144">
        <v>43.171499999999988</v>
      </c>
      <c r="CR144">
        <v>43.25</v>
      </c>
      <c r="CS144">
        <v>43.811999999999998</v>
      </c>
      <c r="CT144">
        <v>597.52749999999992</v>
      </c>
      <c r="CU144">
        <v>597.47750000000008</v>
      </c>
      <c r="CV144">
        <v>0</v>
      </c>
      <c r="CW144">
        <v>1669309678.0999999</v>
      </c>
      <c r="CX144">
        <v>0</v>
      </c>
      <c r="CY144">
        <v>1669308648.5</v>
      </c>
      <c r="CZ144" t="s">
        <v>356</v>
      </c>
      <c r="DA144">
        <v>1669308648.5</v>
      </c>
      <c r="DB144">
        <v>1669308647</v>
      </c>
      <c r="DC144">
        <v>8</v>
      </c>
      <c r="DD144">
        <v>-0.14699999999999999</v>
      </c>
      <c r="DE144">
        <v>-4.1000000000000002E-2</v>
      </c>
      <c r="DF144">
        <v>-3.427</v>
      </c>
      <c r="DG144">
        <v>0.10100000000000001</v>
      </c>
      <c r="DH144">
        <v>415</v>
      </c>
      <c r="DI144">
        <v>34</v>
      </c>
      <c r="DJ144">
        <v>0.7</v>
      </c>
      <c r="DK144">
        <v>0.14000000000000001</v>
      </c>
      <c r="DL144">
        <v>-30.747879999999999</v>
      </c>
      <c r="DM144">
        <v>-0.85506191369602369</v>
      </c>
      <c r="DN144">
        <v>8.7164055665165094E-2</v>
      </c>
      <c r="DO144">
        <v>0</v>
      </c>
      <c r="DP144">
        <v>2.1872212499999999</v>
      </c>
      <c r="DQ144">
        <v>6.5539699812374327E-2</v>
      </c>
      <c r="DR144">
        <v>7.0839343544036402E-3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2.94861</v>
      </c>
      <c r="EB144">
        <v>2.5974599999999999</v>
      </c>
      <c r="EC144">
        <v>0.16467899999999999</v>
      </c>
      <c r="ED144">
        <v>0.16695299999999999</v>
      </c>
      <c r="EE144">
        <v>0.14256199999999999</v>
      </c>
      <c r="EF144">
        <v>0.13488900000000001</v>
      </c>
      <c r="EG144">
        <v>25333.3</v>
      </c>
      <c r="EH144">
        <v>25721.599999999999</v>
      </c>
      <c r="EI144">
        <v>28216.6</v>
      </c>
      <c r="EJ144">
        <v>29718.9</v>
      </c>
      <c r="EK144">
        <v>33286.6</v>
      </c>
      <c r="EL144">
        <v>35680.5</v>
      </c>
      <c r="EM144">
        <v>39816.1</v>
      </c>
      <c r="EN144">
        <v>42457.599999999999</v>
      </c>
      <c r="EO144">
        <v>1.73732</v>
      </c>
      <c r="EP144">
        <v>1.9175500000000001</v>
      </c>
      <c r="EQ144">
        <v>0.16084300000000001</v>
      </c>
      <c r="ER144">
        <v>0</v>
      </c>
      <c r="ES144">
        <v>31.0124</v>
      </c>
      <c r="ET144">
        <v>999.9</v>
      </c>
      <c r="EU144">
        <v>72.2</v>
      </c>
      <c r="EV144">
        <v>34.4</v>
      </c>
      <c r="EW144">
        <v>39.047400000000003</v>
      </c>
      <c r="EX144">
        <v>28.874500000000001</v>
      </c>
      <c r="EY144">
        <v>1.6105799999999999</v>
      </c>
      <c r="EZ144">
        <v>1</v>
      </c>
      <c r="FA144">
        <v>0.42728899999999997</v>
      </c>
      <c r="FB144">
        <v>0.15727099999999999</v>
      </c>
      <c r="FC144">
        <v>20.276800000000001</v>
      </c>
      <c r="FD144">
        <v>5.2198399999999996</v>
      </c>
      <c r="FE144">
        <v>12.004099999999999</v>
      </c>
      <c r="FF144">
        <v>4.9875499999999997</v>
      </c>
      <c r="FG144">
        <v>3.2844799999999998</v>
      </c>
      <c r="FH144">
        <v>9999</v>
      </c>
      <c r="FI144">
        <v>9999</v>
      </c>
      <c r="FJ144">
        <v>9999</v>
      </c>
      <c r="FK144">
        <v>999.9</v>
      </c>
      <c r="FL144">
        <v>1.86575</v>
      </c>
      <c r="FM144">
        <v>1.86208</v>
      </c>
      <c r="FN144">
        <v>1.86415</v>
      </c>
      <c r="FO144">
        <v>1.8602000000000001</v>
      </c>
      <c r="FP144">
        <v>1.8609599999999999</v>
      </c>
      <c r="FQ144">
        <v>1.86005</v>
      </c>
      <c r="FR144">
        <v>1.86175</v>
      </c>
      <c r="FS144">
        <v>1.85836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-3.9220000000000002</v>
      </c>
      <c r="GH144">
        <v>0.1074</v>
      </c>
      <c r="GI144">
        <v>-2.5571797791580848</v>
      </c>
      <c r="GJ144">
        <v>-2.6733286237328562E-3</v>
      </c>
      <c r="GK144">
        <v>1.605855145177713E-6</v>
      </c>
      <c r="GL144">
        <v>-4.4594414151306022E-10</v>
      </c>
      <c r="GM144">
        <v>-0.1643235244888594</v>
      </c>
      <c r="GN144">
        <v>8.2927637995010707E-4</v>
      </c>
      <c r="GO144">
        <v>4.5700164417846682E-4</v>
      </c>
      <c r="GP144">
        <v>-7.3971344136228166E-6</v>
      </c>
      <c r="GQ144">
        <v>4</v>
      </c>
      <c r="GR144">
        <v>2095</v>
      </c>
      <c r="GS144">
        <v>4</v>
      </c>
      <c r="GT144">
        <v>35</v>
      </c>
      <c r="GU144">
        <v>17</v>
      </c>
      <c r="GV144">
        <v>17</v>
      </c>
      <c r="GW144">
        <v>1.96411</v>
      </c>
      <c r="GX144">
        <v>2.5415000000000001</v>
      </c>
      <c r="GY144">
        <v>1.4489700000000001</v>
      </c>
      <c r="GZ144">
        <v>2.32666</v>
      </c>
      <c r="HA144">
        <v>1.5478499999999999</v>
      </c>
      <c r="HB144">
        <v>2.34009</v>
      </c>
      <c r="HC144">
        <v>38.870399999999997</v>
      </c>
      <c r="HD144">
        <v>14.3597</v>
      </c>
      <c r="HE144">
        <v>18</v>
      </c>
      <c r="HF144">
        <v>376.53899999999999</v>
      </c>
      <c r="HG144">
        <v>519.33799999999997</v>
      </c>
      <c r="HH144">
        <v>31.001200000000001</v>
      </c>
      <c r="HI144">
        <v>32.772799999999997</v>
      </c>
      <c r="HJ144">
        <v>30.000599999999999</v>
      </c>
      <c r="HK144">
        <v>32.685600000000001</v>
      </c>
      <c r="HL144">
        <v>32.664299999999997</v>
      </c>
      <c r="HM144">
        <v>39.3414</v>
      </c>
      <c r="HN144">
        <v>23.898099999999999</v>
      </c>
      <c r="HO144">
        <v>100</v>
      </c>
      <c r="HP144">
        <v>31</v>
      </c>
      <c r="HQ144">
        <v>862.90499999999997</v>
      </c>
      <c r="HR144">
        <v>32.954599999999999</v>
      </c>
      <c r="HS144">
        <v>99.408600000000007</v>
      </c>
      <c r="HT144">
        <v>98.4756</v>
      </c>
    </row>
    <row r="145" spans="1:228" x14ac:dyDescent="0.2">
      <c r="A145">
        <v>130</v>
      </c>
      <c r="B145">
        <v>1669309673</v>
      </c>
      <c r="C145">
        <v>515</v>
      </c>
      <c r="D145" t="s">
        <v>618</v>
      </c>
      <c r="E145" t="s">
        <v>619</v>
      </c>
      <c r="F145">
        <v>4</v>
      </c>
      <c r="G145">
        <v>1669309671</v>
      </c>
      <c r="H145">
        <f t="shared" si="68"/>
        <v>4.2119374797654225E-3</v>
      </c>
      <c r="I145">
        <f t="shared" si="69"/>
        <v>4.2119374797654228</v>
      </c>
      <c r="J145">
        <f t="shared" si="70"/>
        <v>29.976782599811553</v>
      </c>
      <c r="K145">
        <f t="shared" si="71"/>
        <v>825.80671428571418</v>
      </c>
      <c r="L145">
        <f t="shared" si="72"/>
        <v>610.15878600600695</v>
      </c>
      <c r="M145">
        <f t="shared" si="73"/>
        <v>61.700922514358844</v>
      </c>
      <c r="N145">
        <f t="shared" si="74"/>
        <v>83.507829860993752</v>
      </c>
      <c r="O145">
        <f t="shared" si="75"/>
        <v>0.25813017883488532</v>
      </c>
      <c r="P145">
        <f t="shared" si="76"/>
        <v>2.2544897089796265</v>
      </c>
      <c r="Q145">
        <f t="shared" si="77"/>
        <v>0.2427630573426702</v>
      </c>
      <c r="R145">
        <f t="shared" si="78"/>
        <v>0.15303129187576531</v>
      </c>
      <c r="S145">
        <f t="shared" si="79"/>
        <v>226.11285523352751</v>
      </c>
      <c r="T145">
        <f t="shared" si="80"/>
        <v>33.472925998787339</v>
      </c>
      <c r="U145">
        <f t="shared" si="81"/>
        <v>33.616885714285708</v>
      </c>
      <c r="V145">
        <f t="shared" si="82"/>
        <v>5.2298843762885365</v>
      </c>
      <c r="W145">
        <f t="shared" si="83"/>
        <v>69.625391088942322</v>
      </c>
      <c r="X145">
        <f t="shared" si="84"/>
        <v>3.5515848704835671</v>
      </c>
      <c r="Y145">
        <f t="shared" si="85"/>
        <v>5.1009909099779813</v>
      </c>
      <c r="Z145">
        <f t="shared" si="86"/>
        <v>1.6782995058049694</v>
      </c>
      <c r="AA145">
        <f t="shared" si="87"/>
        <v>-185.74644285765513</v>
      </c>
      <c r="AB145">
        <f t="shared" si="88"/>
        <v>-54.135719509451185</v>
      </c>
      <c r="AC145">
        <f t="shared" si="89"/>
        <v>-5.5206301417802441</v>
      </c>
      <c r="AD145">
        <f t="shared" si="90"/>
        <v>-19.28993727535903</v>
      </c>
      <c r="AE145">
        <f t="shared" si="91"/>
        <v>53.846731156256197</v>
      </c>
      <c r="AF145">
        <f t="shared" si="92"/>
        <v>4.2038551841319789</v>
      </c>
      <c r="AG145">
        <f t="shared" si="93"/>
        <v>29.976782599811553</v>
      </c>
      <c r="AH145">
        <v>884.21713556421128</v>
      </c>
      <c r="AI145">
        <v>858.44033333333334</v>
      </c>
      <c r="AJ145">
        <v>1.7171280236938751</v>
      </c>
      <c r="AK145">
        <v>66.40094759506924</v>
      </c>
      <c r="AL145">
        <f t="shared" si="94"/>
        <v>4.2119374797654228</v>
      </c>
      <c r="AM145">
        <v>32.930977488177128</v>
      </c>
      <c r="AN145">
        <v>35.124554545454522</v>
      </c>
      <c r="AO145">
        <v>5.3457241480251289E-5</v>
      </c>
      <c r="AP145">
        <v>80.257766337732434</v>
      </c>
      <c r="AQ145">
        <v>113</v>
      </c>
      <c r="AR145">
        <v>23</v>
      </c>
      <c r="AS145">
        <f t="shared" si="95"/>
        <v>1</v>
      </c>
      <c r="AT145">
        <f t="shared" si="96"/>
        <v>0</v>
      </c>
      <c r="AU145">
        <f t="shared" si="97"/>
        <v>22382.196370278583</v>
      </c>
      <c r="AV145">
        <f t="shared" si="98"/>
        <v>1199.995714285714</v>
      </c>
      <c r="AW145">
        <f t="shared" si="99"/>
        <v>1025.920513592501</v>
      </c>
      <c r="AX145">
        <f t="shared" si="100"/>
        <v>0.8549368146728511</v>
      </c>
      <c r="AY145">
        <f t="shared" si="101"/>
        <v>0.18842805231860268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1669309671</v>
      </c>
      <c r="BF145">
        <v>825.80671428571418</v>
      </c>
      <c r="BG145">
        <v>856.74957142857136</v>
      </c>
      <c r="BH145">
        <v>35.121528571428577</v>
      </c>
      <c r="BI145">
        <v>32.931814285714289</v>
      </c>
      <c r="BJ145">
        <v>829.73128571428583</v>
      </c>
      <c r="BK145">
        <v>35.014057142857141</v>
      </c>
      <c r="BL145">
        <v>500.1458571428571</v>
      </c>
      <c r="BM145">
        <v>101.0227142857143</v>
      </c>
      <c r="BN145">
        <v>0.1000162714285714</v>
      </c>
      <c r="BO145">
        <v>33.171485714285723</v>
      </c>
      <c r="BP145">
        <v>33.616885714285708</v>
      </c>
      <c r="BQ145">
        <v>999.89999999999986</v>
      </c>
      <c r="BR145">
        <v>0</v>
      </c>
      <c r="BS145">
        <v>0</v>
      </c>
      <c r="BT145">
        <v>4510.4457142857154</v>
      </c>
      <c r="BU145">
        <v>0</v>
      </c>
      <c r="BV145">
        <v>39.68485714285714</v>
      </c>
      <c r="BW145">
        <v>-30.942714285714281</v>
      </c>
      <c r="BX145">
        <v>855.8661428571429</v>
      </c>
      <c r="BY145">
        <v>885.92457142857143</v>
      </c>
      <c r="BZ145">
        <v>2.1897085714285711</v>
      </c>
      <c r="CA145">
        <v>856.74957142857136</v>
      </c>
      <c r="CB145">
        <v>32.931814285714289</v>
      </c>
      <c r="CC145">
        <v>3.548075714285714</v>
      </c>
      <c r="CD145">
        <v>3.3268628571428569</v>
      </c>
      <c r="CE145">
        <v>26.851585714285712</v>
      </c>
      <c r="CF145">
        <v>25.761142857142861</v>
      </c>
      <c r="CG145">
        <v>1199.995714285714</v>
      </c>
      <c r="CH145">
        <v>0.500023</v>
      </c>
      <c r="CI145">
        <v>0.49997699999999989</v>
      </c>
      <c r="CJ145">
        <v>0</v>
      </c>
      <c r="CK145">
        <v>1253.73</v>
      </c>
      <c r="CL145">
        <v>4.9990899999999998</v>
      </c>
      <c r="CM145">
        <v>13848.81428571429</v>
      </c>
      <c r="CN145">
        <v>9557.9014285714275</v>
      </c>
      <c r="CO145">
        <v>42.436999999999998</v>
      </c>
      <c r="CP145">
        <v>44.044285714285721</v>
      </c>
      <c r="CQ145">
        <v>43.186999999999998</v>
      </c>
      <c r="CR145">
        <v>43.25</v>
      </c>
      <c r="CS145">
        <v>43.811999999999998</v>
      </c>
      <c r="CT145">
        <v>597.52571428571434</v>
      </c>
      <c r="CU145">
        <v>597.47</v>
      </c>
      <c r="CV145">
        <v>0</v>
      </c>
      <c r="CW145">
        <v>1669309682.3</v>
      </c>
      <c r="CX145">
        <v>0</v>
      </c>
      <c r="CY145">
        <v>1669308648.5</v>
      </c>
      <c r="CZ145" t="s">
        <v>356</v>
      </c>
      <c r="DA145">
        <v>1669308648.5</v>
      </c>
      <c r="DB145">
        <v>1669308647</v>
      </c>
      <c r="DC145">
        <v>8</v>
      </c>
      <c r="DD145">
        <v>-0.14699999999999999</v>
      </c>
      <c r="DE145">
        <v>-4.1000000000000002E-2</v>
      </c>
      <c r="DF145">
        <v>-3.427</v>
      </c>
      <c r="DG145">
        <v>0.10100000000000001</v>
      </c>
      <c r="DH145">
        <v>415</v>
      </c>
      <c r="DI145">
        <v>34</v>
      </c>
      <c r="DJ145">
        <v>0.7</v>
      </c>
      <c r="DK145">
        <v>0.14000000000000001</v>
      </c>
      <c r="DL145">
        <v>-30.810044999999999</v>
      </c>
      <c r="DM145">
        <v>-0.92445928705439429</v>
      </c>
      <c r="DN145">
        <v>9.3087837417140815E-2</v>
      </c>
      <c r="DO145">
        <v>0</v>
      </c>
      <c r="DP145">
        <v>2.1897687499999998</v>
      </c>
      <c r="DQ145">
        <v>1.891598499061773E-2</v>
      </c>
      <c r="DR145">
        <v>4.0498303591014664E-3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2.94869</v>
      </c>
      <c r="EB145">
        <v>2.5974300000000001</v>
      </c>
      <c r="EC145">
        <v>0.165551</v>
      </c>
      <c r="ED145">
        <v>0.16780800000000001</v>
      </c>
      <c r="EE145">
        <v>0.14257700000000001</v>
      </c>
      <c r="EF145">
        <v>0.13489200000000001</v>
      </c>
      <c r="EG145">
        <v>25306.3</v>
      </c>
      <c r="EH145">
        <v>25694.6</v>
      </c>
      <c r="EI145">
        <v>28216.1</v>
      </c>
      <c r="EJ145">
        <v>29718.2</v>
      </c>
      <c r="EK145">
        <v>33285.5</v>
      </c>
      <c r="EL145">
        <v>35679.4</v>
      </c>
      <c r="EM145">
        <v>39815.4</v>
      </c>
      <c r="EN145">
        <v>42456.4</v>
      </c>
      <c r="EO145">
        <v>1.7373499999999999</v>
      </c>
      <c r="EP145">
        <v>1.9175500000000001</v>
      </c>
      <c r="EQ145">
        <v>0.16029599999999999</v>
      </c>
      <c r="ER145">
        <v>0</v>
      </c>
      <c r="ES145">
        <v>31.017900000000001</v>
      </c>
      <c r="ET145">
        <v>999.9</v>
      </c>
      <c r="EU145">
        <v>72.2</v>
      </c>
      <c r="EV145">
        <v>34.4</v>
      </c>
      <c r="EW145">
        <v>39.0471</v>
      </c>
      <c r="EX145">
        <v>28.994499999999999</v>
      </c>
      <c r="EY145">
        <v>1.8068900000000001</v>
      </c>
      <c r="EZ145">
        <v>1</v>
      </c>
      <c r="FA145">
        <v>0.42777199999999999</v>
      </c>
      <c r="FB145">
        <v>0.16007099999999999</v>
      </c>
      <c r="FC145">
        <v>20.276800000000001</v>
      </c>
      <c r="FD145">
        <v>5.2184900000000001</v>
      </c>
      <c r="FE145">
        <v>12.004</v>
      </c>
      <c r="FF145">
        <v>4.9873500000000002</v>
      </c>
      <c r="FG145">
        <v>3.2844799999999998</v>
      </c>
      <c r="FH145">
        <v>9999</v>
      </c>
      <c r="FI145">
        <v>9999</v>
      </c>
      <c r="FJ145">
        <v>9999</v>
      </c>
      <c r="FK145">
        <v>999.9</v>
      </c>
      <c r="FL145">
        <v>1.86575</v>
      </c>
      <c r="FM145">
        <v>1.8621099999999999</v>
      </c>
      <c r="FN145">
        <v>1.8641700000000001</v>
      </c>
      <c r="FO145">
        <v>1.8602000000000001</v>
      </c>
      <c r="FP145">
        <v>1.8609599999999999</v>
      </c>
      <c r="FQ145">
        <v>1.86006</v>
      </c>
      <c r="FR145">
        <v>1.8617600000000001</v>
      </c>
      <c r="FS145">
        <v>1.85836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-3.927</v>
      </c>
      <c r="GH145">
        <v>0.1075</v>
      </c>
      <c r="GI145">
        <v>-2.5571797791580848</v>
      </c>
      <c r="GJ145">
        <v>-2.6733286237328562E-3</v>
      </c>
      <c r="GK145">
        <v>1.605855145177713E-6</v>
      </c>
      <c r="GL145">
        <v>-4.4594414151306022E-10</v>
      </c>
      <c r="GM145">
        <v>-0.1643235244888594</v>
      </c>
      <c r="GN145">
        <v>8.2927637995010707E-4</v>
      </c>
      <c r="GO145">
        <v>4.5700164417846682E-4</v>
      </c>
      <c r="GP145">
        <v>-7.3971344136228166E-6</v>
      </c>
      <c r="GQ145">
        <v>4</v>
      </c>
      <c r="GR145">
        <v>2095</v>
      </c>
      <c r="GS145">
        <v>4</v>
      </c>
      <c r="GT145">
        <v>35</v>
      </c>
      <c r="GU145">
        <v>17.100000000000001</v>
      </c>
      <c r="GV145">
        <v>17.100000000000001</v>
      </c>
      <c r="GW145">
        <v>1.9763200000000001</v>
      </c>
      <c r="GX145">
        <v>2.5463900000000002</v>
      </c>
      <c r="GY145">
        <v>1.4489700000000001</v>
      </c>
      <c r="GZ145">
        <v>2.32544</v>
      </c>
      <c r="HA145">
        <v>1.5478499999999999</v>
      </c>
      <c r="HB145">
        <v>2.2985799999999998</v>
      </c>
      <c r="HC145">
        <v>38.870399999999997</v>
      </c>
      <c r="HD145">
        <v>14.3597</v>
      </c>
      <c r="HE145">
        <v>18</v>
      </c>
      <c r="HF145">
        <v>376.57499999999999</v>
      </c>
      <c r="HG145">
        <v>519.37</v>
      </c>
      <c r="HH145">
        <v>31.001000000000001</v>
      </c>
      <c r="HI145">
        <v>32.778599999999997</v>
      </c>
      <c r="HJ145">
        <v>30.000599999999999</v>
      </c>
      <c r="HK145">
        <v>32.689700000000002</v>
      </c>
      <c r="HL145">
        <v>32.667999999999999</v>
      </c>
      <c r="HM145">
        <v>39.588500000000003</v>
      </c>
      <c r="HN145">
        <v>23.898099999999999</v>
      </c>
      <c r="HO145">
        <v>100</v>
      </c>
      <c r="HP145">
        <v>31</v>
      </c>
      <c r="HQ145">
        <v>869.58399999999995</v>
      </c>
      <c r="HR145">
        <v>32.954599999999999</v>
      </c>
      <c r="HS145">
        <v>99.406899999999993</v>
      </c>
      <c r="HT145">
        <v>98.472999999999999</v>
      </c>
    </row>
    <row r="146" spans="1:228" x14ac:dyDescent="0.2">
      <c r="A146">
        <v>131</v>
      </c>
      <c r="B146">
        <v>1669309677</v>
      </c>
      <c r="C146">
        <v>519</v>
      </c>
      <c r="D146" t="s">
        <v>620</v>
      </c>
      <c r="E146" t="s">
        <v>621</v>
      </c>
      <c r="F146">
        <v>4</v>
      </c>
      <c r="G146">
        <v>1669309674.6875</v>
      </c>
      <c r="H146">
        <f t="shared" si="68"/>
        <v>4.2180640555699329E-3</v>
      </c>
      <c r="I146">
        <f t="shared" si="69"/>
        <v>4.2180640555699327</v>
      </c>
      <c r="J146">
        <f t="shared" si="70"/>
        <v>30.328111860307242</v>
      </c>
      <c r="K146">
        <f t="shared" si="71"/>
        <v>831.86087500000008</v>
      </c>
      <c r="L146">
        <f t="shared" si="72"/>
        <v>613.75357204280272</v>
      </c>
      <c r="M146">
        <f t="shared" si="73"/>
        <v>62.063995877685251</v>
      </c>
      <c r="N146">
        <f t="shared" si="74"/>
        <v>84.119445113725732</v>
      </c>
      <c r="O146">
        <f t="shared" si="75"/>
        <v>0.25815270455683315</v>
      </c>
      <c r="P146">
        <f t="shared" si="76"/>
        <v>2.250480920152071</v>
      </c>
      <c r="Q146">
        <f t="shared" si="77"/>
        <v>0.24275736064184328</v>
      </c>
      <c r="R146">
        <f t="shared" si="78"/>
        <v>0.15302999292737707</v>
      </c>
      <c r="S146">
        <f t="shared" si="79"/>
        <v>226.11410060868104</v>
      </c>
      <c r="T146">
        <f t="shared" si="80"/>
        <v>33.475477402655201</v>
      </c>
      <c r="U146">
        <f t="shared" si="81"/>
        <v>33.627212499999999</v>
      </c>
      <c r="V146">
        <f t="shared" si="82"/>
        <v>5.2329061186164463</v>
      </c>
      <c r="W146">
        <f t="shared" si="83"/>
        <v>69.620928281322918</v>
      </c>
      <c r="X146">
        <f t="shared" si="84"/>
        <v>3.5521697852392924</v>
      </c>
      <c r="Y146">
        <f t="shared" si="85"/>
        <v>5.1021580334087941</v>
      </c>
      <c r="Z146">
        <f t="shared" si="86"/>
        <v>1.6807363333771539</v>
      </c>
      <c r="AA146">
        <f t="shared" si="87"/>
        <v>-186.01662485063403</v>
      </c>
      <c r="AB146">
        <f t="shared" si="88"/>
        <v>-54.797758395413354</v>
      </c>
      <c r="AC146">
        <f t="shared" si="89"/>
        <v>-5.5984922904778323</v>
      </c>
      <c r="AD146">
        <f t="shared" si="90"/>
        <v>-20.298774927844164</v>
      </c>
      <c r="AE146">
        <f t="shared" si="91"/>
        <v>53.968869854995269</v>
      </c>
      <c r="AF146">
        <f t="shared" si="92"/>
        <v>4.2134397391304619</v>
      </c>
      <c r="AG146">
        <f t="shared" si="93"/>
        <v>30.328111860307242</v>
      </c>
      <c r="AH146">
        <v>891.07347098564833</v>
      </c>
      <c r="AI146">
        <v>865.22260606060581</v>
      </c>
      <c r="AJ146">
        <v>1.69332221368707</v>
      </c>
      <c r="AK146">
        <v>66.40094759506924</v>
      </c>
      <c r="AL146">
        <f t="shared" si="94"/>
        <v>4.2180640555699327</v>
      </c>
      <c r="AM146">
        <v>32.93217530717294</v>
      </c>
      <c r="AN146">
        <v>35.128418181818184</v>
      </c>
      <c r="AO146">
        <v>1.8091359980438541E-4</v>
      </c>
      <c r="AP146">
        <v>80.257766337732434</v>
      </c>
      <c r="AQ146">
        <v>113</v>
      </c>
      <c r="AR146">
        <v>23</v>
      </c>
      <c r="AS146">
        <f t="shared" si="95"/>
        <v>1</v>
      </c>
      <c r="AT146">
        <f t="shared" si="96"/>
        <v>0</v>
      </c>
      <c r="AU146">
        <f t="shared" si="97"/>
        <v>22312.827675916804</v>
      </c>
      <c r="AV146">
        <f t="shared" si="98"/>
        <v>1200.00125</v>
      </c>
      <c r="AW146">
        <f t="shared" si="99"/>
        <v>1025.925351092581</v>
      </c>
      <c r="AX146">
        <f t="shared" si="100"/>
        <v>0.85493690201787786</v>
      </c>
      <c r="AY146">
        <f t="shared" si="101"/>
        <v>0.18842822089450409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1669309674.6875</v>
      </c>
      <c r="BF146">
        <v>831.86087500000008</v>
      </c>
      <c r="BG146">
        <v>862.89187500000003</v>
      </c>
      <c r="BH146">
        <v>35.127562500000003</v>
      </c>
      <c r="BI146">
        <v>32.932575</v>
      </c>
      <c r="BJ146">
        <v>835.79124999999999</v>
      </c>
      <c r="BK146">
        <v>35.020075000000013</v>
      </c>
      <c r="BL146">
        <v>500.07875000000001</v>
      </c>
      <c r="BM146">
        <v>101.022125</v>
      </c>
      <c r="BN146">
        <v>9.9886675000000008E-2</v>
      </c>
      <c r="BO146">
        <v>33.175562499999998</v>
      </c>
      <c r="BP146">
        <v>33.627212499999999</v>
      </c>
      <c r="BQ146">
        <v>999.9</v>
      </c>
      <c r="BR146">
        <v>0</v>
      </c>
      <c r="BS146">
        <v>0</v>
      </c>
      <c r="BT146">
        <v>4498.8274999999994</v>
      </c>
      <c r="BU146">
        <v>0</v>
      </c>
      <c r="BV146">
        <v>39.690062500000003</v>
      </c>
      <c r="BW146">
        <v>-31.030975000000002</v>
      </c>
      <c r="BX146">
        <v>862.14599999999996</v>
      </c>
      <c r="BY146">
        <v>892.27700000000004</v>
      </c>
      <c r="BZ146">
        <v>2.1949774999999998</v>
      </c>
      <c r="CA146">
        <v>862.89187500000003</v>
      </c>
      <c r="CB146">
        <v>32.932575</v>
      </c>
      <c r="CC146">
        <v>3.54866875</v>
      </c>
      <c r="CD146">
        <v>3.3269275</v>
      </c>
      <c r="CE146">
        <v>26.854412499999999</v>
      </c>
      <c r="CF146">
        <v>25.761487500000001</v>
      </c>
      <c r="CG146">
        <v>1200.00125</v>
      </c>
      <c r="CH146">
        <v>0.50002075000000001</v>
      </c>
      <c r="CI146">
        <v>0.49997924999999999</v>
      </c>
      <c r="CJ146">
        <v>0</v>
      </c>
      <c r="CK146">
        <v>1253.6387500000001</v>
      </c>
      <c r="CL146">
        <v>4.9990899999999998</v>
      </c>
      <c r="CM146">
        <v>13851.9125</v>
      </c>
      <c r="CN146">
        <v>9557.9262500000004</v>
      </c>
      <c r="CO146">
        <v>42.468499999999999</v>
      </c>
      <c r="CP146">
        <v>44.061999999999998</v>
      </c>
      <c r="CQ146">
        <v>43.186999999999998</v>
      </c>
      <c r="CR146">
        <v>43.25</v>
      </c>
      <c r="CS146">
        <v>43.811999999999998</v>
      </c>
      <c r="CT146">
        <v>597.52499999999998</v>
      </c>
      <c r="CU146">
        <v>597.47625000000005</v>
      </c>
      <c r="CV146">
        <v>0</v>
      </c>
      <c r="CW146">
        <v>1669309685.9000001</v>
      </c>
      <c r="CX146">
        <v>0</v>
      </c>
      <c r="CY146">
        <v>1669308648.5</v>
      </c>
      <c r="CZ146" t="s">
        <v>356</v>
      </c>
      <c r="DA146">
        <v>1669308648.5</v>
      </c>
      <c r="DB146">
        <v>1669308647</v>
      </c>
      <c r="DC146">
        <v>8</v>
      </c>
      <c r="DD146">
        <v>-0.14699999999999999</v>
      </c>
      <c r="DE146">
        <v>-4.1000000000000002E-2</v>
      </c>
      <c r="DF146">
        <v>-3.427</v>
      </c>
      <c r="DG146">
        <v>0.10100000000000001</v>
      </c>
      <c r="DH146">
        <v>415</v>
      </c>
      <c r="DI146">
        <v>34</v>
      </c>
      <c r="DJ146">
        <v>0.7</v>
      </c>
      <c r="DK146">
        <v>0.14000000000000001</v>
      </c>
      <c r="DL146">
        <v>-30.87355250000001</v>
      </c>
      <c r="DM146">
        <v>-0.86583827392117463</v>
      </c>
      <c r="DN146">
        <v>8.7665654584620584E-2</v>
      </c>
      <c r="DO146">
        <v>0</v>
      </c>
      <c r="DP146">
        <v>2.1918242499999998</v>
      </c>
      <c r="DQ146">
        <v>6.2164727954908726E-3</v>
      </c>
      <c r="DR146">
        <v>2.9312317270219468E-3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2.9485399999999999</v>
      </c>
      <c r="EB146">
        <v>2.59741</v>
      </c>
      <c r="EC146">
        <v>0.166406</v>
      </c>
      <c r="ED146">
        <v>0.16866500000000001</v>
      </c>
      <c r="EE146">
        <v>0.14258699999999999</v>
      </c>
      <c r="EF146">
        <v>0.13489499999999999</v>
      </c>
      <c r="EG146">
        <v>25280.2</v>
      </c>
      <c r="EH146">
        <v>25668</v>
      </c>
      <c r="EI146">
        <v>28216</v>
      </c>
      <c r="EJ146">
        <v>29718.2</v>
      </c>
      <c r="EK146">
        <v>33285.599999999999</v>
      </c>
      <c r="EL146">
        <v>35679.5</v>
      </c>
      <c r="EM146">
        <v>39816</v>
      </c>
      <c r="EN146">
        <v>42456.6</v>
      </c>
      <c r="EO146">
        <v>1.7360800000000001</v>
      </c>
      <c r="EP146">
        <v>1.9175500000000001</v>
      </c>
      <c r="EQ146">
        <v>0.16137599999999999</v>
      </c>
      <c r="ER146">
        <v>0</v>
      </c>
      <c r="ES146">
        <v>31.025400000000001</v>
      </c>
      <c r="ET146">
        <v>999.9</v>
      </c>
      <c r="EU146">
        <v>72.2</v>
      </c>
      <c r="EV146">
        <v>34.4</v>
      </c>
      <c r="EW146">
        <v>39.048400000000001</v>
      </c>
      <c r="EX146">
        <v>29.054500000000001</v>
      </c>
      <c r="EY146">
        <v>2.0072100000000002</v>
      </c>
      <c r="EZ146">
        <v>1</v>
      </c>
      <c r="FA146">
        <v>0.42822700000000002</v>
      </c>
      <c r="FB146">
        <v>0.16266600000000001</v>
      </c>
      <c r="FC146">
        <v>20.276299999999999</v>
      </c>
      <c r="FD146">
        <v>5.2153400000000003</v>
      </c>
      <c r="FE146">
        <v>12.004099999999999</v>
      </c>
      <c r="FF146">
        <v>4.9863999999999997</v>
      </c>
      <c r="FG146">
        <v>3.2839</v>
      </c>
      <c r="FH146">
        <v>9999</v>
      </c>
      <c r="FI146">
        <v>9999</v>
      </c>
      <c r="FJ146">
        <v>9999</v>
      </c>
      <c r="FK146">
        <v>999.9</v>
      </c>
      <c r="FL146">
        <v>1.86574</v>
      </c>
      <c r="FM146">
        <v>1.8621000000000001</v>
      </c>
      <c r="FN146">
        <v>1.8641700000000001</v>
      </c>
      <c r="FO146">
        <v>1.8602000000000001</v>
      </c>
      <c r="FP146">
        <v>1.8609599999999999</v>
      </c>
      <c r="FQ146">
        <v>1.86006</v>
      </c>
      <c r="FR146">
        <v>1.86174</v>
      </c>
      <c r="FS146">
        <v>1.85836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-3.9329999999999998</v>
      </c>
      <c r="GH146">
        <v>0.1075</v>
      </c>
      <c r="GI146">
        <v>-2.5571797791580848</v>
      </c>
      <c r="GJ146">
        <v>-2.6733286237328562E-3</v>
      </c>
      <c r="GK146">
        <v>1.605855145177713E-6</v>
      </c>
      <c r="GL146">
        <v>-4.4594414151306022E-10</v>
      </c>
      <c r="GM146">
        <v>-0.1643235244888594</v>
      </c>
      <c r="GN146">
        <v>8.2927637995010707E-4</v>
      </c>
      <c r="GO146">
        <v>4.5700164417846682E-4</v>
      </c>
      <c r="GP146">
        <v>-7.3971344136228166E-6</v>
      </c>
      <c r="GQ146">
        <v>4</v>
      </c>
      <c r="GR146">
        <v>2095</v>
      </c>
      <c r="GS146">
        <v>4</v>
      </c>
      <c r="GT146">
        <v>35</v>
      </c>
      <c r="GU146">
        <v>17.100000000000001</v>
      </c>
      <c r="GV146">
        <v>17.2</v>
      </c>
      <c r="GW146">
        <v>1.9897499999999999</v>
      </c>
      <c r="GX146">
        <v>2.5439500000000002</v>
      </c>
      <c r="GY146">
        <v>1.4489700000000001</v>
      </c>
      <c r="GZ146">
        <v>2.32544</v>
      </c>
      <c r="HA146">
        <v>1.5478499999999999</v>
      </c>
      <c r="HB146">
        <v>2.3742700000000001</v>
      </c>
      <c r="HC146">
        <v>38.870399999999997</v>
      </c>
      <c r="HD146">
        <v>14.3597</v>
      </c>
      <c r="HE146">
        <v>18</v>
      </c>
      <c r="HF146">
        <v>375.94</v>
      </c>
      <c r="HG146">
        <v>519.40700000000004</v>
      </c>
      <c r="HH146">
        <v>31.000800000000002</v>
      </c>
      <c r="HI146">
        <v>32.784500000000001</v>
      </c>
      <c r="HJ146">
        <v>30.000599999999999</v>
      </c>
      <c r="HK146">
        <v>32.694299999999998</v>
      </c>
      <c r="HL146">
        <v>32.6723</v>
      </c>
      <c r="HM146">
        <v>39.839700000000001</v>
      </c>
      <c r="HN146">
        <v>23.6234</v>
      </c>
      <c r="HO146">
        <v>100</v>
      </c>
      <c r="HP146">
        <v>31</v>
      </c>
      <c r="HQ146">
        <v>876.26199999999994</v>
      </c>
      <c r="HR146">
        <v>33.095500000000001</v>
      </c>
      <c r="HS146">
        <v>99.407499999999999</v>
      </c>
      <c r="HT146">
        <v>98.473299999999995</v>
      </c>
    </row>
    <row r="147" spans="1:228" x14ac:dyDescent="0.2">
      <c r="A147">
        <v>132</v>
      </c>
      <c r="B147">
        <v>1669309681</v>
      </c>
      <c r="C147">
        <v>523</v>
      </c>
      <c r="D147" t="s">
        <v>622</v>
      </c>
      <c r="E147" t="s">
        <v>623</v>
      </c>
      <c r="F147">
        <v>4</v>
      </c>
      <c r="G147">
        <v>1669309679</v>
      </c>
      <c r="H147">
        <f t="shared" si="68"/>
        <v>4.2189619765519906E-3</v>
      </c>
      <c r="I147">
        <f t="shared" si="69"/>
        <v>4.2189619765519906</v>
      </c>
      <c r="J147">
        <f t="shared" si="70"/>
        <v>30.557723292336036</v>
      </c>
      <c r="K147">
        <f t="shared" si="71"/>
        <v>838.98642857142852</v>
      </c>
      <c r="L147">
        <f t="shared" si="72"/>
        <v>618.17046771596256</v>
      </c>
      <c r="M147">
        <f t="shared" si="73"/>
        <v>62.510452294256041</v>
      </c>
      <c r="N147">
        <f t="shared" si="74"/>
        <v>84.839738967989973</v>
      </c>
      <c r="O147">
        <f t="shared" si="75"/>
        <v>0.25684561448071613</v>
      </c>
      <c r="P147">
        <f t="shared" si="76"/>
        <v>2.2537040767340848</v>
      </c>
      <c r="Q147">
        <f t="shared" si="77"/>
        <v>0.24162125225920203</v>
      </c>
      <c r="R147">
        <f t="shared" si="78"/>
        <v>0.15230587468268619</v>
      </c>
      <c r="S147">
        <f t="shared" si="79"/>
        <v>226.11302066222447</v>
      </c>
      <c r="T147">
        <f t="shared" si="80"/>
        <v>33.483162328004866</v>
      </c>
      <c r="U147">
        <f t="shared" si="81"/>
        <v>33.655757142857148</v>
      </c>
      <c r="V147">
        <f t="shared" si="82"/>
        <v>5.2412665275260188</v>
      </c>
      <c r="W147">
        <f t="shared" si="83"/>
        <v>69.591682432699415</v>
      </c>
      <c r="X147">
        <f t="shared" si="84"/>
        <v>3.5523477479479988</v>
      </c>
      <c r="Y147">
        <f t="shared" si="85"/>
        <v>5.1045579353299821</v>
      </c>
      <c r="Z147">
        <f t="shared" si="86"/>
        <v>1.6889187795780201</v>
      </c>
      <c r="AA147">
        <f t="shared" si="87"/>
        <v>-186.05622316594278</v>
      </c>
      <c r="AB147">
        <f t="shared" si="88"/>
        <v>-57.326235054918776</v>
      </c>
      <c r="AC147">
        <f t="shared" si="89"/>
        <v>-5.8494991464949031</v>
      </c>
      <c r="AD147">
        <f t="shared" si="90"/>
        <v>-23.118936705131993</v>
      </c>
      <c r="AE147">
        <f t="shared" si="91"/>
        <v>54.158012699218077</v>
      </c>
      <c r="AF147">
        <f t="shared" si="92"/>
        <v>4.1905778325164187</v>
      </c>
      <c r="AG147">
        <f t="shared" si="93"/>
        <v>30.557723292336036</v>
      </c>
      <c r="AH147">
        <v>898.04644370837195</v>
      </c>
      <c r="AI147">
        <v>872.0523878787875</v>
      </c>
      <c r="AJ147">
        <v>1.6974418952151109</v>
      </c>
      <c r="AK147">
        <v>66.40094759506924</v>
      </c>
      <c r="AL147">
        <f t="shared" si="94"/>
        <v>4.2189619765519906</v>
      </c>
      <c r="AM147">
        <v>32.934101861376909</v>
      </c>
      <c r="AN147">
        <v>35.131651515151518</v>
      </c>
      <c r="AO147">
        <v>-4.0468726454502442E-5</v>
      </c>
      <c r="AP147">
        <v>80.257766337732434</v>
      </c>
      <c r="AQ147">
        <v>113</v>
      </c>
      <c r="AR147">
        <v>23</v>
      </c>
      <c r="AS147">
        <f t="shared" si="95"/>
        <v>1</v>
      </c>
      <c r="AT147">
        <f t="shared" si="96"/>
        <v>0</v>
      </c>
      <c r="AU147">
        <f t="shared" si="97"/>
        <v>22367.794115571975</v>
      </c>
      <c r="AV147">
        <f t="shared" si="98"/>
        <v>1199.995714285714</v>
      </c>
      <c r="AW147">
        <f t="shared" si="99"/>
        <v>1025.920599306852</v>
      </c>
      <c r="AX147">
        <f t="shared" si="100"/>
        <v>0.85493688610173191</v>
      </c>
      <c r="AY147">
        <f t="shared" si="101"/>
        <v>0.18842819017634249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1669309679</v>
      </c>
      <c r="BF147">
        <v>838.98642857142852</v>
      </c>
      <c r="BG147">
        <v>870.1174285714286</v>
      </c>
      <c r="BH147">
        <v>35.129428571428569</v>
      </c>
      <c r="BI147">
        <v>32.946914285714293</v>
      </c>
      <c r="BJ147">
        <v>842.9228571428572</v>
      </c>
      <c r="BK147">
        <v>35.021928571428568</v>
      </c>
      <c r="BL147">
        <v>500.20685714285707</v>
      </c>
      <c r="BM147">
        <v>101.02157142857141</v>
      </c>
      <c r="BN147">
        <v>0.10013457142857141</v>
      </c>
      <c r="BO147">
        <v>33.18394285714286</v>
      </c>
      <c r="BP147">
        <v>33.655757142857148</v>
      </c>
      <c r="BQ147">
        <v>999.89999999999986</v>
      </c>
      <c r="BR147">
        <v>0</v>
      </c>
      <c r="BS147">
        <v>0</v>
      </c>
      <c r="BT147">
        <v>4508.2142857142853</v>
      </c>
      <c r="BU147">
        <v>0</v>
      </c>
      <c r="BV147">
        <v>39.673342857142863</v>
      </c>
      <c r="BW147">
        <v>-31.131171428571431</v>
      </c>
      <c r="BX147">
        <v>869.53242857142845</v>
      </c>
      <c r="BY147">
        <v>899.76185714285725</v>
      </c>
      <c r="BZ147">
        <v>2.182512857142858</v>
      </c>
      <c r="CA147">
        <v>870.1174285714286</v>
      </c>
      <c r="CB147">
        <v>32.946914285714293</v>
      </c>
      <c r="CC147">
        <v>3.548831428571428</v>
      </c>
      <c r="CD147">
        <v>3.3283499999999999</v>
      </c>
      <c r="CE147">
        <v>26.85518571428571</v>
      </c>
      <c r="CF147">
        <v>25.76867142857143</v>
      </c>
      <c r="CG147">
        <v>1199.995714285714</v>
      </c>
      <c r="CH147">
        <v>0.50002285714285721</v>
      </c>
      <c r="CI147">
        <v>0.49997714285714279</v>
      </c>
      <c r="CJ147">
        <v>0</v>
      </c>
      <c r="CK147">
        <v>1254.1171428571431</v>
      </c>
      <c r="CL147">
        <v>4.9990899999999998</v>
      </c>
      <c r="CM147">
        <v>13854.77142857143</v>
      </c>
      <c r="CN147">
        <v>9557.9028571428589</v>
      </c>
      <c r="CO147">
        <v>42.5</v>
      </c>
      <c r="CP147">
        <v>44.061999999999998</v>
      </c>
      <c r="CQ147">
        <v>43.186999999999998</v>
      </c>
      <c r="CR147">
        <v>43.303142857142859</v>
      </c>
      <c r="CS147">
        <v>43.811999999999998</v>
      </c>
      <c r="CT147">
        <v>597.52285714285711</v>
      </c>
      <c r="CU147">
        <v>597.47285714285715</v>
      </c>
      <c r="CV147">
        <v>0</v>
      </c>
      <c r="CW147">
        <v>1669309690.0999999</v>
      </c>
      <c r="CX147">
        <v>0</v>
      </c>
      <c r="CY147">
        <v>1669308648.5</v>
      </c>
      <c r="CZ147" t="s">
        <v>356</v>
      </c>
      <c r="DA147">
        <v>1669308648.5</v>
      </c>
      <c r="DB147">
        <v>1669308647</v>
      </c>
      <c r="DC147">
        <v>8</v>
      </c>
      <c r="DD147">
        <v>-0.14699999999999999</v>
      </c>
      <c r="DE147">
        <v>-4.1000000000000002E-2</v>
      </c>
      <c r="DF147">
        <v>-3.427</v>
      </c>
      <c r="DG147">
        <v>0.10100000000000001</v>
      </c>
      <c r="DH147">
        <v>415</v>
      </c>
      <c r="DI147">
        <v>34</v>
      </c>
      <c r="DJ147">
        <v>0.7</v>
      </c>
      <c r="DK147">
        <v>0.14000000000000001</v>
      </c>
      <c r="DL147">
        <v>-30.943255000000001</v>
      </c>
      <c r="DM147">
        <v>-1.127705065666059</v>
      </c>
      <c r="DN147">
        <v>0.1130963614578295</v>
      </c>
      <c r="DO147">
        <v>0</v>
      </c>
      <c r="DP147">
        <v>2.1918487500000001</v>
      </c>
      <c r="DQ147">
        <v>-1.215095684803463E-2</v>
      </c>
      <c r="DR147">
        <v>3.8919257363803739E-3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2.9487899999999998</v>
      </c>
      <c r="EB147">
        <v>2.59748</v>
      </c>
      <c r="EC147">
        <v>0.16726199999999999</v>
      </c>
      <c r="ED147">
        <v>0.16950699999999999</v>
      </c>
      <c r="EE147">
        <v>0.142593</v>
      </c>
      <c r="EF147">
        <v>0.13498499999999999</v>
      </c>
      <c r="EG147">
        <v>25254.1</v>
      </c>
      <c r="EH147">
        <v>25641.7</v>
      </c>
      <c r="EI147">
        <v>28215.9</v>
      </c>
      <c r="EJ147">
        <v>29718</v>
      </c>
      <c r="EK147">
        <v>33285.4</v>
      </c>
      <c r="EL147">
        <v>35675.599999999999</v>
      </c>
      <c r="EM147">
        <v>39815.9</v>
      </c>
      <c r="EN147">
        <v>42456.3</v>
      </c>
      <c r="EO147">
        <v>1.7376799999999999</v>
      </c>
      <c r="EP147">
        <v>1.9173500000000001</v>
      </c>
      <c r="EQ147">
        <v>0.16301099999999999</v>
      </c>
      <c r="ER147">
        <v>0</v>
      </c>
      <c r="ES147">
        <v>31.0335</v>
      </c>
      <c r="ET147">
        <v>999.9</v>
      </c>
      <c r="EU147">
        <v>72.2</v>
      </c>
      <c r="EV147">
        <v>34.4</v>
      </c>
      <c r="EW147">
        <v>39.048999999999999</v>
      </c>
      <c r="EX147">
        <v>29.054500000000001</v>
      </c>
      <c r="EY147">
        <v>2.1314099999999998</v>
      </c>
      <c r="EZ147">
        <v>1</v>
      </c>
      <c r="FA147">
        <v>0.42869699999999999</v>
      </c>
      <c r="FB147">
        <v>0.16433300000000001</v>
      </c>
      <c r="FC147">
        <v>20.276700000000002</v>
      </c>
      <c r="FD147">
        <v>5.2166899999999998</v>
      </c>
      <c r="FE147">
        <v>12.004</v>
      </c>
      <c r="FF147">
        <v>4.9870000000000001</v>
      </c>
      <c r="FG147">
        <v>3.2844000000000002</v>
      </c>
      <c r="FH147">
        <v>9999</v>
      </c>
      <c r="FI147">
        <v>9999</v>
      </c>
      <c r="FJ147">
        <v>9999</v>
      </c>
      <c r="FK147">
        <v>999.9</v>
      </c>
      <c r="FL147">
        <v>1.86572</v>
      </c>
      <c r="FM147">
        <v>1.8621099999999999</v>
      </c>
      <c r="FN147">
        <v>1.8641700000000001</v>
      </c>
      <c r="FO147">
        <v>1.8602000000000001</v>
      </c>
      <c r="FP147">
        <v>1.8609599999999999</v>
      </c>
      <c r="FQ147">
        <v>1.86005</v>
      </c>
      <c r="FR147">
        <v>1.86174</v>
      </c>
      <c r="FS147">
        <v>1.8583499999999999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-3.94</v>
      </c>
      <c r="GH147">
        <v>0.1075</v>
      </c>
      <c r="GI147">
        <v>-2.5571797791580848</v>
      </c>
      <c r="GJ147">
        <v>-2.6733286237328562E-3</v>
      </c>
      <c r="GK147">
        <v>1.605855145177713E-6</v>
      </c>
      <c r="GL147">
        <v>-4.4594414151306022E-10</v>
      </c>
      <c r="GM147">
        <v>-0.1643235244888594</v>
      </c>
      <c r="GN147">
        <v>8.2927637995010707E-4</v>
      </c>
      <c r="GO147">
        <v>4.5700164417846682E-4</v>
      </c>
      <c r="GP147">
        <v>-7.3971344136228166E-6</v>
      </c>
      <c r="GQ147">
        <v>4</v>
      </c>
      <c r="GR147">
        <v>2095</v>
      </c>
      <c r="GS147">
        <v>4</v>
      </c>
      <c r="GT147">
        <v>35</v>
      </c>
      <c r="GU147">
        <v>17.2</v>
      </c>
      <c r="GV147">
        <v>17.2</v>
      </c>
      <c r="GW147">
        <v>2.0019499999999999</v>
      </c>
      <c r="GX147">
        <v>2.5573700000000001</v>
      </c>
      <c r="GY147">
        <v>1.4489700000000001</v>
      </c>
      <c r="GZ147">
        <v>2.32666</v>
      </c>
      <c r="HA147">
        <v>1.5478499999999999</v>
      </c>
      <c r="HB147">
        <v>2.2168000000000001</v>
      </c>
      <c r="HC147">
        <v>38.870399999999997</v>
      </c>
      <c r="HD147">
        <v>14.350899999999999</v>
      </c>
      <c r="HE147">
        <v>18</v>
      </c>
      <c r="HF147">
        <v>376.79700000000003</v>
      </c>
      <c r="HG147">
        <v>519.29899999999998</v>
      </c>
      <c r="HH147">
        <v>31.000699999999998</v>
      </c>
      <c r="HI147">
        <v>32.7896</v>
      </c>
      <c r="HJ147">
        <v>30.000599999999999</v>
      </c>
      <c r="HK147">
        <v>32.699100000000001</v>
      </c>
      <c r="HL147">
        <v>32.676699999999997</v>
      </c>
      <c r="HM147">
        <v>40.091900000000003</v>
      </c>
      <c r="HN147">
        <v>23.3401</v>
      </c>
      <c r="HO147">
        <v>100</v>
      </c>
      <c r="HP147">
        <v>31</v>
      </c>
      <c r="HQ147">
        <v>882.94100000000003</v>
      </c>
      <c r="HR147">
        <v>33.130400000000002</v>
      </c>
      <c r="HS147">
        <v>99.407300000000006</v>
      </c>
      <c r="HT147">
        <v>98.472499999999997</v>
      </c>
    </row>
    <row r="148" spans="1:228" x14ac:dyDescent="0.2">
      <c r="A148">
        <v>133</v>
      </c>
      <c r="B148">
        <v>1669309685</v>
      </c>
      <c r="C148">
        <v>527</v>
      </c>
      <c r="D148" t="s">
        <v>624</v>
      </c>
      <c r="E148" t="s">
        <v>625</v>
      </c>
      <c r="F148">
        <v>4</v>
      </c>
      <c r="G148">
        <v>1669309682.6875</v>
      </c>
      <c r="H148">
        <f t="shared" si="68"/>
        <v>4.1689349753748E-3</v>
      </c>
      <c r="I148">
        <f t="shared" si="69"/>
        <v>4.1689349753747997</v>
      </c>
      <c r="J148">
        <f t="shared" si="70"/>
        <v>30.416475357337813</v>
      </c>
      <c r="K148">
        <f t="shared" si="71"/>
        <v>845.01012500000002</v>
      </c>
      <c r="L148">
        <f t="shared" si="72"/>
        <v>621.91557232874436</v>
      </c>
      <c r="M148">
        <f t="shared" si="73"/>
        <v>62.889212661022178</v>
      </c>
      <c r="N148">
        <f t="shared" si="74"/>
        <v>85.448932003508475</v>
      </c>
      <c r="O148">
        <f t="shared" si="75"/>
        <v>0.25285684676019859</v>
      </c>
      <c r="P148">
        <f t="shared" si="76"/>
        <v>2.2493994977540024</v>
      </c>
      <c r="Q148">
        <f t="shared" si="77"/>
        <v>0.23806059559443371</v>
      </c>
      <c r="R148">
        <f t="shared" si="78"/>
        <v>0.15004505434787199</v>
      </c>
      <c r="S148">
        <f t="shared" si="79"/>
        <v>226.11370160873565</v>
      </c>
      <c r="T148">
        <f t="shared" si="80"/>
        <v>33.507138277494221</v>
      </c>
      <c r="U148">
        <f t="shared" si="81"/>
        <v>33.6745375</v>
      </c>
      <c r="V148">
        <f t="shared" si="82"/>
        <v>5.2467734196423654</v>
      </c>
      <c r="W148">
        <f t="shared" si="83"/>
        <v>69.576795290081151</v>
      </c>
      <c r="X148">
        <f t="shared" si="84"/>
        <v>3.5529720535350653</v>
      </c>
      <c r="Y148">
        <f t="shared" si="85"/>
        <v>5.1065474325483571</v>
      </c>
      <c r="Z148">
        <f t="shared" si="86"/>
        <v>1.6938013661073001</v>
      </c>
      <c r="AA148">
        <f t="shared" si="87"/>
        <v>-183.85003241402868</v>
      </c>
      <c r="AB148">
        <f t="shared" si="88"/>
        <v>-58.65205448088691</v>
      </c>
      <c r="AC148">
        <f t="shared" si="89"/>
        <v>-5.9969922873846366</v>
      </c>
      <c r="AD148">
        <f t="shared" si="90"/>
        <v>-22.385377573564575</v>
      </c>
      <c r="AE148">
        <f t="shared" si="91"/>
        <v>54.380216444395934</v>
      </c>
      <c r="AF148">
        <f t="shared" si="92"/>
        <v>4.1333340856279133</v>
      </c>
      <c r="AG148">
        <f t="shared" si="93"/>
        <v>30.416475357337813</v>
      </c>
      <c r="AH148">
        <v>904.93439636372239</v>
      </c>
      <c r="AI148">
        <v>878.9061999999999</v>
      </c>
      <c r="AJ148">
        <v>1.718412947315221</v>
      </c>
      <c r="AK148">
        <v>66.40094759506924</v>
      </c>
      <c r="AL148">
        <f t="shared" si="94"/>
        <v>4.1689349753747997</v>
      </c>
      <c r="AM148">
        <v>32.967718844001162</v>
      </c>
      <c r="AN148">
        <v>35.13827696969696</v>
      </c>
      <c r="AO148">
        <v>1.3216022151183021E-4</v>
      </c>
      <c r="AP148">
        <v>80.257766337732434</v>
      </c>
      <c r="AQ148">
        <v>112</v>
      </c>
      <c r="AR148">
        <v>22</v>
      </c>
      <c r="AS148">
        <f t="shared" si="95"/>
        <v>1</v>
      </c>
      <c r="AT148">
        <f t="shared" si="96"/>
        <v>0</v>
      </c>
      <c r="AU148">
        <f t="shared" si="97"/>
        <v>22293.089050789877</v>
      </c>
      <c r="AV148">
        <f t="shared" si="98"/>
        <v>1199.99875</v>
      </c>
      <c r="AW148">
        <f t="shared" si="99"/>
        <v>1025.9232510926092</v>
      </c>
      <c r="AX148">
        <f t="shared" si="100"/>
        <v>0.85493693313647967</v>
      </c>
      <c r="AY148">
        <f t="shared" si="101"/>
        <v>0.18842828095340572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1669309682.6875</v>
      </c>
      <c r="BF148">
        <v>845.01012500000002</v>
      </c>
      <c r="BG148">
        <v>876.251125</v>
      </c>
      <c r="BH148">
        <v>35.135575000000003</v>
      </c>
      <c r="BI148">
        <v>32.982712499999998</v>
      </c>
      <c r="BJ148">
        <v>848.95224999999994</v>
      </c>
      <c r="BK148">
        <v>35.028025</v>
      </c>
      <c r="BL148">
        <v>500.16612500000002</v>
      </c>
      <c r="BM148">
        <v>101.02175</v>
      </c>
      <c r="BN148">
        <v>0.1000347875</v>
      </c>
      <c r="BO148">
        <v>33.190887500000002</v>
      </c>
      <c r="BP148">
        <v>33.6745375</v>
      </c>
      <c r="BQ148">
        <v>999.9</v>
      </c>
      <c r="BR148">
        <v>0</v>
      </c>
      <c r="BS148">
        <v>0</v>
      </c>
      <c r="BT148">
        <v>4495.7037500000006</v>
      </c>
      <c r="BU148">
        <v>0</v>
      </c>
      <c r="BV148">
        <v>39.656525000000002</v>
      </c>
      <c r="BW148">
        <v>-31.240825000000001</v>
      </c>
      <c r="BX148">
        <v>875.78125</v>
      </c>
      <c r="BY148">
        <v>906.13812499999995</v>
      </c>
      <c r="BZ148">
        <v>2.1528575000000001</v>
      </c>
      <c r="CA148">
        <v>876.251125</v>
      </c>
      <c r="CB148">
        <v>32.982712499999998</v>
      </c>
      <c r="CC148">
        <v>3.54945625</v>
      </c>
      <c r="CD148">
        <v>3.3319700000000001</v>
      </c>
      <c r="CE148">
        <v>26.8581875</v>
      </c>
      <c r="CF148">
        <v>25.787025</v>
      </c>
      <c r="CG148">
        <v>1199.99875</v>
      </c>
      <c r="CH148">
        <v>0.50002075000000001</v>
      </c>
      <c r="CI148">
        <v>0.49997924999999999</v>
      </c>
      <c r="CJ148">
        <v>0</v>
      </c>
      <c r="CK148">
        <v>1254.27</v>
      </c>
      <c r="CL148">
        <v>4.9990899999999998</v>
      </c>
      <c r="CM148">
        <v>13857.6875</v>
      </c>
      <c r="CN148">
        <v>9557.8975000000009</v>
      </c>
      <c r="CO148">
        <v>42.5</v>
      </c>
      <c r="CP148">
        <v>44.061999999999998</v>
      </c>
      <c r="CQ148">
        <v>43.186999999999998</v>
      </c>
      <c r="CR148">
        <v>43.304250000000003</v>
      </c>
      <c r="CS148">
        <v>43.843499999999999</v>
      </c>
      <c r="CT148">
        <v>597.52250000000004</v>
      </c>
      <c r="CU148">
        <v>597.47624999999994</v>
      </c>
      <c r="CV148">
        <v>0</v>
      </c>
      <c r="CW148">
        <v>1669309694.3</v>
      </c>
      <c r="CX148">
        <v>0</v>
      </c>
      <c r="CY148">
        <v>1669308648.5</v>
      </c>
      <c r="CZ148" t="s">
        <v>356</v>
      </c>
      <c r="DA148">
        <v>1669308648.5</v>
      </c>
      <c r="DB148">
        <v>1669308647</v>
      </c>
      <c r="DC148">
        <v>8</v>
      </c>
      <c r="DD148">
        <v>-0.14699999999999999</v>
      </c>
      <c r="DE148">
        <v>-4.1000000000000002E-2</v>
      </c>
      <c r="DF148">
        <v>-3.427</v>
      </c>
      <c r="DG148">
        <v>0.10100000000000001</v>
      </c>
      <c r="DH148">
        <v>415</v>
      </c>
      <c r="DI148">
        <v>34</v>
      </c>
      <c r="DJ148">
        <v>0.7</v>
      </c>
      <c r="DK148">
        <v>0.14000000000000001</v>
      </c>
      <c r="DL148">
        <v>-31.022812500000001</v>
      </c>
      <c r="DM148">
        <v>-1.3539703564727279</v>
      </c>
      <c r="DN148">
        <v>0.13344477731912191</v>
      </c>
      <c r="DO148">
        <v>0</v>
      </c>
      <c r="DP148">
        <v>2.1852014999999998</v>
      </c>
      <c r="DQ148">
        <v>-9.5585741088188195E-2</v>
      </c>
      <c r="DR148">
        <v>1.3177196885149759E-2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2.9487100000000002</v>
      </c>
      <c r="EB148">
        <v>2.5973999999999999</v>
      </c>
      <c r="EC148">
        <v>0.16811999999999999</v>
      </c>
      <c r="ED148">
        <v>0.17035700000000001</v>
      </c>
      <c r="EE148">
        <v>0.14261399999999999</v>
      </c>
      <c r="EF148">
        <v>0.13511100000000001</v>
      </c>
      <c r="EG148">
        <v>25227.5</v>
      </c>
      <c r="EH148">
        <v>25615.1</v>
      </c>
      <c r="EI148">
        <v>28215.4</v>
      </c>
      <c r="EJ148">
        <v>29717.7</v>
      </c>
      <c r="EK148">
        <v>33283.699999999997</v>
      </c>
      <c r="EL148">
        <v>35670.1</v>
      </c>
      <c r="EM148">
        <v>39814.800000000003</v>
      </c>
      <c r="EN148">
        <v>42455.9</v>
      </c>
      <c r="EO148">
        <v>1.7378499999999999</v>
      </c>
      <c r="EP148">
        <v>1.9176299999999999</v>
      </c>
      <c r="EQ148">
        <v>0.16156200000000001</v>
      </c>
      <c r="ER148">
        <v>0</v>
      </c>
      <c r="ES148">
        <v>31.040900000000001</v>
      </c>
      <c r="ET148">
        <v>999.9</v>
      </c>
      <c r="EU148">
        <v>72.2</v>
      </c>
      <c r="EV148">
        <v>34.299999999999997</v>
      </c>
      <c r="EW148">
        <v>38.833199999999998</v>
      </c>
      <c r="EX148">
        <v>29.084499999999998</v>
      </c>
      <c r="EY148">
        <v>2.1554500000000001</v>
      </c>
      <c r="EZ148">
        <v>1</v>
      </c>
      <c r="FA148">
        <v>0.42909799999999998</v>
      </c>
      <c r="FB148">
        <v>0.16664499999999999</v>
      </c>
      <c r="FC148">
        <v>20.276800000000001</v>
      </c>
      <c r="FD148">
        <v>5.21699</v>
      </c>
      <c r="FE148">
        <v>12.004</v>
      </c>
      <c r="FF148">
        <v>4.9869500000000002</v>
      </c>
      <c r="FG148">
        <v>3.2844500000000001</v>
      </c>
      <c r="FH148">
        <v>9999</v>
      </c>
      <c r="FI148">
        <v>9999</v>
      </c>
      <c r="FJ148">
        <v>9999</v>
      </c>
      <c r="FK148">
        <v>999.9</v>
      </c>
      <c r="FL148">
        <v>1.8657300000000001</v>
      </c>
      <c r="FM148">
        <v>1.86212</v>
      </c>
      <c r="FN148">
        <v>1.8641700000000001</v>
      </c>
      <c r="FO148">
        <v>1.8602099999999999</v>
      </c>
      <c r="FP148">
        <v>1.8609599999999999</v>
      </c>
      <c r="FQ148">
        <v>1.86005</v>
      </c>
      <c r="FR148">
        <v>1.86175</v>
      </c>
      <c r="FS148">
        <v>1.8583700000000001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-3.9460000000000002</v>
      </c>
      <c r="GH148">
        <v>0.1075</v>
      </c>
      <c r="GI148">
        <v>-2.5571797791580848</v>
      </c>
      <c r="GJ148">
        <v>-2.6733286237328562E-3</v>
      </c>
      <c r="GK148">
        <v>1.605855145177713E-6</v>
      </c>
      <c r="GL148">
        <v>-4.4594414151306022E-10</v>
      </c>
      <c r="GM148">
        <v>-0.1643235244888594</v>
      </c>
      <c r="GN148">
        <v>8.2927637995010707E-4</v>
      </c>
      <c r="GO148">
        <v>4.5700164417846682E-4</v>
      </c>
      <c r="GP148">
        <v>-7.3971344136228166E-6</v>
      </c>
      <c r="GQ148">
        <v>4</v>
      </c>
      <c r="GR148">
        <v>2095</v>
      </c>
      <c r="GS148">
        <v>4</v>
      </c>
      <c r="GT148">
        <v>35</v>
      </c>
      <c r="GU148">
        <v>17.3</v>
      </c>
      <c r="GV148">
        <v>17.3</v>
      </c>
      <c r="GW148">
        <v>2.01416</v>
      </c>
      <c r="GX148">
        <v>2.5622600000000002</v>
      </c>
      <c r="GY148">
        <v>1.4489700000000001</v>
      </c>
      <c r="GZ148">
        <v>2.32544</v>
      </c>
      <c r="HA148">
        <v>1.5478499999999999</v>
      </c>
      <c r="HB148">
        <v>2.2326700000000002</v>
      </c>
      <c r="HC148">
        <v>38.870399999999997</v>
      </c>
      <c r="HD148">
        <v>14.3422</v>
      </c>
      <c r="HE148">
        <v>18</v>
      </c>
      <c r="HF148">
        <v>376.91199999999998</v>
      </c>
      <c r="HG148">
        <v>519.54200000000003</v>
      </c>
      <c r="HH148">
        <v>31.000699999999998</v>
      </c>
      <c r="HI148">
        <v>32.795400000000001</v>
      </c>
      <c r="HJ148">
        <v>30.000599999999999</v>
      </c>
      <c r="HK148">
        <v>32.703699999999998</v>
      </c>
      <c r="HL148">
        <v>32.681699999999999</v>
      </c>
      <c r="HM148">
        <v>40.345700000000001</v>
      </c>
      <c r="HN148">
        <v>23.3401</v>
      </c>
      <c r="HO148">
        <v>100</v>
      </c>
      <c r="HP148">
        <v>31</v>
      </c>
      <c r="HQ148">
        <v>889.61900000000003</v>
      </c>
      <c r="HR148">
        <v>33.157699999999998</v>
      </c>
      <c r="HS148">
        <v>99.404899999999998</v>
      </c>
      <c r="HT148">
        <v>98.471500000000006</v>
      </c>
    </row>
    <row r="149" spans="1:228" x14ac:dyDescent="0.2">
      <c r="A149">
        <v>134</v>
      </c>
      <c r="B149">
        <v>1669309689</v>
      </c>
      <c r="C149">
        <v>531</v>
      </c>
      <c r="D149" t="s">
        <v>626</v>
      </c>
      <c r="E149" t="s">
        <v>627</v>
      </c>
      <c r="F149">
        <v>4</v>
      </c>
      <c r="G149">
        <v>1669309687</v>
      </c>
      <c r="H149">
        <f t="shared" si="68"/>
        <v>4.1101953349602944E-3</v>
      </c>
      <c r="I149">
        <f t="shared" si="69"/>
        <v>4.1101953349602942</v>
      </c>
      <c r="J149">
        <f t="shared" si="70"/>
        <v>30.283083213798498</v>
      </c>
      <c r="K149">
        <f t="shared" si="71"/>
        <v>852.17342857142853</v>
      </c>
      <c r="L149">
        <f t="shared" si="72"/>
        <v>627.62807681337119</v>
      </c>
      <c r="M149">
        <f t="shared" si="73"/>
        <v>63.465744922816249</v>
      </c>
      <c r="N149">
        <f t="shared" si="74"/>
        <v>86.171768672799814</v>
      </c>
      <c r="O149">
        <f t="shared" si="75"/>
        <v>0.24994557381351937</v>
      </c>
      <c r="P149">
        <f t="shared" si="76"/>
        <v>2.2506061097883281</v>
      </c>
      <c r="Q149">
        <f t="shared" si="77"/>
        <v>0.23548488820033367</v>
      </c>
      <c r="R149">
        <f t="shared" si="78"/>
        <v>0.14840752469351726</v>
      </c>
      <c r="S149">
        <f t="shared" si="79"/>
        <v>226.11233666231809</v>
      </c>
      <c r="T149">
        <f t="shared" si="80"/>
        <v>33.527603342099745</v>
      </c>
      <c r="U149">
        <f t="shared" si="81"/>
        <v>33.659485714285722</v>
      </c>
      <c r="V149">
        <f t="shared" si="82"/>
        <v>5.2423594420925044</v>
      </c>
      <c r="W149">
        <f t="shared" si="83"/>
        <v>69.595177324076118</v>
      </c>
      <c r="X149">
        <f t="shared" si="84"/>
        <v>3.5541610788230518</v>
      </c>
      <c r="Y149">
        <f t="shared" si="85"/>
        <v>5.1069071385116027</v>
      </c>
      <c r="Z149">
        <f t="shared" si="86"/>
        <v>1.6881983632694526</v>
      </c>
      <c r="AA149">
        <f t="shared" si="87"/>
        <v>-181.25961427174897</v>
      </c>
      <c r="AB149">
        <f t="shared" si="88"/>
        <v>-56.704894428500026</v>
      </c>
      <c r="AC149">
        <f t="shared" si="89"/>
        <v>-5.7944011662612436</v>
      </c>
      <c r="AD149">
        <f t="shared" si="90"/>
        <v>-17.646573204192165</v>
      </c>
      <c r="AE149">
        <f t="shared" si="91"/>
        <v>54.48072120196241</v>
      </c>
      <c r="AF149">
        <f t="shared" si="92"/>
        <v>4.0318139406302942</v>
      </c>
      <c r="AG149">
        <f t="shared" si="93"/>
        <v>30.283083213798498</v>
      </c>
      <c r="AH149">
        <v>911.86081933281662</v>
      </c>
      <c r="AI149">
        <v>885.82181212121213</v>
      </c>
      <c r="AJ149">
        <v>1.7340610404711161</v>
      </c>
      <c r="AK149">
        <v>66.40094759506924</v>
      </c>
      <c r="AL149">
        <f t="shared" si="94"/>
        <v>4.1101953349602942</v>
      </c>
      <c r="AM149">
        <v>33.016076948438972</v>
      </c>
      <c r="AN149">
        <v>35.15638969696969</v>
      </c>
      <c r="AO149">
        <v>9.592748111529446E-5</v>
      </c>
      <c r="AP149">
        <v>80.257766337732434</v>
      </c>
      <c r="AQ149">
        <v>112</v>
      </c>
      <c r="AR149">
        <v>22</v>
      </c>
      <c r="AS149">
        <f t="shared" si="95"/>
        <v>1</v>
      </c>
      <c r="AT149">
        <f t="shared" si="96"/>
        <v>0</v>
      </c>
      <c r="AU149">
        <f t="shared" si="97"/>
        <v>22313.869334803894</v>
      </c>
      <c r="AV149">
        <f t="shared" si="98"/>
        <v>1199.9914285714281</v>
      </c>
      <c r="AW149">
        <f t="shared" si="99"/>
        <v>1025.9169993069002</v>
      </c>
      <c r="AX149">
        <f t="shared" si="100"/>
        <v>0.85493693944817517</v>
      </c>
      <c r="AY149">
        <f t="shared" si="101"/>
        <v>0.18842829313497803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1669309687</v>
      </c>
      <c r="BF149">
        <v>852.17342857142853</v>
      </c>
      <c r="BG149">
        <v>883.44028571428578</v>
      </c>
      <c r="BH149">
        <v>35.147957142857138</v>
      </c>
      <c r="BI149">
        <v>33.047842857142847</v>
      </c>
      <c r="BJ149">
        <v>856.12228571428568</v>
      </c>
      <c r="BK149">
        <v>35.040342857142853</v>
      </c>
      <c r="BL149">
        <v>500.12900000000002</v>
      </c>
      <c r="BM149">
        <v>101.02</v>
      </c>
      <c r="BN149">
        <v>9.999011428571429E-2</v>
      </c>
      <c r="BO149">
        <v>33.192142857142862</v>
      </c>
      <c r="BP149">
        <v>33.659485714285722</v>
      </c>
      <c r="BQ149">
        <v>999.89999999999986</v>
      </c>
      <c r="BR149">
        <v>0</v>
      </c>
      <c r="BS149">
        <v>0</v>
      </c>
      <c r="BT149">
        <v>4499.2857142857147</v>
      </c>
      <c r="BU149">
        <v>0</v>
      </c>
      <c r="BV149">
        <v>39.593414285714289</v>
      </c>
      <c r="BW149">
        <v>-31.266971428571431</v>
      </c>
      <c r="BX149">
        <v>883.21657142857134</v>
      </c>
      <c r="BY149">
        <v>913.6339999999999</v>
      </c>
      <c r="BZ149">
        <v>2.1001257142857139</v>
      </c>
      <c r="CA149">
        <v>883.44028571428578</v>
      </c>
      <c r="CB149">
        <v>33.047842857142847</v>
      </c>
      <c r="CC149">
        <v>3.550645714285714</v>
      </c>
      <c r="CD149">
        <v>3.338491428571428</v>
      </c>
      <c r="CE149">
        <v>26.863885714285711</v>
      </c>
      <c r="CF149">
        <v>25.820042857142859</v>
      </c>
      <c r="CG149">
        <v>1199.9914285714281</v>
      </c>
      <c r="CH149">
        <v>0.50001899999999999</v>
      </c>
      <c r="CI149">
        <v>0.49998100000000001</v>
      </c>
      <c r="CJ149">
        <v>0</v>
      </c>
      <c r="CK149">
        <v>1254.168571428572</v>
      </c>
      <c r="CL149">
        <v>4.9990899999999998</v>
      </c>
      <c r="CM149">
        <v>13860.857142857139</v>
      </c>
      <c r="CN149">
        <v>9557.8585714285709</v>
      </c>
      <c r="CO149">
        <v>42.5</v>
      </c>
      <c r="CP149">
        <v>44.061999999999998</v>
      </c>
      <c r="CQ149">
        <v>43.186999999999998</v>
      </c>
      <c r="CR149">
        <v>43.311999999999998</v>
      </c>
      <c r="CS149">
        <v>43.811999999999998</v>
      </c>
      <c r="CT149">
        <v>597.51857142857136</v>
      </c>
      <c r="CU149">
        <v>597.47285714285715</v>
      </c>
      <c r="CV149">
        <v>0</v>
      </c>
      <c r="CW149">
        <v>1669309697.9000001</v>
      </c>
      <c r="CX149">
        <v>0</v>
      </c>
      <c r="CY149">
        <v>1669308648.5</v>
      </c>
      <c r="CZ149" t="s">
        <v>356</v>
      </c>
      <c r="DA149">
        <v>1669308648.5</v>
      </c>
      <c r="DB149">
        <v>1669308647</v>
      </c>
      <c r="DC149">
        <v>8</v>
      </c>
      <c r="DD149">
        <v>-0.14699999999999999</v>
      </c>
      <c r="DE149">
        <v>-4.1000000000000002E-2</v>
      </c>
      <c r="DF149">
        <v>-3.427</v>
      </c>
      <c r="DG149">
        <v>0.10100000000000001</v>
      </c>
      <c r="DH149">
        <v>415</v>
      </c>
      <c r="DI149">
        <v>34</v>
      </c>
      <c r="DJ149">
        <v>0.7</v>
      </c>
      <c r="DK149">
        <v>0.14000000000000001</v>
      </c>
      <c r="DL149">
        <v>-31.10436</v>
      </c>
      <c r="DM149">
        <v>-1.2563414634146539</v>
      </c>
      <c r="DN149">
        <v>0.12557978897895969</v>
      </c>
      <c r="DO149">
        <v>0</v>
      </c>
      <c r="DP149">
        <v>2.1696902499999999</v>
      </c>
      <c r="DQ149">
        <v>-0.27120236397749059</v>
      </c>
      <c r="DR149">
        <v>3.102020466466171E-2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367</v>
      </c>
      <c r="EA149">
        <v>2.9487000000000001</v>
      </c>
      <c r="EB149">
        <v>2.5974400000000002</v>
      </c>
      <c r="EC149">
        <v>0.168984</v>
      </c>
      <c r="ED149">
        <v>0.17121500000000001</v>
      </c>
      <c r="EE149">
        <v>0.14266200000000001</v>
      </c>
      <c r="EF149">
        <v>0.13525499999999999</v>
      </c>
      <c r="EG149">
        <v>25201.4</v>
      </c>
      <c r="EH149">
        <v>25588</v>
      </c>
      <c r="EI149">
        <v>28215.5</v>
      </c>
      <c r="EJ149">
        <v>29717.1</v>
      </c>
      <c r="EK149">
        <v>33281.5</v>
      </c>
      <c r="EL149">
        <v>35663.800000000003</v>
      </c>
      <c r="EM149">
        <v>39814.300000000003</v>
      </c>
      <c r="EN149">
        <v>42455.3</v>
      </c>
      <c r="EO149">
        <v>1.7376799999999999</v>
      </c>
      <c r="EP149">
        <v>1.9175500000000001</v>
      </c>
      <c r="EQ149">
        <v>0.161547</v>
      </c>
      <c r="ER149">
        <v>0</v>
      </c>
      <c r="ES149">
        <v>31.047699999999999</v>
      </c>
      <c r="ET149">
        <v>999.9</v>
      </c>
      <c r="EU149">
        <v>72.2</v>
      </c>
      <c r="EV149">
        <v>34.4</v>
      </c>
      <c r="EW149">
        <v>39.047800000000002</v>
      </c>
      <c r="EX149">
        <v>29.084499999999998</v>
      </c>
      <c r="EY149">
        <v>2.11138</v>
      </c>
      <c r="EZ149">
        <v>1</v>
      </c>
      <c r="FA149">
        <v>0.42963400000000002</v>
      </c>
      <c r="FB149">
        <v>0.16864699999999999</v>
      </c>
      <c r="FC149">
        <v>20.276499999999999</v>
      </c>
      <c r="FD149">
        <v>5.2168400000000004</v>
      </c>
      <c r="FE149">
        <v>12.004</v>
      </c>
      <c r="FF149">
        <v>4.98705</v>
      </c>
      <c r="FG149">
        <v>3.28443</v>
      </c>
      <c r="FH149">
        <v>9999</v>
      </c>
      <c r="FI149">
        <v>9999</v>
      </c>
      <c r="FJ149">
        <v>9999</v>
      </c>
      <c r="FK149">
        <v>999.9</v>
      </c>
      <c r="FL149">
        <v>1.8657600000000001</v>
      </c>
      <c r="FM149">
        <v>1.8621000000000001</v>
      </c>
      <c r="FN149">
        <v>1.86416</v>
      </c>
      <c r="FO149">
        <v>1.8602000000000001</v>
      </c>
      <c r="FP149">
        <v>1.8609599999999999</v>
      </c>
      <c r="FQ149">
        <v>1.8600699999999999</v>
      </c>
      <c r="FR149">
        <v>1.8617600000000001</v>
      </c>
      <c r="FS149">
        <v>1.8583700000000001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-3.952</v>
      </c>
      <c r="GH149">
        <v>0.1077</v>
      </c>
      <c r="GI149">
        <v>-2.5571797791580848</v>
      </c>
      <c r="GJ149">
        <v>-2.6733286237328562E-3</v>
      </c>
      <c r="GK149">
        <v>1.605855145177713E-6</v>
      </c>
      <c r="GL149">
        <v>-4.4594414151306022E-10</v>
      </c>
      <c r="GM149">
        <v>-0.1643235244888594</v>
      </c>
      <c r="GN149">
        <v>8.2927637995010707E-4</v>
      </c>
      <c r="GO149">
        <v>4.5700164417846682E-4</v>
      </c>
      <c r="GP149">
        <v>-7.3971344136228166E-6</v>
      </c>
      <c r="GQ149">
        <v>4</v>
      </c>
      <c r="GR149">
        <v>2095</v>
      </c>
      <c r="GS149">
        <v>4</v>
      </c>
      <c r="GT149">
        <v>35</v>
      </c>
      <c r="GU149">
        <v>17.3</v>
      </c>
      <c r="GV149">
        <v>17.399999999999999</v>
      </c>
      <c r="GW149">
        <v>2.02637</v>
      </c>
      <c r="GX149">
        <v>2.5585900000000001</v>
      </c>
      <c r="GY149">
        <v>1.4489700000000001</v>
      </c>
      <c r="GZ149">
        <v>2.32544</v>
      </c>
      <c r="HA149">
        <v>1.5478499999999999</v>
      </c>
      <c r="HB149">
        <v>2.2644000000000002</v>
      </c>
      <c r="HC149">
        <v>38.870399999999997</v>
      </c>
      <c r="HD149">
        <v>14.3422</v>
      </c>
      <c r="HE149">
        <v>18</v>
      </c>
      <c r="HF149">
        <v>376.846</v>
      </c>
      <c r="HG149">
        <v>519.53099999999995</v>
      </c>
      <c r="HH149">
        <v>31.000599999999999</v>
      </c>
      <c r="HI149">
        <v>32.8005</v>
      </c>
      <c r="HJ149">
        <v>30.000699999999998</v>
      </c>
      <c r="HK149">
        <v>32.708100000000002</v>
      </c>
      <c r="HL149">
        <v>32.686700000000002</v>
      </c>
      <c r="HM149">
        <v>40.5899</v>
      </c>
      <c r="HN149">
        <v>23.3401</v>
      </c>
      <c r="HO149">
        <v>100</v>
      </c>
      <c r="HP149">
        <v>31</v>
      </c>
      <c r="HQ149">
        <v>896.29700000000003</v>
      </c>
      <c r="HR149">
        <v>33.179900000000004</v>
      </c>
      <c r="HS149">
        <v>99.404499999999999</v>
      </c>
      <c r="HT149">
        <v>98.469899999999996</v>
      </c>
    </row>
    <row r="150" spans="1:228" x14ac:dyDescent="0.2">
      <c r="A150">
        <v>135</v>
      </c>
      <c r="B150">
        <v>1669309693</v>
      </c>
      <c r="C150">
        <v>535</v>
      </c>
      <c r="D150" t="s">
        <v>628</v>
      </c>
      <c r="E150" t="s">
        <v>629</v>
      </c>
      <c r="F150">
        <v>4</v>
      </c>
      <c r="G150">
        <v>1669309690.6875</v>
      </c>
      <c r="H150">
        <f t="shared" si="68"/>
        <v>4.1414639816071668E-3</v>
      </c>
      <c r="I150">
        <f t="shared" si="69"/>
        <v>4.141463981607167</v>
      </c>
      <c r="J150">
        <f t="shared" si="70"/>
        <v>31.077973692475943</v>
      </c>
      <c r="K150">
        <f t="shared" si="71"/>
        <v>858.28137500000003</v>
      </c>
      <c r="L150">
        <f t="shared" si="72"/>
        <v>629.62700073759083</v>
      </c>
      <c r="M150">
        <f t="shared" si="73"/>
        <v>63.66810240070329</v>
      </c>
      <c r="N150">
        <f t="shared" si="74"/>
        <v>86.789712652254636</v>
      </c>
      <c r="O150">
        <f t="shared" si="75"/>
        <v>0.25168089674494537</v>
      </c>
      <c r="P150">
        <f t="shared" si="76"/>
        <v>2.252202692894675</v>
      </c>
      <c r="Q150">
        <f t="shared" si="77"/>
        <v>0.23703477785950774</v>
      </c>
      <c r="R150">
        <f t="shared" si="78"/>
        <v>0.14939155778537017</v>
      </c>
      <c r="S150">
        <f t="shared" si="79"/>
        <v>226.11174373367984</v>
      </c>
      <c r="T150">
        <f t="shared" si="80"/>
        <v>33.524556304630472</v>
      </c>
      <c r="U150">
        <f t="shared" si="81"/>
        <v>33.672962499999997</v>
      </c>
      <c r="V150">
        <f t="shared" si="82"/>
        <v>5.2463113951889575</v>
      </c>
      <c r="W150">
        <f t="shared" si="83"/>
        <v>69.610584479807628</v>
      </c>
      <c r="X150">
        <f t="shared" si="84"/>
        <v>3.5564406138045812</v>
      </c>
      <c r="Y150">
        <f t="shared" si="85"/>
        <v>5.1090515047122178</v>
      </c>
      <c r="Z150">
        <f t="shared" si="86"/>
        <v>1.6898707813843763</v>
      </c>
      <c r="AA150">
        <f t="shared" si="87"/>
        <v>-182.63856158887606</v>
      </c>
      <c r="AB150">
        <f t="shared" si="88"/>
        <v>-57.472995000684712</v>
      </c>
      <c r="AC150">
        <f t="shared" si="89"/>
        <v>-5.8693286193733698</v>
      </c>
      <c r="AD150">
        <f t="shared" si="90"/>
        <v>-19.869141475254288</v>
      </c>
      <c r="AE150">
        <f t="shared" si="91"/>
        <v>54.679312611171881</v>
      </c>
      <c r="AF150">
        <f t="shared" si="92"/>
        <v>4.0333027492238696</v>
      </c>
      <c r="AG150">
        <f t="shared" si="93"/>
        <v>31.077973692475943</v>
      </c>
      <c r="AH150">
        <v>918.96430740667711</v>
      </c>
      <c r="AI150">
        <v>892.64941212121209</v>
      </c>
      <c r="AJ150">
        <v>1.702085975422394</v>
      </c>
      <c r="AK150">
        <v>66.40094759506924</v>
      </c>
      <c r="AL150">
        <f t="shared" si="94"/>
        <v>4.141463981607167</v>
      </c>
      <c r="AM150">
        <v>33.065806345807601</v>
      </c>
      <c r="AN150">
        <v>35.181321818181821</v>
      </c>
      <c r="AO150">
        <v>6.5455088789307253E-3</v>
      </c>
      <c r="AP150">
        <v>80.257766337732434</v>
      </c>
      <c r="AQ150">
        <v>113</v>
      </c>
      <c r="AR150">
        <v>23</v>
      </c>
      <c r="AS150">
        <f t="shared" si="95"/>
        <v>1</v>
      </c>
      <c r="AT150">
        <f t="shared" si="96"/>
        <v>0</v>
      </c>
      <c r="AU150">
        <f t="shared" si="97"/>
        <v>22340.824246415414</v>
      </c>
      <c r="AV150">
        <f t="shared" si="98"/>
        <v>1199.98875</v>
      </c>
      <c r="AW150">
        <f t="shared" si="99"/>
        <v>1025.9146635925804</v>
      </c>
      <c r="AX150">
        <f t="shared" si="100"/>
        <v>0.85493690136060052</v>
      </c>
      <c r="AY150">
        <f t="shared" si="101"/>
        <v>0.18842821962595888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1669309690.6875</v>
      </c>
      <c r="BF150">
        <v>858.28137500000003</v>
      </c>
      <c r="BG150">
        <v>889.66975000000002</v>
      </c>
      <c r="BH150">
        <v>35.170375</v>
      </c>
      <c r="BI150">
        <v>33.069512500000002</v>
      </c>
      <c r="BJ150">
        <v>862.23575000000005</v>
      </c>
      <c r="BK150">
        <v>35.062649999999998</v>
      </c>
      <c r="BL150">
        <v>500.123875</v>
      </c>
      <c r="BM150">
        <v>101.020375</v>
      </c>
      <c r="BN150">
        <v>9.9974549999999995E-2</v>
      </c>
      <c r="BO150">
        <v>33.199624999999997</v>
      </c>
      <c r="BP150">
        <v>33.672962499999997</v>
      </c>
      <c r="BQ150">
        <v>999.9</v>
      </c>
      <c r="BR150">
        <v>0</v>
      </c>
      <c r="BS150">
        <v>0</v>
      </c>
      <c r="BT150">
        <v>4503.90625</v>
      </c>
      <c r="BU150">
        <v>0</v>
      </c>
      <c r="BV150">
        <v>39.560325000000013</v>
      </c>
      <c r="BW150">
        <v>-31.388449999999999</v>
      </c>
      <c r="BX150">
        <v>889.56774999999993</v>
      </c>
      <c r="BY150">
        <v>920.09687499999995</v>
      </c>
      <c r="BZ150">
        <v>2.1008925000000001</v>
      </c>
      <c r="CA150">
        <v>889.66975000000002</v>
      </c>
      <c r="CB150">
        <v>33.069512500000002</v>
      </c>
      <c r="CC150">
        <v>3.5529250000000001</v>
      </c>
      <c r="CD150">
        <v>3.3406924999999998</v>
      </c>
      <c r="CE150">
        <v>26.8747875</v>
      </c>
      <c r="CF150">
        <v>25.831162500000001</v>
      </c>
      <c r="CG150">
        <v>1199.98875</v>
      </c>
      <c r="CH150">
        <v>0.50001899999999999</v>
      </c>
      <c r="CI150">
        <v>0.49998100000000001</v>
      </c>
      <c r="CJ150">
        <v>0</v>
      </c>
      <c r="CK150">
        <v>1254.28125</v>
      </c>
      <c r="CL150">
        <v>4.9990899999999998</v>
      </c>
      <c r="CM150">
        <v>13863.3375</v>
      </c>
      <c r="CN150">
        <v>9557.8224999999984</v>
      </c>
      <c r="CO150">
        <v>42.5</v>
      </c>
      <c r="CP150">
        <v>44.061999999999998</v>
      </c>
      <c r="CQ150">
        <v>43.186999999999998</v>
      </c>
      <c r="CR150">
        <v>43.311999999999998</v>
      </c>
      <c r="CS150">
        <v>43.867125000000001</v>
      </c>
      <c r="CT150">
        <v>597.51874999999995</v>
      </c>
      <c r="CU150">
        <v>597.47</v>
      </c>
      <c r="CV150">
        <v>0</v>
      </c>
      <c r="CW150">
        <v>1669309702.0999999</v>
      </c>
      <c r="CX150">
        <v>0</v>
      </c>
      <c r="CY150">
        <v>1669308648.5</v>
      </c>
      <c r="CZ150" t="s">
        <v>356</v>
      </c>
      <c r="DA150">
        <v>1669308648.5</v>
      </c>
      <c r="DB150">
        <v>1669308647</v>
      </c>
      <c r="DC150">
        <v>8</v>
      </c>
      <c r="DD150">
        <v>-0.14699999999999999</v>
      </c>
      <c r="DE150">
        <v>-4.1000000000000002E-2</v>
      </c>
      <c r="DF150">
        <v>-3.427</v>
      </c>
      <c r="DG150">
        <v>0.10100000000000001</v>
      </c>
      <c r="DH150">
        <v>415</v>
      </c>
      <c r="DI150">
        <v>34</v>
      </c>
      <c r="DJ150">
        <v>0.7</v>
      </c>
      <c r="DK150">
        <v>0.14000000000000001</v>
      </c>
      <c r="DL150">
        <v>-31.19163</v>
      </c>
      <c r="DM150">
        <v>-1.3721448405252901</v>
      </c>
      <c r="DN150">
        <v>0.13667643213078121</v>
      </c>
      <c r="DO150">
        <v>0</v>
      </c>
      <c r="DP150">
        <v>2.1514662499999999</v>
      </c>
      <c r="DQ150">
        <v>-0.39643598499062249</v>
      </c>
      <c r="DR150">
        <v>4.0120534186841299E-2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367</v>
      </c>
      <c r="EA150">
        <v>2.9486599999999998</v>
      </c>
      <c r="EB150">
        <v>2.5973700000000002</v>
      </c>
      <c r="EC150">
        <v>0.16982800000000001</v>
      </c>
      <c r="ED150">
        <v>0.172038</v>
      </c>
      <c r="EE150">
        <v>0.142731</v>
      </c>
      <c r="EF150">
        <v>0.135295</v>
      </c>
      <c r="EG150">
        <v>25175</v>
      </c>
      <c r="EH150">
        <v>25562.5</v>
      </c>
      <c r="EI150">
        <v>28214.799999999999</v>
      </c>
      <c r="EJ150">
        <v>29717</v>
      </c>
      <c r="EK150">
        <v>33278.400000000001</v>
      </c>
      <c r="EL150">
        <v>35661.699999999997</v>
      </c>
      <c r="EM150">
        <v>39813.800000000003</v>
      </c>
      <c r="EN150">
        <v>42454.8</v>
      </c>
      <c r="EO150">
        <v>1.73743</v>
      </c>
      <c r="EP150">
        <v>1.91753</v>
      </c>
      <c r="EQ150">
        <v>0.16222500000000001</v>
      </c>
      <c r="ER150">
        <v>0</v>
      </c>
      <c r="ES150">
        <v>31.053799999999999</v>
      </c>
      <c r="ET150">
        <v>999.9</v>
      </c>
      <c r="EU150">
        <v>72.2</v>
      </c>
      <c r="EV150">
        <v>34.4</v>
      </c>
      <c r="EW150">
        <v>39.049700000000001</v>
      </c>
      <c r="EX150">
        <v>29.0245</v>
      </c>
      <c r="EY150">
        <v>1.99519</v>
      </c>
      <c r="EZ150">
        <v>1</v>
      </c>
      <c r="FA150">
        <v>0.43009900000000001</v>
      </c>
      <c r="FB150">
        <v>0.17186499999999999</v>
      </c>
      <c r="FC150">
        <v>20.276499999999999</v>
      </c>
      <c r="FD150">
        <v>5.2172900000000002</v>
      </c>
      <c r="FE150">
        <v>12.004</v>
      </c>
      <c r="FF150">
        <v>4.9873500000000002</v>
      </c>
      <c r="FG150">
        <v>3.2845300000000002</v>
      </c>
      <c r="FH150">
        <v>9999</v>
      </c>
      <c r="FI150">
        <v>9999</v>
      </c>
      <c r="FJ150">
        <v>9999</v>
      </c>
      <c r="FK150">
        <v>999.9</v>
      </c>
      <c r="FL150">
        <v>1.86574</v>
      </c>
      <c r="FM150">
        <v>1.8621000000000001</v>
      </c>
      <c r="FN150">
        <v>1.8641700000000001</v>
      </c>
      <c r="FO150">
        <v>1.8602000000000001</v>
      </c>
      <c r="FP150">
        <v>1.8609599999999999</v>
      </c>
      <c r="FQ150">
        <v>1.86006</v>
      </c>
      <c r="FR150">
        <v>1.8617600000000001</v>
      </c>
      <c r="FS150">
        <v>1.8583700000000001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-3.9569999999999999</v>
      </c>
      <c r="GH150">
        <v>0.10780000000000001</v>
      </c>
      <c r="GI150">
        <v>-2.5571797791580848</v>
      </c>
      <c r="GJ150">
        <v>-2.6733286237328562E-3</v>
      </c>
      <c r="GK150">
        <v>1.605855145177713E-6</v>
      </c>
      <c r="GL150">
        <v>-4.4594414151306022E-10</v>
      </c>
      <c r="GM150">
        <v>-0.1643235244888594</v>
      </c>
      <c r="GN150">
        <v>8.2927637995010707E-4</v>
      </c>
      <c r="GO150">
        <v>4.5700164417846682E-4</v>
      </c>
      <c r="GP150">
        <v>-7.3971344136228166E-6</v>
      </c>
      <c r="GQ150">
        <v>4</v>
      </c>
      <c r="GR150">
        <v>2095</v>
      </c>
      <c r="GS150">
        <v>4</v>
      </c>
      <c r="GT150">
        <v>35</v>
      </c>
      <c r="GU150">
        <v>17.399999999999999</v>
      </c>
      <c r="GV150">
        <v>17.399999999999999</v>
      </c>
      <c r="GW150">
        <v>2.03979</v>
      </c>
      <c r="GX150">
        <v>2.5561500000000001</v>
      </c>
      <c r="GY150">
        <v>1.4489700000000001</v>
      </c>
      <c r="GZ150">
        <v>2.32544</v>
      </c>
      <c r="HA150">
        <v>1.5478499999999999</v>
      </c>
      <c r="HB150">
        <v>2.2778299999999998</v>
      </c>
      <c r="HC150">
        <v>38.895099999999999</v>
      </c>
      <c r="HD150">
        <v>14.3422</v>
      </c>
      <c r="HE150">
        <v>18</v>
      </c>
      <c r="HF150">
        <v>376.74799999999999</v>
      </c>
      <c r="HG150">
        <v>519.55100000000004</v>
      </c>
      <c r="HH150">
        <v>31.000800000000002</v>
      </c>
      <c r="HI150">
        <v>32.807000000000002</v>
      </c>
      <c r="HJ150">
        <v>30.000599999999999</v>
      </c>
      <c r="HK150">
        <v>32.7136</v>
      </c>
      <c r="HL150">
        <v>32.691099999999999</v>
      </c>
      <c r="HM150">
        <v>40.843200000000003</v>
      </c>
      <c r="HN150">
        <v>23.059699999999999</v>
      </c>
      <c r="HO150">
        <v>100</v>
      </c>
      <c r="HP150">
        <v>31</v>
      </c>
      <c r="HQ150">
        <v>902.976</v>
      </c>
      <c r="HR150">
        <v>33.1843</v>
      </c>
      <c r="HS150">
        <v>99.402600000000007</v>
      </c>
      <c r="HT150">
        <v>98.469200000000001</v>
      </c>
    </row>
    <row r="151" spans="1:228" x14ac:dyDescent="0.2">
      <c r="A151">
        <v>136</v>
      </c>
      <c r="B151">
        <v>1669309697</v>
      </c>
      <c r="C151">
        <v>539</v>
      </c>
      <c r="D151" t="s">
        <v>630</v>
      </c>
      <c r="E151" t="s">
        <v>631</v>
      </c>
      <c r="F151">
        <v>4</v>
      </c>
      <c r="G151">
        <v>1669309695</v>
      </c>
      <c r="H151">
        <f t="shared" si="68"/>
        <v>4.1323754989554002E-3</v>
      </c>
      <c r="I151">
        <f t="shared" si="69"/>
        <v>4.1323754989554002</v>
      </c>
      <c r="J151">
        <f t="shared" si="70"/>
        <v>30.729916194463343</v>
      </c>
      <c r="K151">
        <f t="shared" si="71"/>
        <v>865.35128571428572</v>
      </c>
      <c r="L151">
        <f t="shared" si="72"/>
        <v>638.18473541457342</v>
      </c>
      <c r="M151">
        <f t="shared" si="73"/>
        <v>64.532694806289825</v>
      </c>
      <c r="N151">
        <f t="shared" si="74"/>
        <v>87.503582148441481</v>
      </c>
      <c r="O151">
        <f t="shared" si="75"/>
        <v>0.25089976683970489</v>
      </c>
      <c r="P151">
        <f t="shared" si="76"/>
        <v>2.2519460511096763</v>
      </c>
      <c r="Q151">
        <f t="shared" si="77"/>
        <v>0.23634004187562116</v>
      </c>
      <c r="R151">
        <f t="shared" si="78"/>
        <v>0.14895020352941934</v>
      </c>
      <c r="S151">
        <f t="shared" si="79"/>
        <v>226.11594043714373</v>
      </c>
      <c r="T151">
        <f t="shared" si="80"/>
        <v>33.528306384429072</v>
      </c>
      <c r="U151">
        <f t="shared" si="81"/>
        <v>33.684957142857137</v>
      </c>
      <c r="V151">
        <f t="shared" si="82"/>
        <v>5.2498309015902276</v>
      </c>
      <c r="W151">
        <f t="shared" si="83"/>
        <v>69.653763918763232</v>
      </c>
      <c r="X151">
        <f t="shared" si="84"/>
        <v>3.5587843005143442</v>
      </c>
      <c r="Y151">
        <f t="shared" si="85"/>
        <v>5.1092490919298097</v>
      </c>
      <c r="Z151">
        <f t="shared" si="86"/>
        <v>1.6910466010758833</v>
      </c>
      <c r="AA151">
        <f t="shared" si="87"/>
        <v>-182.23775950393315</v>
      </c>
      <c r="AB151">
        <f t="shared" si="88"/>
        <v>-58.838994408420056</v>
      </c>
      <c r="AC151">
        <f t="shared" si="89"/>
        <v>-6.0098869984433181</v>
      </c>
      <c r="AD151">
        <f t="shared" si="90"/>
        <v>-20.970700473652776</v>
      </c>
      <c r="AE151">
        <f t="shared" si="91"/>
        <v>54.701216550784252</v>
      </c>
      <c r="AF151">
        <f t="shared" si="92"/>
        <v>4.0208952106937987</v>
      </c>
      <c r="AG151">
        <f t="shared" si="93"/>
        <v>30.729916194463343</v>
      </c>
      <c r="AH151">
        <v>925.71574756592452</v>
      </c>
      <c r="AI151">
        <v>899.5088848484844</v>
      </c>
      <c r="AJ151">
        <v>1.7185461479038979</v>
      </c>
      <c r="AK151">
        <v>66.40094759506924</v>
      </c>
      <c r="AL151">
        <f t="shared" si="94"/>
        <v>4.1323754989554002</v>
      </c>
      <c r="AM151">
        <v>33.081509427280807</v>
      </c>
      <c r="AN151">
        <v>35.200893333333319</v>
      </c>
      <c r="AO151">
        <v>5.1772130665081496E-3</v>
      </c>
      <c r="AP151">
        <v>80.257766337732434</v>
      </c>
      <c r="AQ151">
        <v>113</v>
      </c>
      <c r="AR151">
        <v>23</v>
      </c>
      <c r="AS151">
        <f t="shared" si="95"/>
        <v>1</v>
      </c>
      <c r="AT151">
        <f t="shared" si="96"/>
        <v>0</v>
      </c>
      <c r="AU151">
        <f t="shared" si="97"/>
        <v>22336.404279589431</v>
      </c>
      <c r="AV151">
        <f t="shared" si="98"/>
        <v>1200.005714285714</v>
      </c>
      <c r="AW151">
        <f t="shared" si="99"/>
        <v>1025.9296852005925</v>
      </c>
      <c r="AX151">
        <f t="shared" si="100"/>
        <v>0.85493733320366916</v>
      </c>
      <c r="AY151">
        <f t="shared" si="101"/>
        <v>0.18842905308308133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1669309695</v>
      </c>
      <c r="BF151">
        <v>865.35128571428572</v>
      </c>
      <c r="BG151">
        <v>896.76014285714268</v>
      </c>
      <c r="BH151">
        <v>35.19397142857143</v>
      </c>
      <c r="BI151">
        <v>33.099685714285719</v>
      </c>
      <c r="BJ151">
        <v>869.31185714285698</v>
      </c>
      <c r="BK151">
        <v>35.086114285714288</v>
      </c>
      <c r="BL151">
        <v>500.13885714285709</v>
      </c>
      <c r="BM151">
        <v>101.0191428571429</v>
      </c>
      <c r="BN151">
        <v>0.1000021571428571</v>
      </c>
      <c r="BO151">
        <v>33.200314285714278</v>
      </c>
      <c r="BP151">
        <v>33.684957142857137</v>
      </c>
      <c r="BQ151">
        <v>999.89999999999986</v>
      </c>
      <c r="BR151">
        <v>0</v>
      </c>
      <c r="BS151">
        <v>0</v>
      </c>
      <c r="BT151">
        <v>4503.215714285715</v>
      </c>
      <c r="BU151">
        <v>0</v>
      </c>
      <c r="BV151">
        <v>39.52278571428571</v>
      </c>
      <c r="BW151">
        <v>-31.408928571428572</v>
      </c>
      <c r="BX151">
        <v>896.91742857142867</v>
      </c>
      <c r="BY151">
        <v>927.45871428571434</v>
      </c>
      <c r="BZ151">
        <v>2.094292857142857</v>
      </c>
      <c r="CA151">
        <v>896.76014285714268</v>
      </c>
      <c r="CB151">
        <v>33.099685714285719</v>
      </c>
      <c r="CC151">
        <v>3.5552642857142862</v>
      </c>
      <c r="CD151">
        <v>3.3437014285714288</v>
      </c>
      <c r="CE151">
        <v>26.88597142857143</v>
      </c>
      <c r="CF151">
        <v>25.846328571428572</v>
      </c>
      <c r="CG151">
        <v>1200.005714285714</v>
      </c>
      <c r="CH151">
        <v>0.50000614285714284</v>
      </c>
      <c r="CI151">
        <v>0.4999938571428571</v>
      </c>
      <c r="CJ151">
        <v>0</v>
      </c>
      <c r="CK151">
        <v>1254.6057142857139</v>
      </c>
      <c r="CL151">
        <v>4.9990899999999998</v>
      </c>
      <c r="CM151">
        <v>13866.18571428571</v>
      </c>
      <c r="CN151">
        <v>9557.9214285714279</v>
      </c>
      <c r="CO151">
        <v>42.5</v>
      </c>
      <c r="CP151">
        <v>44.061999999999998</v>
      </c>
      <c r="CQ151">
        <v>43.186999999999998</v>
      </c>
      <c r="CR151">
        <v>43.366</v>
      </c>
      <c r="CS151">
        <v>43.875</v>
      </c>
      <c r="CT151">
        <v>597.51142857142861</v>
      </c>
      <c r="CU151">
        <v>597.49714285714288</v>
      </c>
      <c r="CV151">
        <v>0</v>
      </c>
      <c r="CW151">
        <v>1669309706.3</v>
      </c>
      <c r="CX151">
        <v>0</v>
      </c>
      <c r="CY151">
        <v>1669308648.5</v>
      </c>
      <c r="CZ151" t="s">
        <v>356</v>
      </c>
      <c r="DA151">
        <v>1669308648.5</v>
      </c>
      <c r="DB151">
        <v>1669308647</v>
      </c>
      <c r="DC151">
        <v>8</v>
      </c>
      <c r="DD151">
        <v>-0.14699999999999999</v>
      </c>
      <c r="DE151">
        <v>-4.1000000000000002E-2</v>
      </c>
      <c r="DF151">
        <v>-3.427</v>
      </c>
      <c r="DG151">
        <v>0.10100000000000001</v>
      </c>
      <c r="DH151">
        <v>415</v>
      </c>
      <c r="DI151">
        <v>34</v>
      </c>
      <c r="DJ151">
        <v>0.7</v>
      </c>
      <c r="DK151">
        <v>0.14000000000000001</v>
      </c>
      <c r="DL151">
        <v>-31.275143902439019</v>
      </c>
      <c r="DM151">
        <v>-1.053344947735219</v>
      </c>
      <c r="DN151">
        <v>0.1105210167603726</v>
      </c>
      <c r="DO151">
        <v>0</v>
      </c>
      <c r="DP151">
        <v>2.1314941463414629</v>
      </c>
      <c r="DQ151">
        <v>-0.35588445993031431</v>
      </c>
      <c r="DR151">
        <v>3.7925220900725552E-2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367</v>
      </c>
      <c r="EA151">
        <v>2.9487000000000001</v>
      </c>
      <c r="EB151">
        <v>2.5974200000000001</v>
      </c>
      <c r="EC151">
        <v>0.170677</v>
      </c>
      <c r="ED151">
        <v>0.172873</v>
      </c>
      <c r="EE151">
        <v>0.14277500000000001</v>
      </c>
      <c r="EF151">
        <v>0.13538500000000001</v>
      </c>
      <c r="EG151">
        <v>25149.5</v>
      </c>
      <c r="EH151">
        <v>25536.1</v>
      </c>
      <c r="EI151">
        <v>28215.1</v>
      </c>
      <c r="EJ151">
        <v>29716.400000000001</v>
      </c>
      <c r="EK151">
        <v>33277.199999999997</v>
      </c>
      <c r="EL151">
        <v>35657.300000000003</v>
      </c>
      <c r="EM151">
        <v>39814.400000000001</v>
      </c>
      <c r="EN151">
        <v>42453.9</v>
      </c>
      <c r="EO151">
        <v>1.7373799999999999</v>
      </c>
      <c r="EP151">
        <v>1.9174199999999999</v>
      </c>
      <c r="EQ151">
        <v>0.16197600000000001</v>
      </c>
      <c r="ER151">
        <v>0</v>
      </c>
      <c r="ES151">
        <v>31.059200000000001</v>
      </c>
      <c r="ET151">
        <v>999.9</v>
      </c>
      <c r="EU151">
        <v>72.2</v>
      </c>
      <c r="EV151">
        <v>34.4</v>
      </c>
      <c r="EW151">
        <v>39.044899999999998</v>
      </c>
      <c r="EX151">
        <v>28.964500000000001</v>
      </c>
      <c r="EY151">
        <v>1.8509599999999999</v>
      </c>
      <c r="EZ151">
        <v>1</v>
      </c>
      <c r="FA151">
        <v>0.43066300000000002</v>
      </c>
      <c r="FB151">
        <v>0.17571100000000001</v>
      </c>
      <c r="FC151">
        <v>20.276599999999998</v>
      </c>
      <c r="FD151">
        <v>5.2174399999999999</v>
      </c>
      <c r="FE151">
        <v>12.004</v>
      </c>
      <c r="FF151">
        <v>4.9875999999999996</v>
      </c>
      <c r="FG151">
        <v>3.2845</v>
      </c>
      <c r="FH151">
        <v>9999</v>
      </c>
      <c r="FI151">
        <v>9999</v>
      </c>
      <c r="FJ151">
        <v>9999</v>
      </c>
      <c r="FK151">
        <v>999.9</v>
      </c>
      <c r="FL151">
        <v>1.8657300000000001</v>
      </c>
      <c r="FM151">
        <v>1.8621000000000001</v>
      </c>
      <c r="FN151">
        <v>1.8641700000000001</v>
      </c>
      <c r="FO151">
        <v>1.8602099999999999</v>
      </c>
      <c r="FP151">
        <v>1.8609599999999999</v>
      </c>
      <c r="FQ151">
        <v>1.86005</v>
      </c>
      <c r="FR151">
        <v>1.8617600000000001</v>
      </c>
      <c r="FS151">
        <v>1.85836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-3.9630000000000001</v>
      </c>
      <c r="GH151">
        <v>0.1079</v>
      </c>
      <c r="GI151">
        <v>-2.5571797791580848</v>
      </c>
      <c r="GJ151">
        <v>-2.6733286237328562E-3</v>
      </c>
      <c r="GK151">
        <v>1.605855145177713E-6</v>
      </c>
      <c r="GL151">
        <v>-4.4594414151306022E-10</v>
      </c>
      <c r="GM151">
        <v>-0.1643235244888594</v>
      </c>
      <c r="GN151">
        <v>8.2927637995010707E-4</v>
      </c>
      <c r="GO151">
        <v>4.5700164417846682E-4</v>
      </c>
      <c r="GP151">
        <v>-7.3971344136228166E-6</v>
      </c>
      <c r="GQ151">
        <v>4</v>
      </c>
      <c r="GR151">
        <v>2095</v>
      </c>
      <c r="GS151">
        <v>4</v>
      </c>
      <c r="GT151">
        <v>35</v>
      </c>
      <c r="GU151">
        <v>17.5</v>
      </c>
      <c r="GV151">
        <v>17.5</v>
      </c>
      <c r="GW151">
        <v>2.05078</v>
      </c>
      <c r="GX151">
        <v>2.5549300000000001</v>
      </c>
      <c r="GY151">
        <v>1.4489700000000001</v>
      </c>
      <c r="GZ151">
        <v>2.32666</v>
      </c>
      <c r="HA151">
        <v>1.5478499999999999</v>
      </c>
      <c r="HB151">
        <v>2.2973599999999998</v>
      </c>
      <c r="HC151">
        <v>38.895099999999999</v>
      </c>
      <c r="HD151">
        <v>14.3422</v>
      </c>
      <c r="HE151">
        <v>18</v>
      </c>
      <c r="HF151">
        <v>376.74799999999999</v>
      </c>
      <c r="HG151">
        <v>519.52200000000005</v>
      </c>
      <c r="HH151">
        <v>31.001000000000001</v>
      </c>
      <c r="HI151">
        <v>32.813600000000001</v>
      </c>
      <c r="HJ151">
        <v>30.000699999999998</v>
      </c>
      <c r="HK151">
        <v>32.718200000000003</v>
      </c>
      <c r="HL151">
        <v>32.696100000000001</v>
      </c>
      <c r="HM151">
        <v>41.071100000000001</v>
      </c>
      <c r="HN151">
        <v>23.059699999999999</v>
      </c>
      <c r="HO151">
        <v>100</v>
      </c>
      <c r="HP151">
        <v>31</v>
      </c>
      <c r="HQ151">
        <v>909.65499999999997</v>
      </c>
      <c r="HR151">
        <v>33.206400000000002</v>
      </c>
      <c r="HS151">
        <v>99.403899999999993</v>
      </c>
      <c r="HT151">
        <v>98.467100000000002</v>
      </c>
    </row>
    <row r="152" spans="1:228" x14ac:dyDescent="0.2">
      <c r="A152">
        <v>137</v>
      </c>
      <c r="B152">
        <v>1669309701</v>
      </c>
      <c r="C152">
        <v>543</v>
      </c>
      <c r="D152" t="s">
        <v>632</v>
      </c>
      <c r="E152" t="s">
        <v>633</v>
      </c>
      <c r="F152">
        <v>4</v>
      </c>
      <c r="G152">
        <v>1669309698.6875</v>
      </c>
      <c r="H152">
        <f t="shared" si="68"/>
        <v>4.1080606852653368E-3</v>
      </c>
      <c r="I152">
        <f t="shared" si="69"/>
        <v>4.108060685265337</v>
      </c>
      <c r="J152">
        <f t="shared" si="70"/>
        <v>30.90053476301394</v>
      </c>
      <c r="K152">
        <f t="shared" si="71"/>
        <v>871.49850000000004</v>
      </c>
      <c r="L152">
        <f t="shared" si="72"/>
        <v>641.70113488806612</v>
      </c>
      <c r="M152">
        <f t="shared" si="73"/>
        <v>64.887908947990937</v>
      </c>
      <c r="N152">
        <f t="shared" si="74"/>
        <v>88.124692698532968</v>
      </c>
      <c r="O152">
        <f t="shared" si="75"/>
        <v>0.24920895225642956</v>
      </c>
      <c r="P152">
        <f t="shared" si="76"/>
        <v>2.2513422500708153</v>
      </c>
      <c r="Q152">
        <f t="shared" si="77"/>
        <v>0.23483515492288079</v>
      </c>
      <c r="R152">
        <f t="shared" si="78"/>
        <v>0.14799426751899047</v>
      </c>
      <c r="S152">
        <f t="shared" si="79"/>
        <v>226.11533237605238</v>
      </c>
      <c r="T152">
        <f t="shared" si="80"/>
        <v>33.539321325698623</v>
      </c>
      <c r="U152">
        <f t="shared" si="81"/>
        <v>33.693687500000003</v>
      </c>
      <c r="V152">
        <f t="shared" si="82"/>
        <v>5.2523938819863778</v>
      </c>
      <c r="W152">
        <f t="shared" si="83"/>
        <v>69.677331612179188</v>
      </c>
      <c r="X152">
        <f t="shared" si="84"/>
        <v>3.5605723481989218</v>
      </c>
      <c r="Y152">
        <f t="shared" si="85"/>
        <v>5.1100871198927411</v>
      </c>
      <c r="Z152">
        <f t="shared" si="86"/>
        <v>1.691821533787456</v>
      </c>
      <c r="AA152">
        <f t="shared" si="87"/>
        <v>-181.16547622020136</v>
      </c>
      <c r="AB152">
        <f t="shared" si="88"/>
        <v>-59.528056522574673</v>
      </c>
      <c r="AC152">
        <f t="shared" si="89"/>
        <v>-6.0822463780564933</v>
      </c>
      <c r="AD152">
        <f t="shared" si="90"/>
        <v>-20.660446744780131</v>
      </c>
      <c r="AE152">
        <f t="shared" si="91"/>
        <v>54.304836184059738</v>
      </c>
      <c r="AF152">
        <f t="shared" si="92"/>
        <v>4.0210136818517288</v>
      </c>
      <c r="AG152">
        <f t="shared" si="93"/>
        <v>30.90053476301394</v>
      </c>
      <c r="AH152">
        <v>932.53348745254516</v>
      </c>
      <c r="AI152">
        <v>906.35384848484819</v>
      </c>
      <c r="AJ152">
        <v>1.6948552816751099</v>
      </c>
      <c r="AK152">
        <v>66.40094759506924</v>
      </c>
      <c r="AL152">
        <f t="shared" si="94"/>
        <v>4.108060685265337</v>
      </c>
      <c r="AM152">
        <v>33.114128459208757</v>
      </c>
      <c r="AN152">
        <v>35.221415757575748</v>
      </c>
      <c r="AO152">
        <v>5.1072455605812713E-3</v>
      </c>
      <c r="AP152">
        <v>80.257766337732434</v>
      </c>
      <c r="AQ152">
        <v>113</v>
      </c>
      <c r="AR152">
        <v>23</v>
      </c>
      <c r="AS152">
        <f t="shared" si="95"/>
        <v>1</v>
      </c>
      <c r="AT152">
        <f t="shared" si="96"/>
        <v>0</v>
      </c>
      <c r="AU152">
        <f t="shared" si="97"/>
        <v>22325.807372698131</v>
      </c>
      <c r="AV152">
        <f t="shared" si="98"/>
        <v>1200.0037500000001</v>
      </c>
      <c r="AW152">
        <f t="shared" si="99"/>
        <v>1025.9278825782656</v>
      </c>
      <c r="AX152">
        <f t="shared" si="100"/>
        <v>0.85493723046970937</v>
      </c>
      <c r="AY152">
        <f t="shared" si="101"/>
        <v>0.18842885480653904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1669309698.6875</v>
      </c>
      <c r="BF152">
        <v>871.49850000000004</v>
      </c>
      <c r="BG152">
        <v>902.70924999999988</v>
      </c>
      <c r="BH152">
        <v>35.211849999999998</v>
      </c>
      <c r="BI152">
        <v>33.117375000000003</v>
      </c>
      <c r="BJ152">
        <v>875.46412499999997</v>
      </c>
      <c r="BK152">
        <v>35.103900000000003</v>
      </c>
      <c r="BL152">
        <v>500.09912500000002</v>
      </c>
      <c r="BM152">
        <v>101.018625</v>
      </c>
      <c r="BN152">
        <v>9.9957187500000003E-2</v>
      </c>
      <c r="BO152">
        <v>33.2032375</v>
      </c>
      <c r="BP152">
        <v>33.693687500000003</v>
      </c>
      <c r="BQ152">
        <v>999.9</v>
      </c>
      <c r="BR152">
        <v>0</v>
      </c>
      <c r="BS152">
        <v>0</v>
      </c>
      <c r="BT152">
        <v>4501.4850000000006</v>
      </c>
      <c r="BU152">
        <v>0</v>
      </c>
      <c r="BV152">
        <v>39.495575000000002</v>
      </c>
      <c r="BW152">
        <v>-31.21115</v>
      </c>
      <c r="BX152">
        <v>903.30549999999994</v>
      </c>
      <c r="BY152">
        <v>933.62874999999997</v>
      </c>
      <c r="BZ152">
        <v>2.0944775</v>
      </c>
      <c r="CA152">
        <v>902.70924999999988</v>
      </c>
      <c r="CB152">
        <v>33.117375000000003</v>
      </c>
      <c r="CC152">
        <v>3.5570525000000002</v>
      </c>
      <c r="CD152">
        <v>3.3454725000000001</v>
      </c>
      <c r="CE152">
        <v>26.894537499999998</v>
      </c>
      <c r="CF152">
        <v>25.855287499999999</v>
      </c>
      <c r="CG152">
        <v>1200.0037500000001</v>
      </c>
      <c r="CH152">
        <v>0.5000095</v>
      </c>
      <c r="CI152">
        <v>0.4999905</v>
      </c>
      <c r="CJ152">
        <v>0</v>
      </c>
      <c r="CK152">
        <v>1254.6724999999999</v>
      </c>
      <c r="CL152">
        <v>4.9990899999999998</v>
      </c>
      <c r="CM152">
        <v>13868.7875</v>
      </c>
      <c r="CN152">
        <v>9557.9087499999987</v>
      </c>
      <c r="CO152">
        <v>42.5</v>
      </c>
      <c r="CP152">
        <v>44.077749999999988</v>
      </c>
      <c r="CQ152">
        <v>43.186999999999998</v>
      </c>
      <c r="CR152">
        <v>43.375</v>
      </c>
      <c r="CS152">
        <v>43.875</v>
      </c>
      <c r="CT152">
        <v>597.51499999999999</v>
      </c>
      <c r="CU152">
        <v>597.49250000000006</v>
      </c>
      <c r="CV152">
        <v>0</v>
      </c>
      <c r="CW152">
        <v>1669309709.9000001</v>
      </c>
      <c r="CX152">
        <v>0</v>
      </c>
      <c r="CY152">
        <v>1669308648.5</v>
      </c>
      <c r="CZ152" t="s">
        <v>356</v>
      </c>
      <c r="DA152">
        <v>1669308648.5</v>
      </c>
      <c r="DB152">
        <v>1669308647</v>
      </c>
      <c r="DC152">
        <v>8</v>
      </c>
      <c r="DD152">
        <v>-0.14699999999999999</v>
      </c>
      <c r="DE152">
        <v>-4.1000000000000002E-2</v>
      </c>
      <c r="DF152">
        <v>-3.427</v>
      </c>
      <c r="DG152">
        <v>0.10100000000000001</v>
      </c>
      <c r="DH152">
        <v>415</v>
      </c>
      <c r="DI152">
        <v>34</v>
      </c>
      <c r="DJ152">
        <v>0.7</v>
      </c>
      <c r="DK152">
        <v>0.14000000000000001</v>
      </c>
      <c r="DL152">
        <v>-31.299473170731709</v>
      </c>
      <c r="DM152">
        <v>-0.28294076655053602</v>
      </c>
      <c r="DN152">
        <v>9.8781871113469574E-2</v>
      </c>
      <c r="DO152">
        <v>0</v>
      </c>
      <c r="DP152">
        <v>2.1126195121951219</v>
      </c>
      <c r="DQ152">
        <v>-0.22036871080139281</v>
      </c>
      <c r="DR152">
        <v>2.6611341516786052E-2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367</v>
      </c>
      <c r="EA152">
        <v>2.9486599999999998</v>
      </c>
      <c r="EB152">
        <v>2.59748</v>
      </c>
      <c r="EC152">
        <v>0.17150899999999999</v>
      </c>
      <c r="ED152">
        <v>0.173649</v>
      </c>
      <c r="EE152">
        <v>0.14283000000000001</v>
      </c>
      <c r="EF152">
        <v>0.13540099999999999</v>
      </c>
      <c r="EG152">
        <v>25123.599999999999</v>
      </c>
      <c r="EH152">
        <v>25512.400000000001</v>
      </c>
      <c r="EI152">
        <v>28214.400000000001</v>
      </c>
      <c r="EJ152">
        <v>29716.799999999999</v>
      </c>
      <c r="EK152">
        <v>33274.699999999997</v>
      </c>
      <c r="EL152">
        <v>35657.5</v>
      </c>
      <c r="EM152">
        <v>39813.9</v>
      </c>
      <c r="EN152">
        <v>42454.9</v>
      </c>
      <c r="EO152">
        <v>1.7371300000000001</v>
      </c>
      <c r="EP152">
        <v>1.9174</v>
      </c>
      <c r="EQ152">
        <v>0.162441</v>
      </c>
      <c r="ER152">
        <v>0</v>
      </c>
      <c r="ES152">
        <v>31.063099999999999</v>
      </c>
      <c r="ET152">
        <v>999.9</v>
      </c>
      <c r="EU152">
        <v>72.2</v>
      </c>
      <c r="EV152">
        <v>34.4</v>
      </c>
      <c r="EW152">
        <v>39.047199999999997</v>
      </c>
      <c r="EX152">
        <v>28.964500000000001</v>
      </c>
      <c r="EY152">
        <v>1.73478</v>
      </c>
      <c r="EZ152">
        <v>1</v>
      </c>
      <c r="FA152">
        <v>0.43099300000000001</v>
      </c>
      <c r="FB152">
        <v>0.17885100000000001</v>
      </c>
      <c r="FC152">
        <v>20.276499999999999</v>
      </c>
      <c r="FD152">
        <v>5.2172900000000002</v>
      </c>
      <c r="FE152">
        <v>12.004300000000001</v>
      </c>
      <c r="FF152">
        <v>4.9873000000000003</v>
      </c>
      <c r="FG152">
        <v>3.2845</v>
      </c>
      <c r="FH152">
        <v>9999</v>
      </c>
      <c r="FI152">
        <v>9999</v>
      </c>
      <c r="FJ152">
        <v>9999</v>
      </c>
      <c r="FK152">
        <v>999.9</v>
      </c>
      <c r="FL152">
        <v>1.86574</v>
      </c>
      <c r="FM152">
        <v>1.86212</v>
      </c>
      <c r="FN152">
        <v>1.8641700000000001</v>
      </c>
      <c r="FO152">
        <v>1.8602000000000001</v>
      </c>
      <c r="FP152">
        <v>1.8609599999999999</v>
      </c>
      <c r="FQ152">
        <v>1.86005</v>
      </c>
      <c r="FR152">
        <v>1.8617600000000001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-3.9689999999999999</v>
      </c>
      <c r="GH152">
        <v>0.108</v>
      </c>
      <c r="GI152">
        <v>-2.5571797791580848</v>
      </c>
      <c r="GJ152">
        <v>-2.6733286237328562E-3</v>
      </c>
      <c r="GK152">
        <v>1.605855145177713E-6</v>
      </c>
      <c r="GL152">
        <v>-4.4594414151306022E-10</v>
      </c>
      <c r="GM152">
        <v>-0.1643235244888594</v>
      </c>
      <c r="GN152">
        <v>8.2927637995010707E-4</v>
      </c>
      <c r="GO152">
        <v>4.5700164417846682E-4</v>
      </c>
      <c r="GP152">
        <v>-7.3971344136228166E-6</v>
      </c>
      <c r="GQ152">
        <v>4</v>
      </c>
      <c r="GR152">
        <v>2095</v>
      </c>
      <c r="GS152">
        <v>4</v>
      </c>
      <c r="GT152">
        <v>35</v>
      </c>
      <c r="GU152">
        <v>17.5</v>
      </c>
      <c r="GV152">
        <v>17.600000000000001</v>
      </c>
      <c r="GW152">
        <v>2.0617700000000001</v>
      </c>
      <c r="GX152">
        <v>2.5524900000000001</v>
      </c>
      <c r="GY152">
        <v>1.4489700000000001</v>
      </c>
      <c r="GZ152">
        <v>2.32544</v>
      </c>
      <c r="HA152">
        <v>1.5478499999999999</v>
      </c>
      <c r="HB152">
        <v>2.3156699999999999</v>
      </c>
      <c r="HC152">
        <v>38.870399999999997</v>
      </c>
      <c r="HD152">
        <v>14.3422</v>
      </c>
      <c r="HE152">
        <v>18</v>
      </c>
      <c r="HF152">
        <v>376.64699999999999</v>
      </c>
      <c r="HG152">
        <v>519.53499999999997</v>
      </c>
      <c r="HH152">
        <v>31.000900000000001</v>
      </c>
      <c r="HI152">
        <v>32.819499999999998</v>
      </c>
      <c r="HJ152">
        <v>30.000599999999999</v>
      </c>
      <c r="HK152">
        <v>32.723300000000002</v>
      </c>
      <c r="HL152">
        <v>32.6997</v>
      </c>
      <c r="HM152">
        <v>41.314999999999998</v>
      </c>
      <c r="HN152">
        <v>23.059699999999999</v>
      </c>
      <c r="HO152">
        <v>100</v>
      </c>
      <c r="HP152">
        <v>31</v>
      </c>
      <c r="HQ152">
        <v>916.33299999999997</v>
      </c>
      <c r="HR152">
        <v>33.208300000000001</v>
      </c>
      <c r="HS152">
        <v>99.402299999999997</v>
      </c>
      <c r="HT152">
        <v>98.469099999999997</v>
      </c>
    </row>
    <row r="153" spans="1:228" x14ac:dyDescent="0.2">
      <c r="A153">
        <v>138</v>
      </c>
      <c r="B153">
        <v>1669309705</v>
      </c>
      <c r="C153">
        <v>547</v>
      </c>
      <c r="D153" t="s">
        <v>634</v>
      </c>
      <c r="E153" t="s">
        <v>635</v>
      </c>
      <c r="F153">
        <v>4</v>
      </c>
      <c r="G153">
        <v>1669309703</v>
      </c>
      <c r="H153">
        <f t="shared" si="68"/>
        <v>4.0889265143886867E-3</v>
      </c>
      <c r="I153">
        <f t="shared" si="69"/>
        <v>4.088926514388687</v>
      </c>
      <c r="J153">
        <f t="shared" si="70"/>
        <v>30.517905779432784</v>
      </c>
      <c r="K153">
        <f t="shared" si="71"/>
        <v>878.44742857142865</v>
      </c>
      <c r="L153">
        <f t="shared" si="72"/>
        <v>650.67749917888693</v>
      </c>
      <c r="M153">
        <f t="shared" si="73"/>
        <v>65.794394563524889</v>
      </c>
      <c r="N153">
        <f t="shared" si="74"/>
        <v>88.82574976340571</v>
      </c>
      <c r="O153">
        <f t="shared" si="75"/>
        <v>0.24870506251869864</v>
      </c>
      <c r="P153">
        <f t="shared" si="76"/>
        <v>2.2517238582132588</v>
      </c>
      <c r="Q153">
        <f t="shared" si="77"/>
        <v>0.23438981711110321</v>
      </c>
      <c r="R153">
        <f t="shared" si="78"/>
        <v>0.14771109425904719</v>
      </c>
      <c r="S153">
        <f t="shared" si="79"/>
        <v>226.11486390745213</v>
      </c>
      <c r="T153">
        <f t="shared" si="80"/>
        <v>33.548521565284744</v>
      </c>
      <c r="U153">
        <f t="shared" si="81"/>
        <v>33.683314285714282</v>
      </c>
      <c r="V153">
        <f t="shared" si="82"/>
        <v>5.2493487278642039</v>
      </c>
      <c r="W153">
        <f t="shared" si="83"/>
        <v>69.698193329926255</v>
      </c>
      <c r="X153">
        <f t="shared" si="84"/>
        <v>3.5622275701928938</v>
      </c>
      <c r="Y153">
        <f t="shared" si="85"/>
        <v>5.1109324359823587</v>
      </c>
      <c r="Z153">
        <f t="shared" si="86"/>
        <v>1.6871211576713101</v>
      </c>
      <c r="AA153">
        <f t="shared" si="87"/>
        <v>-180.32165928454108</v>
      </c>
      <c r="AB153">
        <f t="shared" si="88"/>
        <v>-57.920992699610537</v>
      </c>
      <c r="AC153">
        <f t="shared" si="89"/>
        <v>-5.9168273157330935</v>
      </c>
      <c r="AD153">
        <f t="shared" si="90"/>
        <v>-18.044615392432576</v>
      </c>
      <c r="AE153">
        <f t="shared" si="91"/>
        <v>54.044588441369086</v>
      </c>
      <c r="AF153">
        <f t="shared" si="92"/>
        <v>4.0401508325314603</v>
      </c>
      <c r="AG153">
        <f t="shared" si="93"/>
        <v>30.517905779432784</v>
      </c>
      <c r="AH153">
        <v>939.01381447432368</v>
      </c>
      <c r="AI153">
        <v>913.0769636363633</v>
      </c>
      <c r="AJ153">
        <v>1.6897958236951831</v>
      </c>
      <c r="AK153">
        <v>66.40094759506924</v>
      </c>
      <c r="AL153">
        <f t="shared" si="94"/>
        <v>4.088926514388687</v>
      </c>
      <c r="AM153">
        <v>33.121310706732878</v>
      </c>
      <c r="AN153">
        <v>35.231229696969692</v>
      </c>
      <c r="AO153">
        <v>3.094418541817889E-3</v>
      </c>
      <c r="AP153">
        <v>80.257766337732434</v>
      </c>
      <c r="AQ153">
        <v>112</v>
      </c>
      <c r="AR153">
        <v>22</v>
      </c>
      <c r="AS153">
        <f t="shared" si="95"/>
        <v>1</v>
      </c>
      <c r="AT153">
        <f t="shared" si="96"/>
        <v>0</v>
      </c>
      <c r="AU153">
        <f t="shared" si="97"/>
        <v>22332.252034378223</v>
      </c>
      <c r="AV153">
        <f t="shared" si="98"/>
        <v>1200.002857142857</v>
      </c>
      <c r="AW153">
        <f t="shared" si="99"/>
        <v>1025.9269636826175</v>
      </c>
      <c r="AX153">
        <f t="shared" si="100"/>
        <v>0.85493710083765562</v>
      </c>
      <c r="AY153">
        <f t="shared" si="101"/>
        <v>0.18842860461667532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1669309703</v>
      </c>
      <c r="BF153">
        <v>878.44742857142865</v>
      </c>
      <c r="BG153">
        <v>909.53899999999999</v>
      </c>
      <c r="BH153">
        <v>35.228857142857137</v>
      </c>
      <c r="BI153">
        <v>33.124642857142859</v>
      </c>
      <c r="BJ153">
        <v>882.41971428571435</v>
      </c>
      <c r="BK153">
        <v>35.120800000000003</v>
      </c>
      <c r="BL153">
        <v>500.14471428571431</v>
      </c>
      <c r="BM153">
        <v>101.0167142857143</v>
      </c>
      <c r="BN153">
        <v>0.1000365571428571</v>
      </c>
      <c r="BO153">
        <v>33.206185714285709</v>
      </c>
      <c r="BP153">
        <v>33.683314285714282</v>
      </c>
      <c r="BQ153">
        <v>999.89999999999986</v>
      </c>
      <c r="BR153">
        <v>0</v>
      </c>
      <c r="BS153">
        <v>0</v>
      </c>
      <c r="BT153">
        <v>4502.6785714285716</v>
      </c>
      <c r="BU153">
        <v>0</v>
      </c>
      <c r="BV153">
        <v>39.531857142857142</v>
      </c>
      <c r="BW153">
        <v>-31.091542857142851</v>
      </c>
      <c r="BX153">
        <v>910.524</v>
      </c>
      <c r="BY153">
        <v>940.69942857142848</v>
      </c>
      <c r="BZ153">
        <v>2.1042257142857141</v>
      </c>
      <c r="CA153">
        <v>909.53899999999999</v>
      </c>
      <c r="CB153">
        <v>33.124642857142859</v>
      </c>
      <c r="CC153">
        <v>3.5587057142857139</v>
      </c>
      <c r="CD153">
        <v>3.3461400000000001</v>
      </c>
      <c r="CE153">
        <v>26.902442857142859</v>
      </c>
      <c r="CF153">
        <v>25.858642857142851</v>
      </c>
      <c r="CG153">
        <v>1200.002857142857</v>
      </c>
      <c r="CH153">
        <v>0.50001485714285709</v>
      </c>
      <c r="CI153">
        <v>0.49998514285714291</v>
      </c>
      <c r="CJ153">
        <v>0</v>
      </c>
      <c r="CK153">
        <v>1254.75</v>
      </c>
      <c r="CL153">
        <v>4.9990899999999998</v>
      </c>
      <c r="CM153">
        <v>13871.7</v>
      </c>
      <c r="CN153">
        <v>9557.9328571428578</v>
      </c>
      <c r="CO153">
        <v>42.5</v>
      </c>
      <c r="CP153">
        <v>44.116</v>
      </c>
      <c r="CQ153">
        <v>43.222999999999999</v>
      </c>
      <c r="CR153">
        <v>43.375</v>
      </c>
      <c r="CS153">
        <v>43.875</v>
      </c>
      <c r="CT153">
        <v>597.51857142857136</v>
      </c>
      <c r="CU153">
        <v>597.48571428571438</v>
      </c>
      <c r="CV153">
        <v>0</v>
      </c>
      <c r="CW153">
        <v>1669309714.0999999</v>
      </c>
      <c r="CX153">
        <v>0</v>
      </c>
      <c r="CY153">
        <v>1669308648.5</v>
      </c>
      <c r="CZ153" t="s">
        <v>356</v>
      </c>
      <c r="DA153">
        <v>1669308648.5</v>
      </c>
      <c r="DB153">
        <v>1669308647</v>
      </c>
      <c r="DC153">
        <v>8</v>
      </c>
      <c r="DD153">
        <v>-0.14699999999999999</v>
      </c>
      <c r="DE153">
        <v>-4.1000000000000002E-2</v>
      </c>
      <c r="DF153">
        <v>-3.427</v>
      </c>
      <c r="DG153">
        <v>0.10100000000000001</v>
      </c>
      <c r="DH153">
        <v>415</v>
      </c>
      <c r="DI153">
        <v>34</v>
      </c>
      <c r="DJ153">
        <v>0.7</v>
      </c>
      <c r="DK153">
        <v>0.14000000000000001</v>
      </c>
      <c r="DL153">
        <v>-31.276487804878052</v>
      </c>
      <c r="DM153">
        <v>0.65074703832756275</v>
      </c>
      <c r="DN153">
        <v>0.124947899766891</v>
      </c>
      <c r="DO153">
        <v>0</v>
      </c>
      <c r="DP153">
        <v>2.1014456097560981</v>
      </c>
      <c r="DQ153">
        <v>-4.3738327526134192E-2</v>
      </c>
      <c r="DR153">
        <v>1.148604201688133E-2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2.9487700000000001</v>
      </c>
      <c r="EB153">
        <v>2.59741</v>
      </c>
      <c r="EC153">
        <v>0.17233200000000001</v>
      </c>
      <c r="ED153">
        <v>0.174461</v>
      </c>
      <c r="EE153">
        <v>0.142849</v>
      </c>
      <c r="EF153">
        <v>0.13541900000000001</v>
      </c>
      <c r="EG153">
        <v>25098.3</v>
      </c>
      <c r="EH153">
        <v>25487.1</v>
      </c>
      <c r="EI153">
        <v>28214.1</v>
      </c>
      <c r="EJ153">
        <v>29716.7</v>
      </c>
      <c r="EK153">
        <v>33273.300000000003</v>
      </c>
      <c r="EL153">
        <v>35656.9</v>
      </c>
      <c r="EM153">
        <v>39813</v>
      </c>
      <c r="EN153">
        <v>42454.9</v>
      </c>
      <c r="EO153">
        <v>1.73773</v>
      </c>
      <c r="EP153">
        <v>1.9174500000000001</v>
      </c>
      <c r="EQ153">
        <v>0.161104</v>
      </c>
      <c r="ER153">
        <v>0</v>
      </c>
      <c r="ES153">
        <v>31.063099999999999</v>
      </c>
      <c r="ET153">
        <v>999.9</v>
      </c>
      <c r="EU153">
        <v>72.3</v>
      </c>
      <c r="EV153">
        <v>34.4</v>
      </c>
      <c r="EW153">
        <v>39.103299999999997</v>
      </c>
      <c r="EX153">
        <v>28.994499999999999</v>
      </c>
      <c r="EY153">
        <v>1.5665100000000001</v>
      </c>
      <c r="EZ153">
        <v>1</v>
      </c>
      <c r="FA153">
        <v>0.43158000000000002</v>
      </c>
      <c r="FB153">
        <v>0.18112500000000001</v>
      </c>
      <c r="FC153">
        <v>20.276499999999999</v>
      </c>
      <c r="FD153">
        <v>5.21699</v>
      </c>
      <c r="FE153">
        <v>12.0044</v>
      </c>
      <c r="FF153">
        <v>4.9872500000000004</v>
      </c>
      <c r="FG153">
        <v>3.2845</v>
      </c>
      <c r="FH153">
        <v>9999</v>
      </c>
      <c r="FI153">
        <v>9999</v>
      </c>
      <c r="FJ153">
        <v>9999</v>
      </c>
      <c r="FK153">
        <v>999.9</v>
      </c>
      <c r="FL153">
        <v>1.8657300000000001</v>
      </c>
      <c r="FM153">
        <v>1.8620699999999999</v>
      </c>
      <c r="FN153">
        <v>1.8641300000000001</v>
      </c>
      <c r="FO153">
        <v>1.8602000000000001</v>
      </c>
      <c r="FP153">
        <v>1.8609599999999999</v>
      </c>
      <c r="FQ153">
        <v>1.86006</v>
      </c>
      <c r="FR153">
        <v>1.86175</v>
      </c>
      <c r="FS153">
        <v>1.85836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-3.9750000000000001</v>
      </c>
      <c r="GH153">
        <v>0.1081</v>
      </c>
      <c r="GI153">
        <v>-2.5571797791580848</v>
      </c>
      <c r="GJ153">
        <v>-2.6733286237328562E-3</v>
      </c>
      <c r="GK153">
        <v>1.605855145177713E-6</v>
      </c>
      <c r="GL153">
        <v>-4.4594414151306022E-10</v>
      </c>
      <c r="GM153">
        <v>-0.1643235244888594</v>
      </c>
      <c r="GN153">
        <v>8.2927637995010707E-4</v>
      </c>
      <c r="GO153">
        <v>4.5700164417846682E-4</v>
      </c>
      <c r="GP153">
        <v>-7.3971344136228166E-6</v>
      </c>
      <c r="GQ153">
        <v>4</v>
      </c>
      <c r="GR153">
        <v>2095</v>
      </c>
      <c r="GS153">
        <v>4</v>
      </c>
      <c r="GT153">
        <v>35</v>
      </c>
      <c r="GU153">
        <v>17.600000000000001</v>
      </c>
      <c r="GV153">
        <v>17.600000000000001</v>
      </c>
      <c r="GW153">
        <v>2.0752000000000002</v>
      </c>
      <c r="GX153">
        <v>2.5500500000000001</v>
      </c>
      <c r="GY153">
        <v>1.4489700000000001</v>
      </c>
      <c r="GZ153">
        <v>2.32544</v>
      </c>
      <c r="HA153">
        <v>1.5478499999999999</v>
      </c>
      <c r="HB153">
        <v>2.32544</v>
      </c>
      <c r="HC153">
        <v>38.895099999999999</v>
      </c>
      <c r="HD153">
        <v>14.3422</v>
      </c>
      <c r="HE153">
        <v>18</v>
      </c>
      <c r="HF153">
        <v>376.98200000000003</v>
      </c>
      <c r="HG153">
        <v>519.60900000000004</v>
      </c>
      <c r="HH153">
        <v>31.000800000000002</v>
      </c>
      <c r="HI153">
        <v>32.823799999999999</v>
      </c>
      <c r="HJ153">
        <v>30.000599999999999</v>
      </c>
      <c r="HK153">
        <v>32.727400000000003</v>
      </c>
      <c r="HL153">
        <v>32.704000000000001</v>
      </c>
      <c r="HM153">
        <v>41.56</v>
      </c>
      <c r="HN153">
        <v>22.783899999999999</v>
      </c>
      <c r="HO153">
        <v>100</v>
      </c>
      <c r="HP153">
        <v>31</v>
      </c>
      <c r="HQ153">
        <v>923.01099999999997</v>
      </c>
      <c r="HR153">
        <v>33.222499999999997</v>
      </c>
      <c r="HS153">
        <v>99.400499999999994</v>
      </c>
      <c r="HT153">
        <v>98.468999999999994</v>
      </c>
    </row>
    <row r="154" spans="1:228" x14ac:dyDescent="0.2">
      <c r="A154">
        <v>139</v>
      </c>
      <c r="B154">
        <v>1669309709</v>
      </c>
      <c r="C154">
        <v>551</v>
      </c>
      <c r="D154" t="s">
        <v>636</v>
      </c>
      <c r="E154" t="s">
        <v>637</v>
      </c>
      <c r="F154">
        <v>4</v>
      </c>
      <c r="G154">
        <v>1669309706.6875</v>
      </c>
      <c r="H154">
        <f t="shared" si="68"/>
        <v>4.0523516521155361E-3</v>
      </c>
      <c r="I154">
        <f t="shared" si="69"/>
        <v>4.0523516521155365</v>
      </c>
      <c r="J154">
        <f t="shared" si="70"/>
        <v>31.152878430407842</v>
      </c>
      <c r="K154">
        <f t="shared" si="71"/>
        <v>884.38387499999999</v>
      </c>
      <c r="L154">
        <f t="shared" si="72"/>
        <v>650.94613023769841</v>
      </c>
      <c r="M154">
        <f t="shared" si="73"/>
        <v>65.821715717737419</v>
      </c>
      <c r="N154">
        <f t="shared" si="74"/>
        <v>89.426238672537394</v>
      </c>
      <c r="O154">
        <f t="shared" si="75"/>
        <v>0.24705022973450408</v>
      </c>
      <c r="P154">
        <f t="shared" si="76"/>
        <v>2.2524198382820484</v>
      </c>
      <c r="Q154">
        <f t="shared" si="77"/>
        <v>0.23292314113734738</v>
      </c>
      <c r="R154">
        <f t="shared" si="78"/>
        <v>0.14677886391907491</v>
      </c>
      <c r="S154">
        <f t="shared" si="79"/>
        <v>226.11357448381787</v>
      </c>
      <c r="T154">
        <f t="shared" si="80"/>
        <v>33.56067219644099</v>
      </c>
      <c r="U154">
        <f t="shared" si="81"/>
        <v>33.669512500000003</v>
      </c>
      <c r="V154">
        <f t="shared" si="82"/>
        <v>5.2452994652744565</v>
      </c>
      <c r="W154">
        <f t="shared" si="83"/>
        <v>69.706757182860855</v>
      </c>
      <c r="X154">
        <f t="shared" si="84"/>
        <v>3.5627055957672757</v>
      </c>
      <c r="Y154">
        <f t="shared" si="85"/>
        <v>5.1109902967100806</v>
      </c>
      <c r="Z154">
        <f t="shared" si="86"/>
        <v>1.6825938695071807</v>
      </c>
      <c r="AA154">
        <f t="shared" si="87"/>
        <v>-178.70870785829513</v>
      </c>
      <c r="AB154">
        <f t="shared" si="88"/>
        <v>-56.238407260125889</v>
      </c>
      <c r="AC154">
        <f t="shared" si="89"/>
        <v>-5.742787805713669</v>
      </c>
      <c r="AD154">
        <f t="shared" si="90"/>
        <v>-14.576328440316821</v>
      </c>
      <c r="AE154">
        <f t="shared" si="91"/>
        <v>54.373052737942238</v>
      </c>
      <c r="AF154">
        <f t="shared" si="92"/>
        <v>4.019482638823515</v>
      </c>
      <c r="AG154">
        <f t="shared" si="93"/>
        <v>31.152878430407842</v>
      </c>
      <c r="AH154">
        <v>945.85883658367163</v>
      </c>
      <c r="AI154">
        <v>919.70605454545455</v>
      </c>
      <c r="AJ154">
        <v>1.66339283193612</v>
      </c>
      <c r="AK154">
        <v>66.40094759506924</v>
      </c>
      <c r="AL154">
        <f t="shared" si="94"/>
        <v>4.0523516521155365</v>
      </c>
      <c r="AM154">
        <v>33.126612364906293</v>
      </c>
      <c r="AN154">
        <v>35.236327878787861</v>
      </c>
      <c r="AO154">
        <v>1.3313749622307689E-4</v>
      </c>
      <c r="AP154">
        <v>80.257766337732434</v>
      </c>
      <c r="AQ154">
        <v>112</v>
      </c>
      <c r="AR154">
        <v>22</v>
      </c>
      <c r="AS154">
        <f t="shared" si="95"/>
        <v>1</v>
      </c>
      <c r="AT154">
        <f t="shared" si="96"/>
        <v>0</v>
      </c>
      <c r="AU154">
        <f t="shared" si="97"/>
        <v>22344.219610096952</v>
      </c>
      <c r="AV154">
        <f t="shared" si="98"/>
        <v>1199.9974999999999</v>
      </c>
      <c r="AW154">
        <f t="shared" si="99"/>
        <v>1025.9222385926516</v>
      </c>
      <c r="AX154">
        <f t="shared" si="100"/>
        <v>0.854936979945918</v>
      </c>
      <c r="AY154">
        <f t="shared" si="101"/>
        <v>0.18842837129562176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1669309706.6875</v>
      </c>
      <c r="BF154">
        <v>884.38387499999999</v>
      </c>
      <c r="BG154">
        <v>915.65600000000006</v>
      </c>
      <c r="BH154">
        <v>35.233500000000006</v>
      </c>
      <c r="BI154">
        <v>33.140050000000002</v>
      </c>
      <c r="BJ154">
        <v>888.36149999999998</v>
      </c>
      <c r="BK154">
        <v>35.125437499999997</v>
      </c>
      <c r="BL154">
        <v>500.14224999999999</v>
      </c>
      <c r="BM154">
        <v>101.017</v>
      </c>
      <c r="BN154">
        <v>9.9993650000000003E-2</v>
      </c>
      <c r="BO154">
        <v>33.206387500000012</v>
      </c>
      <c r="BP154">
        <v>33.669512500000003</v>
      </c>
      <c r="BQ154">
        <v>999.9</v>
      </c>
      <c r="BR154">
        <v>0</v>
      </c>
      <c r="BS154">
        <v>0</v>
      </c>
      <c r="BT154">
        <v>4504.6875</v>
      </c>
      <c r="BU154">
        <v>0</v>
      </c>
      <c r="BV154">
        <v>39.617175000000003</v>
      </c>
      <c r="BW154">
        <v>-31.271912499999999</v>
      </c>
      <c r="BX154">
        <v>916.68200000000002</v>
      </c>
      <c r="BY154">
        <v>947.04075</v>
      </c>
      <c r="BZ154">
        <v>2.0934737499999998</v>
      </c>
      <c r="CA154">
        <v>915.65600000000006</v>
      </c>
      <c r="CB154">
        <v>33.140050000000002</v>
      </c>
      <c r="CC154">
        <v>3.55918125</v>
      </c>
      <c r="CD154">
        <v>3.34770375</v>
      </c>
      <c r="CE154">
        <v>26.904712499999999</v>
      </c>
      <c r="CF154">
        <v>25.8665375</v>
      </c>
      <c r="CG154">
        <v>1199.9974999999999</v>
      </c>
      <c r="CH154">
        <v>0.50001899999999999</v>
      </c>
      <c r="CI154">
        <v>0.49998100000000001</v>
      </c>
      <c r="CJ154">
        <v>0</v>
      </c>
      <c r="CK154">
        <v>1255.2237500000001</v>
      </c>
      <c r="CL154">
        <v>4.9990899999999998</v>
      </c>
      <c r="CM154">
        <v>13873.887500000001</v>
      </c>
      <c r="CN154">
        <v>9557.8862499999996</v>
      </c>
      <c r="CO154">
        <v>42.5</v>
      </c>
      <c r="CP154">
        <v>44.125</v>
      </c>
      <c r="CQ154">
        <v>43.234250000000003</v>
      </c>
      <c r="CR154">
        <v>43.375</v>
      </c>
      <c r="CS154">
        <v>43.875</v>
      </c>
      <c r="CT154">
        <v>597.52</v>
      </c>
      <c r="CU154">
        <v>597.47749999999996</v>
      </c>
      <c r="CV154">
        <v>0</v>
      </c>
      <c r="CW154">
        <v>1669309718.3</v>
      </c>
      <c r="CX154">
        <v>0</v>
      </c>
      <c r="CY154">
        <v>1669308648.5</v>
      </c>
      <c r="CZ154" t="s">
        <v>356</v>
      </c>
      <c r="DA154">
        <v>1669308648.5</v>
      </c>
      <c r="DB154">
        <v>1669308647</v>
      </c>
      <c r="DC154">
        <v>8</v>
      </c>
      <c r="DD154">
        <v>-0.14699999999999999</v>
      </c>
      <c r="DE154">
        <v>-4.1000000000000002E-2</v>
      </c>
      <c r="DF154">
        <v>-3.427</v>
      </c>
      <c r="DG154">
        <v>0.10100000000000001</v>
      </c>
      <c r="DH154">
        <v>415</v>
      </c>
      <c r="DI154">
        <v>34</v>
      </c>
      <c r="DJ154">
        <v>0.7</v>
      </c>
      <c r="DK154">
        <v>0.14000000000000001</v>
      </c>
      <c r="DL154">
        <v>-31.275007317073172</v>
      </c>
      <c r="DM154">
        <v>0.7828139372821844</v>
      </c>
      <c r="DN154">
        <v>0.1315422817868078</v>
      </c>
      <c r="DO154">
        <v>0</v>
      </c>
      <c r="DP154">
        <v>2.0980541463414628</v>
      </c>
      <c r="DQ154">
        <v>6.0160975609772366E-3</v>
      </c>
      <c r="DR154">
        <v>6.5639213352733979E-3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2.9487399999999999</v>
      </c>
      <c r="EB154">
        <v>2.5975100000000002</v>
      </c>
      <c r="EC154">
        <v>0.173148</v>
      </c>
      <c r="ED154">
        <v>0.17528099999999999</v>
      </c>
      <c r="EE154">
        <v>0.14286699999999999</v>
      </c>
      <c r="EF154">
        <v>0.13556399999999999</v>
      </c>
      <c r="EG154">
        <v>25073.200000000001</v>
      </c>
      <c r="EH154">
        <v>25460.9</v>
      </c>
      <c r="EI154">
        <v>28213.9</v>
      </c>
      <c r="EJ154">
        <v>29715.8</v>
      </c>
      <c r="EK154">
        <v>33272.1</v>
      </c>
      <c r="EL154">
        <v>35649.800000000003</v>
      </c>
      <c r="EM154">
        <v>39812.300000000003</v>
      </c>
      <c r="EN154">
        <v>42453.5</v>
      </c>
      <c r="EO154">
        <v>1.7377800000000001</v>
      </c>
      <c r="EP154">
        <v>1.91747</v>
      </c>
      <c r="EQ154">
        <v>0.160076</v>
      </c>
      <c r="ER154">
        <v>0</v>
      </c>
      <c r="ES154">
        <v>31.065200000000001</v>
      </c>
      <c r="ET154">
        <v>999.9</v>
      </c>
      <c r="EU154">
        <v>72.2</v>
      </c>
      <c r="EV154">
        <v>34.4</v>
      </c>
      <c r="EW154">
        <v>39.049700000000001</v>
      </c>
      <c r="EX154">
        <v>28.874500000000001</v>
      </c>
      <c r="EY154">
        <v>1.4543299999999999</v>
      </c>
      <c r="EZ154">
        <v>1</v>
      </c>
      <c r="FA154">
        <v>0.431946</v>
      </c>
      <c r="FB154">
        <v>0.18332200000000001</v>
      </c>
      <c r="FC154">
        <v>20.276599999999998</v>
      </c>
      <c r="FD154">
        <v>5.2171399999999997</v>
      </c>
      <c r="FE154">
        <v>12.0044</v>
      </c>
      <c r="FF154">
        <v>4.9873000000000003</v>
      </c>
      <c r="FG154">
        <v>3.2844500000000001</v>
      </c>
      <c r="FH154">
        <v>9999</v>
      </c>
      <c r="FI154">
        <v>9999</v>
      </c>
      <c r="FJ154">
        <v>9999</v>
      </c>
      <c r="FK154">
        <v>999.9</v>
      </c>
      <c r="FL154">
        <v>1.86574</v>
      </c>
      <c r="FM154">
        <v>1.8621099999999999</v>
      </c>
      <c r="FN154">
        <v>1.86415</v>
      </c>
      <c r="FO154">
        <v>1.8602099999999999</v>
      </c>
      <c r="FP154">
        <v>1.8609599999999999</v>
      </c>
      <c r="FQ154">
        <v>1.86006</v>
      </c>
      <c r="FR154">
        <v>1.86178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-3.98</v>
      </c>
      <c r="GH154">
        <v>0.1081</v>
      </c>
      <c r="GI154">
        <v>-2.5571797791580848</v>
      </c>
      <c r="GJ154">
        <v>-2.6733286237328562E-3</v>
      </c>
      <c r="GK154">
        <v>1.605855145177713E-6</v>
      </c>
      <c r="GL154">
        <v>-4.4594414151306022E-10</v>
      </c>
      <c r="GM154">
        <v>-0.1643235244888594</v>
      </c>
      <c r="GN154">
        <v>8.2927637995010707E-4</v>
      </c>
      <c r="GO154">
        <v>4.5700164417846682E-4</v>
      </c>
      <c r="GP154">
        <v>-7.3971344136228166E-6</v>
      </c>
      <c r="GQ154">
        <v>4</v>
      </c>
      <c r="GR154">
        <v>2095</v>
      </c>
      <c r="GS154">
        <v>4</v>
      </c>
      <c r="GT154">
        <v>35</v>
      </c>
      <c r="GU154">
        <v>17.7</v>
      </c>
      <c r="GV154">
        <v>17.7</v>
      </c>
      <c r="GW154">
        <v>2.0874000000000001</v>
      </c>
      <c r="GX154">
        <v>2.5512700000000001</v>
      </c>
      <c r="GY154">
        <v>1.4489700000000001</v>
      </c>
      <c r="GZ154">
        <v>2.32666</v>
      </c>
      <c r="HA154">
        <v>1.5478499999999999</v>
      </c>
      <c r="HB154">
        <v>2.35107</v>
      </c>
      <c r="HC154">
        <v>38.895099999999999</v>
      </c>
      <c r="HD154">
        <v>14.350899999999999</v>
      </c>
      <c r="HE154">
        <v>18</v>
      </c>
      <c r="HF154">
        <v>377.03300000000002</v>
      </c>
      <c r="HG154">
        <v>519.66399999999999</v>
      </c>
      <c r="HH154">
        <v>31.000699999999998</v>
      </c>
      <c r="HI154">
        <v>32.829700000000003</v>
      </c>
      <c r="HJ154">
        <v>30.000599999999999</v>
      </c>
      <c r="HK154">
        <v>32.731999999999999</v>
      </c>
      <c r="HL154">
        <v>32.708500000000001</v>
      </c>
      <c r="HM154">
        <v>41.809600000000003</v>
      </c>
      <c r="HN154">
        <v>22.783899999999999</v>
      </c>
      <c r="HO154">
        <v>100</v>
      </c>
      <c r="HP154">
        <v>31</v>
      </c>
      <c r="HQ154">
        <v>929.69200000000001</v>
      </c>
      <c r="HR154">
        <v>33.226300000000002</v>
      </c>
      <c r="HS154">
        <v>99.399199999999993</v>
      </c>
      <c r="HT154">
        <v>98.465900000000005</v>
      </c>
    </row>
    <row r="155" spans="1:228" x14ac:dyDescent="0.2">
      <c r="A155">
        <v>140</v>
      </c>
      <c r="B155">
        <v>1669309713</v>
      </c>
      <c r="C155">
        <v>555</v>
      </c>
      <c r="D155" t="s">
        <v>638</v>
      </c>
      <c r="E155" t="s">
        <v>639</v>
      </c>
      <c r="F155">
        <v>4</v>
      </c>
      <c r="G155">
        <v>1669309711</v>
      </c>
      <c r="H155">
        <f t="shared" si="68"/>
        <v>3.9906762434224396E-3</v>
      </c>
      <c r="I155">
        <f t="shared" si="69"/>
        <v>3.9906762434224392</v>
      </c>
      <c r="J155">
        <f t="shared" si="70"/>
        <v>31.288436551688655</v>
      </c>
      <c r="K155">
        <f t="shared" si="71"/>
        <v>891.34657142857134</v>
      </c>
      <c r="L155">
        <f t="shared" si="72"/>
        <v>653.79495031650004</v>
      </c>
      <c r="M155">
        <f t="shared" si="73"/>
        <v>66.10975113328729</v>
      </c>
      <c r="N155">
        <f t="shared" si="74"/>
        <v>90.130246466610842</v>
      </c>
      <c r="O155">
        <f t="shared" si="75"/>
        <v>0.24336293142836612</v>
      </c>
      <c r="P155">
        <f t="shared" si="76"/>
        <v>2.2512342197206383</v>
      </c>
      <c r="Q155">
        <f t="shared" si="77"/>
        <v>0.2296350382629723</v>
      </c>
      <c r="R155">
        <f t="shared" si="78"/>
        <v>0.14469072520978418</v>
      </c>
      <c r="S155">
        <f t="shared" si="79"/>
        <v>226.11287537660419</v>
      </c>
      <c r="T155">
        <f t="shared" si="80"/>
        <v>33.58319942435201</v>
      </c>
      <c r="U155">
        <f t="shared" si="81"/>
        <v>33.668500000000002</v>
      </c>
      <c r="V155">
        <f t="shared" si="82"/>
        <v>5.245002518066836</v>
      </c>
      <c r="W155">
        <f t="shared" si="83"/>
        <v>69.730084848144742</v>
      </c>
      <c r="X155">
        <f t="shared" si="84"/>
        <v>3.5643031410987454</v>
      </c>
      <c r="Y155">
        <f t="shared" si="85"/>
        <v>5.1115714958054834</v>
      </c>
      <c r="Z155">
        <f t="shared" si="86"/>
        <v>1.6806993769680907</v>
      </c>
      <c r="AA155">
        <f t="shared" si="87"/>
        <v>-175.98882233492958</v>
      </c>
      <c r="AB155">
        <f t="shared" si="88"/>
        <v>-55.839931074297994</v>
      </c>
      <c r="AC155">
        <f t="shared" si="89"/>
        <v>-5.7051286973287532</v>
      </c>
      <c r="AD155">
        <f t="shared" si="90"/>
        <v>-11.421006729952126</v>
      </c>
      <c r="AE155">
        <f t="shared" si="91"/>
        <v>54.770809883549624</v>
      </c>
      <c r="AF155">
        <f t="shared" si="92"/>
        <v>3.891667467440648</v>
      </c>
      <c r="AG155">
        <f t="shared" si="93"/>
        <v>31.288436551688655</v>
      </c>
      <c r="AH155">
        <v>952.73489614156881</v>
      </c>
      <c r="AI155">
        <v>926.43077575757536</v>
      </c>
      <c r="AJ155">
        <v>1.6779938632815941</v>
      </c>
      <c r="AK155">
        <v>66.40094759506924</v>
      </c>
      <c r="AL155">
        <f t="shared" si="94"/>
        <v>3.9906762434224392</v>
      </c>
      <c r="AM155">
        <v>33.185296565282073</v>
      </c>
      <c r="AN155">
        <v>35.26085393939394</v>
      </c>
      <c r="AO155">
        <v>4.1185661415778658E-4</v>
      </c>
      <c r="AP155">
        <v>80.257766337732434</v>
      </c>
      <c r="AQ155">
        <v>112</v>
      </c>
      <c r="AR155">
        <v>22</v>
      </c>
      <c r="AS155">
        <f t="shared" si="95"/>
        <v>1</v>
      </c>
      <c r="AT155">
        <f t="shared" si="96"/>
        <v>0</v>
      </c>
      <c r="AU155">
        <f t="shared" si="97"/>
        <v>22323.644864370191</v>
      </c>
      <c r="AV155">
        <f t="shared" si="98"/>
        <v>1199.994285714286</v>
      </c>
      <c r="AW155">
        <f t="shared" si="99"/>
        <v>1025.9194421640439</v>
      </c>
      <c r="AX155">
        <f t="shared" si="100"/>
        <v>0.85493693959832007</v>
      </c>
      <c r="AY155">
        <f t="shared" si="101"/>
        <v>0.18842829342475786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1669309711</v>
      </c>
      <c r="BF155">
        <v>891.34657142857134</v>
      </c>
      <c r="BG155">
        <v>922.78385714285707</v>
      </c>
      <c r="BH155">
        <v>35.249314285714277</v>
      </c>
      <c r="BI155">
        <v>33.222671428571417</v>
      </c>
      <c r="BJ155">
        <v>895.33014285714285</v>
      </c>
      <c r="BK155">
        <v>35.141114285714288</v>
      </c>
      <c r="BL155">
        <v>500.19271428571432</v>
      </c>
      <c r="BM155">
        <v>101.01685714285711</v>
      </c>
      <c r="BN155">
        <v>0.1000926</v>
      </c>
      <c r="BO155">
        <v>33.208414285714277</v>
      </c>
      <c r="BP155">
        <v>33.668500000000002</v>
      </c>
      <c r="BQ155">
        <v>999.89999999999986</v>
      </c>
      <c r="BR155">
        <v>0</v>
      </c>
      <c r="BS155">
        <v>0</v>
      </c>
      <c r="BT155">
        <v>4501.25</v>
      </c>
      <c r="BU155">
        <v>0</v>
      </c>
      <c r="BV155">
        <v>39.62914285714286</v>
      </c>
      <c r="BW155">
        <v>-31.437171428571428</v>
      </c>
      <c r="BX155">
        <v>923.91385714285718</v>
      </c>
      <c r="BY155">
        <v>954.49457142857148</v>
      </c>
      <c r="BZ155">
        <v>2.0266342857142861</v>
      </c>
      <c r="CA155">
        <v>922.78385714285707</v>
      </c>
      <c r="CB155">
        <v>33.222671428571417</v>
      </c>
      <c r="CC155">
        <v>3.5607728571428581</v>
      </c>
      <c r="CD155">
        <v>3.3560485714285719</v>
      </c>
      <c r="CE155">
        <v>26.912314285714281</v>
      </c>
      <c r="CF155">
        <v>25.908571428571431</v>
      </c>
      <c r="CG155">
        <v>1199.994285714286</v>
      </c>
      <c r="CH155">
        <v>0.50001899999999999</v>
      </c>
      <c r="CI155">
        <v>0.49998100000000001</v>
      </c>
      <c r="CJ155">
        <v>0</v>
      </c>
      <c r="CK155">
        <v>1255.288571428571</v>
      </c>
      <c r="CL155">
        <v>4.9990899999999998</v>
      </c>
      <c r="CM155">
        <v>13876.242857142861</v>
      </c>
      <c r="CN155">
        <v>9557.8928571428569</v>
      </c>
      <c r="CO155">
        <v>42.5</v>
      </c>
      <c r="CP155">
        <v>44.125</v>
      </c>
      <c r="CQ155">
        <v>43.25</v>
      </c>
      <c r="CR155">
        <v>43.375</v>
      </c>
      <c r="CS155">
        <v>43.875</v>
      </c>
      <c r="CT155">
        <v>597.51999999999987</v>
      </c>
      <c r="CU155">
        <v>597.47428571428577</v>
      </c>
      <c r="CV155">
        <v>0</v>
      </c>
      <c r="CW155">
        <v>1669309721.9000001</v>
      </c>
      <c r="CX155">
        <v>0</v>
      </c>
      <c r="CY155">
        <v>1669308648.5</v>
      </c>
      <c r="CZ155" t="s">
        <v>356</v>
      </c>
      <c r="DA155">
        <v>1669308648.5</v>
      </c>
      <c r="DB155">
        <v>1669308647</v>
      </c>
      <c r="DC155">
        <v>8</v>
      </c>
      <c r="DD155">
        <v>-0.14699999999999999</v>
      </c>
      <c r="DE155">
        <v>-4.1000000000000002E-2</v>
      </c>
      <c r="DF155">
        <v>-3.427</v>
      </c>
      <c r="DG155">
        <v>0.10100000000000001</v>
      </c>
      <c r="DH155">
        <v>415</v>
      </c>
      <c r="DI155">
        <v>34</v>
      </c>
      <c r="DJ155">
        <v>0.7</v>
      </c>
      <c r="DK155">
        <v>0.14000000000000001</v>
      </c>
      <c r="DL155">
        <v>-31.277278048780492</v>
      </c>
      <c r="DM155">
        <v>1.439999999995188E-2</v>
      </c>
      <c r="DN155">
        <v>0.134930944419901</v>
      </c>
      <c r="DO155">
        <v>1</v>
      </c>
      <c r="DP155">
        <v>2.0860980487804879</v>
      </c>
      <c r="DQ155">
        <v>-0.17602933797909481</v>
      </c>
      <c r="DR155">
        <v>2.6588133261646701E-2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2.9485600000000001</v>
      </c>
      <c r="EB155">
        <v>2.5973899999999999</v>
      </c>
      <c r="EC155">
        <v>0.173961</v>
      </c>
      <c r="ED155">
        <v>0.17611399999999999</v>
      </c>
      <c r="EE155">
        <v>0.14293600000000001</v>
      </c>
      <c r="EF155">
        <v>0.13572100000000001</v>
      </c>
      <c r="EG155">
        <v>25047.8</v>
      </c>
      <c r="EH155">
        <v>25434.400000000001</v>
      </c>
      <c r="EI155">
        <v>28213.1</v>
      </c>
      <c r="EJ155">
        <v>29715</v>
      </c>
      <c r="EK155">
        <v>33268.6</v>
      </c>
      <c r="EL155">
        <v>35642.199999999997</v>
      </c>
      <c r="EM155">
        <v>39811.300000000003</v>
      </c>
      <c r="EN155">
        <v>42452.2</v>
      </c>
      <c r="EO155">
        <v>1.7385699999999999</v>
      </c>
      <c r="EP155">
        <v>1.9174500000000001</v>
      </c>
      <c r="EQ155">
        <v>0.16097700000000001</v>
      </c>
      <c r="ER155">
        <v>0</v>
      </c>
      <c r="ES155">
        <v>31.067299999999999</v>
      </c>
      <c r="ET155">
        <v>999.9</v>
      </c>
      <c r="EU155">
        <v>72.3</v>
      </c>
      <c r="EV155">
        <v>34.4</v>
      </c>
      <c r="EW155">
        <v>39.101700000000001</v>
      </c>
      <c r="EX155">
        <v>29.054500000000001</v>
      </c>
      <c r="EY155">
        <v>1.3621799999999999</v>
      </c>
      <c r="EZ155">
        <v>1</v>
      </c>
      <c r="FA155">
        <v>0.432398</v>
      </c>
      <c r="FB155">
        <v>0.184837</v>
      </c>
      <c r="FC155">
        <v>20.276499999999999</v>
      </c>
      <c r="FD155">
        <v>5.2181899999999999</v>
      </c>
      <c r="FE155">
        <v>12.0044</v>
      </c>
      <c r="FF155">
        <v>4.9875499999999997</v>
      </c>
      <c r="FG155">
        <v>3.2845499999999999</v>
      </c>
      <c r="FH155">
        <v>9999</v>
      </c>
      <c r="FI155">
        <v>9999</v>
      </c>
      <c r="FJ155">
        <v>9999</v>
      </c>
      <c r="FK155">
        <v>999.9</v>
      </c>
      <c r="FL155">
        <v>1.86575</v>
      </c>
      <c r="FM155">
        <v>1.8621000000000001</v>
      </c>
      <c r="FN155">
        <v>1.86416</v>
      </c>
      <c r="FO155">
        <v>1.8602000000000001</v>
      </c>
      <c r="FP155">
        <v>1.8609599999999999</v>
      </c>
      <c r="FQ155">
        <v>1.86005</v>
      </c>
      <c r="FR155">
        <v>1.8617600000000001</v>
      </c>
      <c r="FS155">
        <v>1.85836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-3.9870000000000001</v>
      </c>
      <c r="GH155">
        <v>0.1082</v>
      </c>
      <c r="GI155">
        <v>-2.5571797791580848</v>
      </c>
      <c r="GJ155">
        <v>-2.6733286237328562E-3</v>
      </c>
      <c r="GK155">
        <v>1.605855145177713E-6</v>
      </c>
      <c r="GL155">
        <v>-4.4594414151306022E-10</v>
      </c>
      <c r="GM155">
        <v>-0.1643235244888594</v>
      </c>
      <c r="GN155">
        <v>8.2927637995010707E-4</v>
      </c>
      <c r="GO155">
        <v>4.5700164417846682E-4</v>
      </c>
      <c r="GP155">
        <v>-7.3971344136228166E-6</v>
      </c>
      <c r="GQ155">
        <v>4</v>
      </c>
      <c r="GR155">
        <v>2095</v>
      </c>
      <c r="GS155">
        <v>4</v>
      </c>
      <c r="GT155">
        <v>35</v>
      </c>
      <c r="GU155">
        <v>17.7</v>
      </c>
      <c r="GV155">
        <v>17.8</v>
      </c>
      <c r="GW155">
        <v>2.0996100000000002</v>
      </c>
      <c r="GX155">
        <v>2.5488300000000002</v>
      </c>
      <c r="GY155">
        <v>1.4489700000000001</v>
      </c>
      <c r="GZ155">
        <v>2.32544</v>
      </c>
      <c r="HA155">
        <v>1.5478499999999999</v>
      </c>
      <c r="HB155">
        <v>2.35229</v>
      </c>
      <c r="HC155">
        <v>38.895099999999999</v>
      </c>
      <c r="HD155">
        <v>14.3422</v>
      </c>
      <c r="HE155">
        <v>18</v>
      </c>
      <c r="HF155">
        <v>377.47199999999998</v>
      </c>
      <c r="HG155">
        <v>519.69000000000005</v>
      </c>
      <c r="HH155">
        <v>31.000599999999999</v>
      </c>
      <c r="HI155">
        <v>32.835500000000003</v>
      </c>
      <c r="HJ155">
        <v>30.000599999999999</v>
      </c>
      <c r="HK155">
        <v>32.7361</v>
      </c>
      <c r="HL155">
        <v>32.7134</v>
      </c>
      <c r="HM155">
        <v>42.0533</v>
      </c>
      <c r="HN155">
        <v>22.783899999999999</v>
      </c>
      <c r="HO155">
        <v>100</v>
      </c>
      <c r="HP155">
        <v>31</v>
      </c>
      <c r="HQ155">
        <v>936.37099999999998</v>
      </c>
      <c r="HR155">
        <v>33.209800000000001</v>
      </c>
      <c r="HS155">
        <v>99.396500000000003</v>
      </c>
      <c r="HT155">
        <v>98.462900000000005</v>
      </c>
    </row>
    <row r="156" spans="1:228" x14ac:dyDescent="0.2">
      <c r="A156">
        <v>141</v>
      </c>
      <c r="B156">
        <v>1669309717</v>
      </c>
      <c r="C156">
        <v>559</v>
      </c>
      <c r="D156" t="s">
        <v>640</v>
      </c>
      <c r="E156" t="s">
        <v>641</v>
      </c>
      <c r="F156">
        <v>4</v>
      </c>
      <c r="G156">
        <v>1669309714.6875</v>
      </c>
      <c r="H156">
        <f t="shared" si="68"/>
        <v>4.0506920491179257E-3</v>
      </c>
      <c r="I156">
        <f t="shared" si="69"/>
        <v>4.0506920491179255</v>
      </c>
      <c r="J156">
        <f t="shared" si="70"/>
        <v>31.080198978442901</v>
      </c>
      <c r="K156">
        <f t="shared" si="71"/>
        <v>897.38374999999996</v>
      </c>
      <c r="L156">
        <f t="shared" si="72"/>
        <v>664.49776004012153</v>
      </c>
      <c r="M156">
        <f t="shared" si="73"/>
        <v>67.19176741807216</v>
      </c>
      <c r="N156">
        <f t="shared" si="74"/>
        <v>90.740411541969323</v>
      </c>
      <c r="O156">
        <f t="shared" si="75"/>
        <v>0.24751989408027072</v>
      </c>
      <c r="P156">
        <f t="shared" si="76"/>
        <v>2.2511230672578941</v>
      </c>
      <c r="Q156">
        <f t="shared" si="77"/>
        <v>0.2333330298350976</v>
      </c>
      <c r="R156">
        <f t="shared" si="78"/>
        <v>0.14703997218353171</v>
      </c>
      <c r="S156">
        <f t="shared" si="79"/>
        <v>226.11304835895479</v>
      </c>
      <c r="T156">
        <f t="shared" si="80"/>
        <v>33.568698387416497</v>
      </c>
      <c r="U156">
        <f t="shared" si="81"/>
        <v>33.671975000000003</v>
      </c>
      <c r="V156">
        <f t="shared" si="82"/>
        <v>5.2460217312394652</v>
      </c>
      <c r="W156">
        <f t="shared" si="83"/>
        <v>69.764601238542951</v>
      </c>
      <c r="X156">
        <f t="shared" si="84"/>
        <v>3.567122598715053</v>
      </c>
      <c r="Y156">
        <f t="shared" si="85"/>
        <v>5.1130839070062937</v>
      </c>
      <c r="Z156">
        <f t="shared" si="86"/>
        <v>1.6788991325244123</v>
      </c>
      <c r="AA156">
        <f t="shared" si="87"/>
        <v>-178.63551936610051</v>
      </c>
      <c r="AB156">
        <f t="shared" si="88"/>
        <v>-55.618938167525592</v>
      </c>
      <c r="AC156">
        <f t="shared" si="89"/>
        <v>-5.6830739116779112</v>
      </c>
      <c r="AD156">
        <f t="shared" si="90"/>
        <v>-13.82448308634924</v>
      </c>
      <c r="AE156">
        <f t="shared" si="91"/>
        <v>55.069689584062218</v>
      </c>
      <c r="AF156">
        <f t="shared" si="92"/>
        <v>3.9087877179519852</v>
      </c>
      <c r="AG156">
        <f t="shared" si="93"/>
        <v>31.080198978442901</v>
      </c>
      <c r="AH156">
        <v>959.74917566343299</v>
      </c>
      <c r="AI156">
        <v>933.31953333333297</v>
      </c>
      <c r="AJ156">
        <v>1.7232083218539691</v>
      </c>
      <c r="AK156">
        <v>66.40094759506924</v>
      </c>
      <c r="AL156">
        <f t="shared" si="94"/>
        <v>4.0506920491179255</v>
      </c>
      <c r="AM156">
        <v>33.238575323335127</v>
      </c>
      <c r="AN156">
        <v>35.288750303030298</v>
      </c>
      <c r="AO156">
        <v>9.3460649992216684E-3</v>
      </c>
      <c r="AP156">
        <v>80.257766337732434</v>
      </c>
      <c r="AQ156">
        <v>112</v>
      </c>
      <c r="AR156">
        <v>22</v>
      </c>
      <c r="AS156">
        <f t="shared" si="95"/>
        <v>1</v>
      </c>
      <c r="AT156">
        <f t="shared" si="96"/>
        <v>0</v>
      </c>
      <c r="AU156">
        <f t="shared" si="97"/>
        <v>22321.354947468928</v>
      </c>
      <c r="AV156">
        <f t="shared" si="98"/>
        <v>1199.9937500000001</v>
      </c>
      <c r="AW156">
        <f t="shared" si="99"/>
        <v>1025.9191260927228</v>
      </c>
      <c r="AX156">
        <f t="shared" si="100"/>
        <v>0.85493705787444529</v>
      </c>
      <c r="AY156">
        <f t="shared" si="101"/>
        <v>0.18842852169767949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1669309714.6875</v>
      </c>
      <c r="BF156">
        <v>897.38374999999996</v>
      </c>
      <c r="BG156">
        <v>929.00762499999996</v>
      </c>
      <c r="BH156">
        <v>35.277312500000001</v>
      </c>
      <c r="BI156">
        <v>33.2415375</v>
      </c>
      <c r="BJ156">
        <v>901.37275</v>
      </c>
      <c r="BK156">
        <v>35.1689875</v>
      </c>
      <c r="BL156">
        <v>500.125</v>
      </c>
      <c r="BM156">
        <v>101.016625</v>
      </c>
      <c r="BN156">
        <v>9.9994887500000004E-2</v>
      </c>
      <c r="BO156">
        <v>33.213687499999999</v>
      </c>
      <c r="BP156">
        <v>33.671975000000003</v>
      </c>
      <c r="BQ156">
        <v>999.9</v>
      </c>
      <c r="BR156">
        <v>0</v>
      </c>
      <c r="BS156">
        <v>0</v>
      </c>
      <c r="BT156">
        <v>4500.9375</v>
      </c>
      <c r="BU156">
        <v>0</v>
      </c>
      <c r="BV156">
        <v>39.655700000000003</v>
      </c>
      <c r="BW156">
        <v>-31.623825</v>
      </c>
      <c r="BX156">
        <v>930.19875000000002</v>
      </c>
      <c r="BY156">
        <v>960.95125000000007</v>
      </c>
      <c r="BZ156">
        <v>2.0357675</v>
      </c>
      <c r="CA156">
        <v>929.00762499999996</v>
      </c>
      <c r="CB156">
        <v>33.2415375</v>
      </c>
      <c r="CC156">
        <v>3.5635949999999998</v>
      </c>
      <c r="CD156">
        <v>3.3579487499999998</v>
      </c>
      <c r="CE156">
        <v>26.925825</v>
      </c>
      <c r="CF156">
        <v>25.9181375</v>
      </c>
      <c r="CG156">
        <v>1199.9937500000001</v>
      </c>
      <c r="CH156">
        <v>0.50001537500000004</v>
      </c>
      <c r="CI156">
        <v>0.49998462500000002</v>
      </c>
      <c r="CJ156">
        <v>0</v>
      </c>
      <c r="CK156">
        <v>1255.3875</v>
      </c>
      <c r="CL156">
        <v>4.9990899999999998</v>
      </c>
      <c r="CM156">
        <v>13878.375</v>
      </c>
      <c r="CN156">
        <v>9557.869999999999</v>
      </c>
      <c r="CO156">
        <v>42.5</v>
      </c>
      <c r="CP156">
        <v>44.125</v>
      </c>
      <c r="CQ156">
        <v>43.25</v>
      </c>
      <c r="CR156">
        <v>43.375</v>
      </c>
      <c r="CS156">
        <v>43.875</v>
      </c>
      <c r="CT156">
        <v>597.51499999999999</v>
      </c>
      <c r="CU156">
        <v>597.47874999999999</v>
      </c>
      <c r="CV156">
        <v>0</v>
      </c>
      <c r="CW156">
        <v>1669309726.0999999</v>
      </c>
      <c r="CX156">
        <v>0</v>
      </c>
      <c r="CY156">
        <v>1669308648.5</v>
      </c>
      <c r="CZ156" t="s">
        <v>356</v>
      </c>
      <c r="DA156">
        <v>1669308648.5</v>
      </c>
      <c r="DB156">
        <v>1669308647</v>
      </c>
      <c r="DC156">
        <v>8</v>
      </c>
      <c r="DD156">
        <v>-0.14699999999999999</v>
      </c>
      <c r="DE156">
        <v>-4.1000000000000002E-2</v>
      </c>
      <c r="DF156">
        <v>-3.427</v>
      </c>
      <c r="DG156">
        <v>0.10100000000000001</v>
      </c>
      <c r="DH156">
        <v>415</v>
      </c>
      <c r="DI156">
        <v>34</v>
      </c>
      <c r="DJ156">
        <v>0.7</v>
      </c>
      <c r="DK156">
        <v>0.14000000000000001</v>
      </c>
      <c r="DL156">
        <v>-31.32219024390244</v>
      </c>
      <c r="DM156">
        <v>-1.3536209059233559</v>
      </c>
      <c r="DN156">
        <v>0.18955171481088079</v>
      </c>
      <c r="DO156">
        <v>0</v>
      </c>
      <c r="DP156">
        <v>2.0732282926829271</v>
      </c>
      <c r="DQ156">
        <v>-0.26075351916376571</v>
      </c>
      <c r="DR156">
        <v>3.2316146828877297E-2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367</v>
      </c>
      <c r="EA156">
        <v>2.9487299999999999</v>
      </c>
      <c r="EB156">
        <v>2.5974900000000001</v>
      </c>
      <c r="EC156">
        <v>0.17480000000000001</v>
      </c>
      <c r="ED156">
        <v>0.17694299999999999</v>
      </c>
      <c r="EE156">
        <v>0.143009</v>
      </c>
      <c r="EF156">
        <v>0.135743</v>
      </c>
      <c r="EG156">
        <v>25021.9</v>
      </c>
      <c r="EH156">
        <v>25408.5</v>
      </c>
      <c r="EI156">
        <v>28212.7</v>
      </c>
      <c r="EJ156">
        <v>29714.799999999999</v>
      </c>
      <c r="EK156">
        <v>33265.300000000003</v>
      </c>
      <c r="EL156">
        <v>35641</v>
      </c>
      <c r="EM156">
        <v>39810.699999999997</v>
      </c>
      <c r="EN156">
        <v>42451.8</v>
      </c>
      <c r="EO156">
        <v>1.7388300000000001</v>
      </c>
      <c r="EP156">
        <v>1.91737</v>
      </c>
      <c r="EQ156">
        <v>0.15995999999999999</v>
      </c>
      <c r="ER156">
        <v>0</v>
      </c>
      <c r="ES156">
        <v>31.070699999999999</v>
      </c>
      <c r="ET156">
        <v>999.9</v>
      </c>
      <c r="EU156">
        <v>72.3</v>
      </c>
      <c r="EV156">
        <v>34.4</v>
      </c>
      <c r="EW156">
        <v>39.102499999999999</v>
      </c>
      <c r="EX156">
        <v>28.964500000000001</v>
      </c>
      <c r="EY156">
        <v>1.3141</v>
      </c>
      <c r="EZ156">
        <v>1</v>
      </c>
      <c r="FA156">
        <v>0.43287900000000001</v>
      </c>
      <c r="FB156">
        <v>0.18792500000000001</v>
      </c>
      <c r="FC156">
        <v>20.276599999999998</v>
      </c>
      <c r="FD156">
        <v>5.2184900000000001</v>
      </c>
      <c r="FE156">
        <v>12.0044</v>
      </c>
      <c r="FF156">
        <v>4.9875499999999997</v>
      </c>
      <c r="FG156">
        <v>3.2846299999999999</v>
      </c>
      <c r="FH156">
        <v>9999</v>
      </c>
      <c r="FI156">
        <v>9999</v>
      </c>
      <c r="FJ156">
        <v>9999</v>
      </c>
      <c r="FK156">
        <v>999.9</v>
      </c>
      <c r="FL156">
        <v>1.86575</v>
      </c>
      <c r="FM156">
        <v>1.86209</v>
      </c>
      <c r="FN156">
        <v>1.86416</v>
      </c>
      <c r="FO156">
        <v>1.8602000000000001</v>
      </c>
      <c r="FP156">
        <v>1.8609599999999999</v>
      </c>
      <c r="FQ156">
        <v>1.86006</v>
      </c>
      <c r="FR156">
        <v>1.8617600000000001</v>
      </c>
      <c r="FS156">
        <v>1.8583700000000001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-3.992</v>
      </c>
      <c r="GH156">
        <v>0.1084</v>
      </c>
      <c r="GI156">
        <v>-2.5571797791580848</v>
      </c>
      <c r="GJ156">
        <v>-2.6733286237328562E-3</v>
      </c>
      <c r="GK156">
        <v>1.605855145177713E-6</v>
      </c>
      <c r="GL156">
        <v>-4.4594414151306022E-10</v>
      </c>
      <c r="GM156">
        <v>-0.1643235244888594</v>
      </c>
      <c r="GN156">
        <v>8.2927637995010707E-4</v>
      </c>
      <c r="GO156">
        <v>4.5700164417846682E-4</v>
      </c>
      <c r="GP156">
        <v>-7.3971344136228166E-6</v>
      </c>
      <c r="GQ156">
        <v>4</v>
      </c>
      <c r="GR156">
        <v>2095</v>
      </c>
      <c r="GS156">
        <v>4</v>
      </c>
      <c r="GT156">
        <v>35</v>
      </c>
      <c r="GU156">
        <v>17.8</v>
      </c>
      <c r="GV156">
        <v>17.8</v>
      </c>
      <c r="GW156">
        <v>2.1118199999999998</v>
      </c>
      <c r="GX156">
        <v>2.5463900000000002</v>
      </c>
      <c r="GY156">
        <v>1.4489700000000001</v>
      </c>
      <c r="GZ156">
        <v>2.32666</v>
      </c>
      <c r="HA156">
        <v>1.5478499999999999</v>
      </c>
      <c r="HB156">
        <v>2.3803700000000001</v>
      </c>
      <c r="HC156">
        <v>38.895099999999999</v>
      </c>
      <c r="HD156">
        <v>14.350899999999999</v>
      </c>
      <c r="HE156">
        <v>18</v>
      </c>
      <c r="HF156">
        <v>377.62599999999998</v>
      </c>
      <c r="HG156">
        <v>519.66700000000003</v>
      </c>
      <c r="HH156">
        <v>31.000800000000002</v>
      </c>
      <c r="HI156">
        <v>32.841299999999997</v>
      </c>
      <c r="HJ156">
        <v>30.000699999999998</v>
      </c>
      <c r="HK156">
        <v>32.740699999999997</v>
      </c>
      <c r="HL156">
        <v>32.717100000000002</v>
      </c>
      <c r="HM156">
        <v>42.300400000000003</v>
      </c>
      <c r="HN156">
        <v>22.783899999999999</v>
      </c>
      <c r="HO156">
        <v>100</v>
      </c>
      <c r="HP156">
        <v>31</v>
      </c>
      <c r="HQ156">
        <v>943.10699999999997</v>
      </c>
      <c r="HR156">
        <v>33.201999999999998</v>
      </c>
      <c r="HS156">
        <v>99.394999999999996</v>
      </c>
      <c r="HT156">
        <v>98.462100000000007</v>
      </c>
    </row>
    <row r="157" spans="1:228" x14ac:dyDescent="0.2">
      <c r="A157">
        <v>142</v>
      </c>
      <c r="B157">
        <v>1669309721</v>
      </c>
      <c r="C157">
        <v>563</v>
      </c>
      <c r="D157" t="s">
        <v>642</v>
      </c>
      <c r="E157" t="s">
        <v>643</v>
      </c>
      <c r="F157">
        <v>4</v>
      </c>
      <c r="G157">
        <v>1669309719</v>
      </c>
      <c r="H157">
        <f t="shared" si="68"/>
        <v>4.0404160378979181E-3</v>
      </c>
      <c r="I157">
        <f t="shared" si="69"/>
        <v>4.0404160378979181</v>
      </c>
      <c r="J157">
        <f t="shared" si="70"/>
        <v>31.430501902257596</v>
      </c>
      <c r="K157">
        <f t="shared" si="71"/>
        <v>904.49328571428566</v>
      </c>
      <c r="L157">
        <f t="shared" si="72"/>
        <v>668.91246647702701</v>
      </c>
      <c r="M157">
        <f t="shared" si="73"/>
        <v>67.637653206330512</v>
      </c>
      <c r="N157">
        <f t="shared" si="74"/>
        <v>91.458608192494111</v>
      </c>
      <c r="O157">
        <f t="shared" si="75"/>
        <v>0.24729114871528932</v>
      </c>
      <c r="P157">
        <f t="shared" si="76"/>
        <v>2.2507885096557447</v>
      </c>
      <c r="Q157">
        <f t="shared" si="77"/>
        <v>0.23312771319247125</v>
      </c>
      <c r="R157">
        <f t="shared" si="78"/>
        <v>0.14690970568804793</v>
      </c>
      <c r="S157">
        <f t="shared" si="79"/>
        <v>226.11318519307761</v>
      </c>
      <c r="T157">
        <f t="shared" si="80"/>
        <v>33.572177384101849</v>
      </c>
      <c r="U157">
        <f t="shared" si="81"/>
        <v>33.671542857142853</v>
      </c>
      <c r="V157">
        <f t="shared" si="82"/>
        <v>5.2458949748994215</v>
      </c>
      <c r="W157">
        <f t="shared" si="83"/>
        <v>69.817110504328483</v>
      </c>
      <c r="X157">
        <f t="shared" si="84"/>
        <v>3.5698156668472429</v>
      </c>
      <c r="Y157">
        <f t="shared" si="85"/>
        <v>5.1130956882352265</v>
      </c>
      <c r="Z157">
        <f t="shared" si="86"/>
        <v>1.6760793080521785</v>
      </c>
      <c r="AA157">
        <f t="shared" si="87"/>
        <v>-178.1823472712982</v>
      </c>
      <c r="AB157">
        <f t="shared" si="88"/>
        <v>-55.553250231688018</v>
      </c>
      <c r="AC157">
        <f t="shared" si="89"/>
        <v>-5.677194861449383</v>
      </c>
      <c r="AD157">
        <f t="shared" si="90"/>
        <v>-13.299607171357984</v>
      </c>
      <c r="AE157">
        <f t="shared" si="91"/>
        <v>55.213770227747204</v>
      </c>
      <c r="AF157">
        <f t="shared" si="92"/>
        <v>3.9460530312069686</v>
      </c>
      <c r="AG157">
        <f t="shared" si="93"/>
        <v>31.430501902257596</v>
      </c>
      <c r="AH157">
        <v>966.72522577248924</v>
      </c>
      <c r="AI157">
        <v>940.166424242424</v>
      </c>
      <c r="AJ157">
        <v>1.710778128329975</v>
      </c>
      <c r="AK157">
        <v>66.40094759506924</v>
      </c>
      <c r="AL157">
        <f t="shared" si="94"/>
        <v>4.0404160378979181</v>
      </c>
      <c r="AM157">
        <v>33.246464494153592</v>
      </c>
      <c r="AN157">
        <v>35.314913939393939</v>
      </c>
      <c r="AO157">
        <v>5.6116619730860306E-3</v>
      </c>
      <c r="AP157">
        <v>80.257766337732434</v>
      </c>
      <c r="AQ157">
        <v>112</v>
      </c>
      <c r="AR157">
        <v>22</v>
      </c>
      <c r="AS157">
        <f t="shared" si="95"/>
        <v>1</v>
      </c>
      <c r="AT157">
        <f t="shared" si="96"/>
        <v>0</v>
      </c>
      <c r="AU157">
        <f t="shared" si="97"/>
        <v>22315.619651425248</v>
      </c>
      <c r="AV157">
        <f t="shared" si="98"/>
        <v>1199.992857142857</v>
      </c>
      <c r="AW157">
        <f t="shared" si="99"/>
        <v>1025.9185208254287</v>
      </c>
      <c r="AX157">
        <f t="shared" si="100"/>
        <v>0.85493718959970022</v>
      </c>
      <c r="AY157">
        <f t="shared" si="101"/>
        <v>0.18842877592742141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1669309719</v>
      </c>
      <c r="BF157">
        <v>904.49328571428566</v>
      </c>
      <c r="BG157">
        <v>936.22685714285706</v>
      </c>
      <c r="BH157">
        <v>35.304214285714288</v>
      </c>
      <c r="BI157">
        <v>33.249171428571422</v>
      </c>
      <c r="BJ157">
        <v>908.48828571428567</v>
      </c>
      <c r="BK157">
        <v>35.195785714285719</v>
      </c>
      <c r="BL157">
        <v>500.14528571428571</v>
      </c>
      <c r="BM157">
        <v>101.0158571428571</v>
      </c>
      <c r="BN157">
        <v>9.9993728571428589E-2</v>
      </c>
      <c r="BO157">
        <v>33.213728571428568</v>
      </c>
      <c r="BP157">
        <v>33.671542857142853</v>
      </c>
      <c r="BQ157">
        <v>999.89999999999986</v>
      </c>
      <c r="BR157">
        <v>0</v>
      </c>
      <c r="BS157">
        <v>0</v>
      </c>
      <c r="BT157">
        <v>4500</v>
      </c>
      <c r="BU157">
        <v>0</v>
      </c>
      <c r="BV157">
        <v>39.685428571428567</v>
      </c>
      <c r="BW157">
        <v>-31.733471428571431</v>
      </c>
      <c r="BX157">
        <v>937.59442857142858</v>
      </c>
      <c r="BY157">
        <v>968.42628571428577</v>
      </c>
      <c r="BZ157">
        <v>2.055055714285714</v>
      </c>
      <c r="CA157">
        <v>936.22685714285706</v>
      </c>
      <c r="CB157">
        <v>33.249171428571422</v>
      </c>
      <c r="CC157">
        <v>3.566287142857143</v>
      </c>
      <c r="CD157">
        <v>3.3586928571428571</v>
      </c>
      <c r="CE157">
        <v>26.938657142857149</v>
      </c>
      <c r="CF157">
        <v>25.921885714285711</v>
      </c>
      <c r="CG157">
        <v>1199.992857142857</v>
      </c>
      <c r="CH157">
        <v>0.50001014285714285</v>
      </c>
      <c r="CI157">
        <v>0.4999898571428571</v>
      </c>
      <c r="CJ157">
        <v>0</v>
      </c>
      <c r="CK157">
        <v>1255.58</v>
      </c>
      <c r="CL157">
        <v>4.9990899999999998</v>
      </c>
      <c r="CM157">
        <v>13881.55714285714</v>
      </c>
      <c r="CN157">
        <v>9557.8371428571427</v>
      </c>
      <c r="CO157">
        <v>42.535428571428568</v>
      </c>
      <c r="CP157">
        <v>44.125</v>
      </c>
      <c r="CQ157">
        <v>43.25</v>
      </c>
      <c r="CR157">
        <v>43.410428571428568</v>
      </c>
      <c r="CS157">
        <v>43.892714285714291</v>
      </c>
      <c r="CT157">
        <v>597.5100000000001</v>
      </c>
      <c r="CU157">
        <v>597.48428571428576</v>
      </c>
      <c r="CV157">
        <v>0</v>
      </c>
      <c r="CW157">
        <v>1669309730.3</v>
      </c>
      <c r="CX157">
        <v>0</v>
      </c>
      <c r="CY157">
        <v>1669308648.5</v>
      </c>
      <c r="CZ157" t="s">
        <v>356</v>
      </c>
      <c r="DA157">
        <v>1669308648.5</v>
      </c>
      <c r="DB157">
        <v>1669308647</v>
      </c>
      <c r="DC157">
        <v>8</v>
      </c>
      <c r="DD157">
        <v>-0.14699999999999999</v>
      </c>
      <c r="DE157">
        <v>-4.1000000000000002E-2</v>
      </c>
      <c r="DF157">
        <v>-3.427</v>
      </c>
      <c r="DG157">
        <v>0.10100000000000001</v>
      </c>
      <c r="DH157">
        <v>415</v>
      </c>
      <c r="DI157">
        <v>34</v>
      </c>
      <c r="DJ157">
        <v>0.7</v>
      </c>
      <c r="DK157">
        <v>0.14000000000000001</v>
      </c>
      <c r="DL157">
        <v>-31.40697317073171</v>
      </c>
      <c r="DM157">
        <v>-2.3835031358884322</v>
      </c>
      <c r="DN157">
        <v>0.23964412744061939</v>
      </c>
      <c r="DO157">
        <v>0</v>
      </c>
      <c r="DP157">
        <v>2.0652995121951219</v>
      </c>
      <c r="DQ157">
        <v>-0.2442058536585362</v>
      </c>
      <c r="DR157">
        <v>3.1828987321439989E-2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367</v>
      </c>
      <c r="EA157">
        <v>2.9485399999999999</v>
      </c>
      <c r="EB157">
        <v>2.5973799999999998</v>
      </c>
      <c r="EC157">
        <v>0.175626</v>
      </c>
      <c r="ED157">
        <v>0.17775299999999999</v>
      </c>
      <c r="EE157">
        <v>0.14308000000000001</v>
      </c>
      <c r="EF157">
        <v>0.13575599999999999</v>
      </c>
      <c r="EG157">
        <v>24996.7</v>
      </c>
      <c r="EH157">
        <v>25383.3</v>
      </c>
      <c r="EI157">
        <v>28212.6</v>
      </c>
      <c r="EJ157">
        <v>29714.6</v>
      </c>
      <c r="EK157">
        <v>33262.6</v>
      </c>
      <c r="EL157">
        <v>35640.699999999997</v>
      </c>
      <c r="EM157">
        <v>39810.699999999997</v>
      </c>
      <c r="EN157">
        <v>42452</v>
      </c>
      <c r="EO157">
        <v>1.7387999999999999</v>
      </c>
      <c r="EP157">
        <v>1.9175500000000001</v>
      </c>
      <c r="EQ157">
        <v>0.16094700000000001</v>
      </c>
      <c r="ER157">
        <v>0</v>
      </c>
      <c r="ES157">
        <v>31.075399999999998</v>
      </c>
      <c r="ET157">
        <v>999.9</v>
      </c>
      <c r="EU157">
        <v>72.3</v>
      </c>
      <c r="EV157">
        <v>34.299999999999997</v>
      </c>
      <c r="EW157">
        <v>38.887900000000002</v>
      </c>
      <c r="EX157">
        <v>28.994499999999999</v>
      </c>
      <c r="EY157">
        <v>1.2820499999999999</v>
      </c>
      <c r="EZ157">
        <v>1</v>
      </c>
      <c r="FA157">
        <v>0.43342199999999997</v>
      </c>
      <c r="FB157">
        <v>0.19087100000000001</v>
      </c>
      <c r="FC157">
        <v>20.276499999999999</v>
      </c>
      <c r="FD157">
        <v>5.2183400000000004</v>
      </c>
      <c r="FE157">
        <v>12.004</v>
      </c>
      <c r="FF157">
        <v>4.9871999999999996</v>
      </c>
      <c r="FG157">
        <v>3.2844799999999998</v>
      </c>
      <c r="FH157">
        <v>9999</v>
      </c>
      <c r="FI157">
        <v>9999</v>
      </c>
      <c r="FJ157">
        <v>9999</v>
      </c>
      <c r="FK157">
        <v>999.9</v>
      </c>
      <c r="FL157">
        <v>1.8657300000000001</v>
      </c>
      <c r="FM157">
        <v>1.86209</v>
      </c>
      <c r="FN157">
        <v>1.86416</v>
      </c>
      <c r="FO157">
        <v>1.8602000000000001</v>
      </c>
      <c r="FP157">
        <v>1.8609599999999999</v>
      </c>
      <c r="FQ157">
        <v>1.86005</v>
      </c>
      <c r="FR157">
        <v>1.86178</v>
      </c>
      <c r="FS157">
        <v>1.85836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-3.9969999999999999</v>
      </c>
      <c r="GH157">
        <v>0.1085</v>
      </c>
      <c r="GI157">
        <v>-2.5571797791580848</v>
      </c>
      <c r="GJ157">
        <v>-2.6733286237328562E-3</v>
      </c>
      <c r="GK157">
        <v>1.605855145177713E-6</v>
      </c>
      <c r="GL157">
        <v>-4.4594414151306022E-10</v>
      </c>
      <c r="GM157">
        <v>-0.1643235244888594</v>
      </c>
      <c r="GN157">
        <v>8.2927637995010707E-4</v>
      </c>
      <c r="GO157">
        <v>4.5700164417846682E-4</v>
      </c>
      <c r="GP157">
        <v>-7.3971344136228166E-6</v>
      </c>
      <c r="GQ157">
        <v>4</v>
      </c>
      <c r="GR157">
        <v>2095</v>
      </c>
      <c r="GS157">
        <v>4</v>
      </c>
      <c r="GT157">
        <v>35</v>
      </c>
      <c r="GU157">
        <v>17.899999999999999</v>
      </c>
      <c r="GV157">
        <v>17.899999999999999</v>
      </c>
      <c r="GW157">
        <v>2.1240199999999998</v>
      </c>
      <c r="GX157">
        <v>2.5463900000000002</v>
      </c>
      <c r="GY157">
        <v>1.4489700000000001</v>
      </c>
      <c r="GZ157">
        <v>2.32666</v>
      </c>
      <c r="HA157">
        <v>1.5478499999999999</v>
      </c>
      <c r="HB157">
        <v>2.36084</v>
      </c>
      <c r="HC157">
        <v>38.895099999999999</v>
      </c>
      <c r="HD157">
        <v>14.350899999999999</v>
      </c>
      <c r="HE157">
        <v>18</v>
      </c>
      <c r="HF157">
        <v>377.642</v>
      </c>
      <c r="HG157">
        <v>519.83100000000002</v>
      </c>
      <c r="HH157">
        <v>31.000800000000002</v>
      </c>
      <c r="HI157">
        <v>32.846200000000003</v>
      </c>
      <c r="HJ157">
        <v>30.000599999999999</v>
      </c>
      <c r="HK157">
        <v>32.745699999999999</v>
      </c>
      <c r="HL157">
        <v>32.721400000000003</v>
      </c>
      <c r="HM157">
        <v>42.552100000000003</v>
      </c>
      <c r="HN157">
        <v>22.783899999999999</v>
      </c>
      <c r="HO157">
        <v>100</v>
      </c>
      <c r="HP157">
        <v>31</v>
      </c>
      <c r="HQ157">
        <v>949.91099999999994</v>
      </c>
      <c r="HR157">
        <v>33.201999999999998</v>
      </c>
      <c r="HS157">
        <v>99.394999999999996</v>
      </c>
      <c r="HT157">
        <v>98.462000000000003</v>
      </c>
    </row>
    <row r="158" spans="1:228" x14ac:dyDescent="0.2">
      <c r="A158">
        <v>143</v>
      </c>
      <c r="B158">
        <v>1669309725</v>
      </c>
      <c r="C158">
        <v>567</v>
      </c>
      <c r="D158" t="s">
        <v>644</v>
      </c>
      <c r="E158" t="s">
        <v>645</v>
      </c>
      <c r="F158">
        <v>4</v>
      </c>
      <c r="G158">
        <v>1669309722.6875</v>
      </c>
      <c r="H158">
        <f t="shared" si="68"/>
        <v>4.0701897973700538E-3</v>
      </c>
      <c r="I158">
        <f t="shared" si="69"/>
        <v>4.0701897973700536</v>
      </c>
      <c r="J158">
        <f t="shared" si="70"/>
        <v>31.411672831897647</v>
      </c>
      <c r="K158">
        <f t="shared" si="71"/>
        <v>910.57787499999995</v>
      </c>
      <c r="L158">
        <f t="shared" si="72"/>
        <v>675.94917956957374</v>
      </c>
      <c r="M158">
        <f t="shared" si="73"/>
        <v>68.349110070675536</v>
      </c>
      <c r="N158">
        <f t="shared" si="74"/>
        <v>92.073767211209272</v>
      </c>
      <c r="O158">
        <f t="shared" si="75"/>
        <v>0.24858752972189099</v>
      </c>
      <c r="P158">
        <f t="shared" si="76"/>
        <v>2.2500341063618712</v>
      </c>
      <c r="Q158">
        <f t="shared" si="77"/>
        <v>0.23427531671582755</v>
      </c>
      <c r="R158">
        <f t="shared" si="78"/>
        <v>0.14763925564914457</v>
      </c>
      <c r="S158">
        <f t="shared" si="79"/>
        <v>226.11321103712288</v>
      </c>
      <c r="T158">
        <f t="shared" si="80"/>
        <v>33.567034244208777</v>
      </c>
      <c r="U158">
        <f t="shared" si="81"/>
        <v>33.692500000000003</v>
      </c>
      <c r="V158">
        <f t="shared" si="82"/>
        <v>5.2520452023925177</v>
      </c>
      <c r="W158">
        <f t="shared" si="83"/>
        <v>69.841124679775461</v>
      </c>
      <c r="X158">
        <f t="shared" si="84"/>
        <v>3.5719594657746461</v>
      </c>
      <c r="Y158">
        <f t="shared" si="85"/>
        <v>5.1144071378464089</v>
      </c>
      <c r="Z158">
        <f t="shared" si="86"/>
        <v>1.6800857366178716</v>
      </c>
      <c r="AA158">
        <f t="shared" si="87"/>
        <v>-179.49537006401937</v>
      </c>
      <c r="AB158">
        <f t="shared" si="88"/>
        <v>-57.522280331542724</v>
      </c>
      <c r="AC158">
        <f t="shared" si="89"/>
        <v>-5.8811234529250269</v>
      </c>
      <c r="AD158">
        <f t="shared" si="90"/>
        <v>-16.785562811364251</v>
      </c>
      <c r="AE158">
        <f t="shared" si="91"/>
        <v>55.284076879281947</v>
      </c>
      <c r="AF158">
        <f t="shared" si="92"/>
        <v>3.9760221128102491</v>
      </c>
      <c r="AG158">
        <f t="shared" si="93"/>
        <v>31.411672831897647</v>
      </c>
      <c r="AH158">
        <v>973.57369530151664</v>
      </c>
      <c r="AI158">
        <v>947.02596969696958</v>
      </c>
      <c r="AJ158">
        <v>1.7104171542310009</v>
      </c>
      <c r="AK158">
        <v>66.40094759506924</v>
      </c>
      <c r="AL158">
        <f t="shared" si="94"/>
        <v>4.0701897973700536</v>
      </c>
      <c r="AM158">
        <v>33.252376338261342</v>
      </c>
      <c r="AN158">
        <v>35.330931515151512</v>
      </c>
      <c r="AO158">
        <v>6.4717239617661897E-3</v>
      </c>
      <c r="AP158">
        <v>80.257766337732434</v>
      </c>
      <c r="AQ158">
        <v>112</v>
      </c>
      <c r="AR158">
        <v>22</v>
      </c>
      <c r="AS158">
        <f t="shared" si="95"/>
        <v>1</v>
      </c>
      <c r="AT158">
        <f t="shared" si="96"/>
        <v>0</v>
      </c>
      <c r="AU158">
        <f t="shared" si="97"/>
        <v>22302.290349257335</v>
      </c>
      <c r="AV158">
        <f t="shared" si="98"/>
        <v>1199.9925000000001</v>
      </c>
      <c r="AW158">
        <f t="shared" si="99"/>
        <v>1025.9182637498045</v>
      </c>
      <c r="AX158">
        <f t="shared" si="100"/>
        <v>0.85493722981585674</v>
      </c>
      <c r="AY158">
        <f t="shared" si="101"/>
        <v>0.1884288535446037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1669309722.6875</v>
      </c>
      <c r="BF158">
        <v>910.57787499999995</v>
      </c>
      <c r="BG158">
        <v>942.37874999999997</v>
      </c>
      <c r="BH158">
        <v>35.325449999999996</v>
      </c>
      <c r="BI158">
        <v>33.254737499999997</v>
      </c>
      <c r="BJ158">
        <v>914.57799999999997</v>
      </c>
      <c r="BK158">
        <v>35.216900000000003</v>
      </c>
      <c r="BL158">
        <v>500.11925000000002</v>
      </c>
      <c r="BM158">
        <v>101.01575</v>
      </c>
      <c r="BN158">
        <v>0.10000268750000001</v>
      </c>
      <c r="BO158">
        <v>33.218299999999999</v>
      </c>
      <c r="BP158">
        <v>33.692500000000003</v>
      </c>
      <c r="BQ158">
        <v>999.9</v>
      </c>
      <c r="BR158">
        <v>0</v>
      </c>
      <c r="BS158">
        <v>0</v>
      </c>
      <c r="BT158">
        <v>4497.8137500000003</v>
      </c>
      <c r="BU158">
        <v>0</v>
      </c>
      <c r="BV158">
        <v>39.776512500000003</v>
      </c>
      <c r="BW158">
        <v>-31.800687499999999</v>
      </c>
      <c r="BX158">
        <v>943.92237499999999</v>
      </c>
      <c r="BY158">
        <v>974.79525000000001</v>
      </c>
      <c r="BZ158">
        <v>2.0707387499999999</v>
      </c>
      <c r="CA158">
        <v>942.37874999999997</v>
      </c>
      <c r="CB158">
        <v>33.254737499999997</v>
      </c>
      <c r="CC158">
        <v>3.5684274999999999</v>
      </c>
      <c r="CD158">
        <v>3.3592499999999998</v>
      </c>
      <c r="CE158">
        <v>26.948875000000001</v>
      </c>
      <c r="CF158">
        <v>25.924687500000001</v>
      </c>
      <c r="CG158">
        <v>1199.9925000000001</v>
      </c>
      <c r="CH158">
        <v>0.50000962500000001</v>
      </c>
      <c r="CI158">
        <v>0.49999037499999999</v>
      </c>
      <c r="CJ158">
        <v>0</v>
      </c>
      <c r="CK158">
        <v>1255.6537499999999</v>
      </c>
      <c r="CL158">
        <v>4.9990899999999998</v>
      </c>
      <c r="CM158">
        <v>13884.225</v>
      </c>
      <c r="CN158">
        <v>9557.8374999999978</v>
      </c>
      <c r="CO158">
        <v>42.546499999999988</v>
      </c>
      <c r="CP158">
        <v>44.125</v>
      </c>
      <c r="CQ158">
        <v>43.25</v>
      </c>
      <c r="CR158">
        <v>43.429250000000003</v>
      </c>
      <c r="CS158">
        <v>43.890500000000003</v>
      </c>
      <c r="CT158">
        <v>597.50874999999996</v>
      </c>
      <c r="CU158">
        <v>597.48625000000004</v>
      </c>
      <c r="CV158">
        <v>0</v>
      </c>
      <c r="CW158">
        <v>1669309733.9000001</v>
      </c>
      <c r="CX158">
        <v>0</v>
      </c>
      <c r="CY158">
        <v>1669308648.5</v>
      </c>
      <c r="CZ158" t="s">
        <v>356</v>
      </c>
      <c r="DA158">
        <v>1669308648.5</v>
      </c>
      <c r="DB158">
        <v>1669308647</v>
      </c>
      <c r="DC158">
        <v>8</v>
      </c>
      <c r="DD158">
        <v>-0.14699999999999999</v>
      </c>
      <c r="DE158">
        <v>-4.1000000000000002E-2</v>
      </c>
      <c r="DF158">
        <v>-3.427</v>
      </c>
      <c r="DG158">
        <v>0.10100000000000001</v>
      </c>
      <c r="DH158">
        <v>415</v>
      </c>
      <c r="DI158">
        <v>34</v>
      </c>
      <c r="DJ158">
        <v>0.7</v>
      </c>
      <c r="DK158">
        <v>0.14000000000000001</v>
      </c>
      <c r="DL158">
        <v>-31.53892195121951</v>
      </c>
      <c r="DM158">
        <v>-2.1507198606272908</v>
      </c>
      <c r="DN158">
        <v>0.21979413706665529</v>
      </c>
      <c r="DO158">
        <v>0</v>
      </c>
      <c r="DP158">
        <v>2.0588692682926828</v>
      </c>
      <c r="DQ158">
        <v>-7.7753519163760956E-2</v>
      </c>
      <c r="DR158">
        <v>2.6511317177556351E-2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2.9486500000000002</v>
      </c>
      <c r="EB158">
        <v>2.5974200000000001</v>
      </c>
      <c r="EC158">
        <v>0.17644499999999999</v>
      </c>
      <c r="ED158">
        <v>0.178587</v>
      </c>
      <c r="EE158">
        <v>0.14311699999999999</v>
      </c>
      <c r="EF158">
        <v>0.13577</v>
      </c>
      <c r="EG158">
        <v>24971.8</v>
      </c>
      <c r="EH158">
        <v>25356.9</v>
      </c>
      <c r="EI158">
        <v>28212.6</v>
      </c>
      <c r="EJ158">
        <v>29713.9</v>
      </c>
      <c r="EK158">
        <v>33261.5</v>
      </c>
      <c r="EL158">
        <v>35639.300000000003</v>
      </c>
      <c r="EM158">
        <v>39811.1</v>
      </c>
      <c r="EN158">
        <v>42451</v>
      </c>
      <c r="EO158">
        <v>1.7390000000000001</v>
      </c>
      <c r="EP158">
        <v>1.91737</v>
      </c>
      <c r="EQ158">
        <v>0.16150999999999999</v>
      </c>
      <c r="ER158">
        <v>0</v>
      </c>
      <c r="ES158">
        <v>31.078900000000001</v>
      </c>
      <c r="ET158">
        <v>999.9</v>
      </c>
      <c r="EU158">
        <v>72.3</v>
      </c>
      <c r="EV158">
        <v>34.4</v>
      </c>
      <c r="EW158">
        <v>39.103400000000001</v>
      </c>
      <c r="EX158">
        <v>28.964500000000001</v>
      </c>
      <c r="EY158">
        <v>1.23397</v>
      </c>
      <c r="EZ158">
        <v>1</v>
      </c>
      <c r="FA158">
        <v>0.433778</v>
      </c>
      <c r="FB158">
        <v>0.19472</v>
      </c>
      <c r="FC158">
        <v>20.276499999999999</v>
      </c>
      <c r="FD158">
        <v>5.2187900000000003</v>
      </c>
      <c r="FE158">
        <v>12.0044</v>
      </c>
      <c r="FF158">
        <v>4.9869000000000003</v>
      </c>
      <c r="FG158">
        <v>3.2845</v>
      </c>
      <c r="FH158">
        <v>9999</v>
      </c>
      <c r="FI158">
        <v>9999</v>
      </c>
      <c r="FJ158">
        <v>9999</v>
      </c>
      <c r="FK158">
        <v>999.9</v>
      </c>
      <c r="FL158">
        <v>1.8657600000000001</v>
      </c>
      <c r="FM158">
        <v>1.86209</v>
      </c>
      <c r="FN158">
        <v>1.86416</v>
      </c>
      <c r="FO158">
        <v>1.8602000000000001</v>
      </c>
      <c r="FP158">
        <v>1.8609599999999999</v>
      </c>
      <c r="FQ158">
        <v>1.86005</v>
      </c>
      <c r="FR158">
        <v>1.8617900000000001</v>
      </c>
      <c r="FS158">
        <v>1.8583499999999999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-4.0039999999999996</v>
      </c>
      <c r="GH158">
        <v>0.1086</v>
      </c>
      <c r="GI158">
        <v>-2.5571797791580848</v>
      </c>
      <c r="GJ158">
        <v>-2.6733286237328562E-3</v>
      </c>
      <c r="GK158">
        <v>1.605855145177713E-6</v>
      </c>
      <c r="GL158">
        <v>-4.4594414151306022E-10</v>
      </c>
      <c r="GM158">
        <v>-0.1643235244888594</v>
      </c>
      <c r="GN158">
        <v>8.2927637995010707E-4</v>
      </c>
      <c r="GO158">
        <v>4.5700164417846682E-4</v>
      </c>
      <c r="GP158">
        <v>-7.3971344136228166E-6</v>
      </c>
      <c r="GQ158">
        <v>4</v>
      </c>
      <c r="GR158">
        <v>2095</v>
      </c>
      <c r="GS158">
        <v>4</v>
      </c>
      <c r="GT158">
        <v>35</v>
      </c>
      <c r="GU158">
        <v>17.899999999999999</v>
      </c>
      <c r="GV158">
        <v>18</v>
      </c>
      <c r="GW158">
        <v>2.1374499999999999</v>
      </c>
      <c r="GX158">
        <v>2.5415000000000001</v>
      </c>
      <c r="GY158">
        <v>1.4489700000000001</v>
      </c>
      <c r="GZ158">
        <v>2.32544</v>
      </c>
      <c r="HA158">
        <v>1.5478499999999999</v>
      </c>
      <c r="HB158">
        <v>2.3718300000000001</v>
      </c>
      <c r="HC158">
        <v>38.895099999999999</v>
      </c>
      <c r="HD158">
        <v>14.350899999999999</v>
      </c>
      <c r="HE158">
        <v>18</v>
      </c>
      <c r="HF158">
        <v>377.774</v>
      </c>
      <c r="HG158">
        <v>519.74099999999999</v>
      </c>
      <c r="HH158">
        <v>31.001000000000001</v>
      </c>
      <c r="HI158">
        <v>32.851599999999998</v>
      </c>
      <c r="HJ158">
        <v>30.000599999999999</v>
      </c>
      <c r="HK158">
        <v>32.750599999999999</v>
      </c>
      <c r="HL158">
        <v>32.7258</v>
      </c>
      <c r="HM158">
        <v>42.8001</v>
      </c>
      <c r="HN158">
        <v>22.783899999999999</v>
      </c>
      <c r="HO158">
        <v>100</v>
      </c>
      <c r="HP158">
        <v>31</v>
      </c>
      <c r="HQ158">
        <v>956.59900000000005</v>
      </c>
      <c r="HR158">
        <v>33.201999999999998</v>
      </c>
      <c r="HS158">
        <v>99.395399999999995</v>
      </c>
      <c r="HT158">
        <v>98.459699999999998</v>
      </c>
    </row>
    <row r="159" spans="1:228" x14ac:dyDescent="0.2">
      <c r="A159">
        <v>144</v>
      </c>
      <c r="B159">
        <v>1669309729</v>
      </c>
      <c r="C159">
        <v>571</v>
      </c>
      <c r="D159" t="s">
        <v>646</v>
      </c>
      <c r="E159" t="s">
        <v>647</v>
      </c>
      <c r="F159">
        <v>4</v>
      </c>
      <c r="G159">
        <v>1669309727</v>
      </c>
      <c r="H159">
        <f t="shared" si="68"/>
        <v>4.0136315833880585E-3</v>
      </c>
      <c r="I159">
        <f t="shared" si="69"/>
        <v>4.0136315833880589</v>
      </c>
      <c r="J159">
        <f t="shared" si="70"/>
        <v>30.996874957561637</v>
      </c>
      <c r="K159">
        <f t="shared" si="71"/>
        <v>917.77571428571434</v>
      </c>
      <c r="L159">
        <f t="shared" si="72"/>
        <v>683.2822905273506</v>
      </c>
      <c r="M159">
        <f t="shared" si="73"/>
        <v>69.091063176980555</v>
      </c>
      <c r="N159">
        <f t="shared" si="74"/>
        <v>92.802200111279689</v>
      </c>
      <c r="O159">
        <f t="shared" si="75"/>
        <v>0.24548285855743607</v>
      </c>
      <c r="P159">
        <f t="shared" si="76"/>
        <v>2.2509512260608409</v>
      </c>
      <c r="Q159">
        <f t="shared" si="77"/>
        <v>0.23152047324534364</v>
      </c>
      <c r="R159">
        <f t="shared" si="78"/>
        <v>0.14588854090974684</v>
      </c>
      <c r="S159">
        <f t="shared" si="79"/>
        <v>226.11094706793583</v>
      </c>
      <c r="T159">
        <f t="shared" si="80"/>
        <v>33.583169335954935</v>
      </c>
      <c r="U159">
        <f t="shared" si="81"/>
        <v>33.684314285714279</v>
      </c>
      <c r="V159">
        <f t="shared" si="82"/>
        <v>5.249642220327452</v>
      </c>
      <c r="W159">
        <f t="shared" si="83"/>
        <v>69.874030912018014</v>
      </c>
      <c r="X159">
        <f t="shared" si="84"/>
        <v>3.5731670357909029</v>
      </c>
      <c r="Y159">
        <f t="shared" si="85"/>
        <v>5.1137267868373888</v>
      </c>
      <c r="Z159">
        <f t="shared" si="86"/>
        <v>1.6764751845365491</v>
      </c>
      <c r="AA159">
        <f t="shared" si="87"/>
        <v>-177.00115282741339</v>
      </c>
      <c r="AB159">
        <f t="shared" si="88"/>
        <v>-56.840143904393209</v>
      </c>
      <c r="AC159">
        <f t="shared" si="89"/>
        <v>-5.8087132627851306</v>
      </c>
      <c r="AD159">
        <f t="shared" si="90"/>
        <v>-13.539062926655895</v>
      </c>
      <c r="AE159">
        <f t="shared" si="91"/>
        <v>55.464762512768729</v>
      </c>
      <c r="AF159">
        <f t="shared" si="92"/>
        <v>3.9867062187370768</v>
      </c>
      <c r="AG159">
        <f t="shared" si="93"/>
        <v>30.996874957561637</v>
      </c>
      <c r="AH159">
        <v>980.62080910578402</v>
      </c>
      <c r="AI159">
        <v>954.0360969696967</v>
      </c>
      <c r="AJ159">
        <v>1.7616169398084871</v>
      </c>
      <c r="AK159">
        <v>66.40094759506924</v>
      </c>
      <c r="AL159">
        <f t="shared" si="94"/>
        <v>4.0136315833880589</v>
      </c>
      <c r="AM159">
        <v>33.257663138500689</v>
      </c>
      <c r="AN159">
        <v>35.341131515151503</v>
      </c>
      <c r="AO159">
        <v>1.053111131645152E-3</v>
      </c>
      <c r="AP159">
        <v>80.257766337732434</v>
      </c>
      <c r="AQ159">
        <v>111</v>
      </c>
      <c r="AR159">
        <v>22</v>
      </c>
      <c r="AS159">
        <f t="shared" si="95"/>
        <v>1</v>
      </c>
      <c r="AT159">
        <f t="shared" si="96"/>
        <v>0</v>
      </c>
      <c r="AU159">
        <f t="shared" si="97"/>
        <v>22318.238686693567</v>
      </c>
      <c r="AV159">
        <f t="shared" si="98"/>
        <v>1199.978571428572</v>
      </c>
      <c r="AW159">
        <f t="shared" si="99"/>
        <v>1025.906542522247</v>
      </c>
      <c r="AX159">
        <f t="shared" si="100"/>
        <v>0.85493738550756571</v>
      </c>
      <c r="AY159">
        <f t="shared" si="101"/>
        <v>0.18842915402960173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1669309727</v>
      </c>
      <c r="BF159">
        <v>917.77571428571434</v>
      </c>
      <c r="BG159">
        <v>949.69342857142863</v>
      </c>
      <c r="BH159">
        <v>35.337157142857137</v>
      </c>
      <c r="BI159">
        <v>33.261000000000003</v>
      </c>
      <c r="BJ159">
        <v>921.78200000000004</v>
      </c>
      <c r="BK159">
        <v>35.228528571428583</v>
      </c>
      <c r="BL159">
        <v>500.142</v>
      </c>
      <c r="BM159">
        <v>101.01642857142861</v>
      </c>
      <c r="BN159">
        <v>9.9997442857142849E-2</v>
      </c>
      <c r="BO159">
        <v>33.21592857142857</v>
      </c>
      <c r="BP159">
        <v>33.684314285714279</v>
      </c>
      <c r="BQ159">
        <v>999.89999999999986</v>
      </c>
      <c r="BR159">
        <v>0</v>
      </c>
      <c r="BS159">
        <v>0</v>
      </c>
      <c r="BT159">
        <v>4500.4471428571433</v>
      </c>
      <c r="BU159">
        <v>0</v>
      </c>
      <c r="BV159">
        <v>39.700899999999997</v>
      </c>
      <c r="BW159">
        <v>-31.91778571428571</v>
      </c>
      <c r="BX159">
        <v>951.39528571428571</v>
      </c>
      <c r="BY159">
        <v>982.36814285714286</v>
      </c>
      <c r="BZ159">
        <v>2.0761785714285712</v>
      </c>
      <c r="CA159">
        <v>949.69342857142863</v>
      </c>
      <c r="CB159">
        <v>33.261000000000003</v>
      </c>
      <c r="CC159">
        <v>3.5696314285714288</v>
      </c>
      <c r="CD159">
        <v>3.3599042857142849</v>
      </c>
      <c r="CE159">
        <v>26.954614285714289</v>
      </c>
      <c r="CF159">
        <v>25.927957142857139</v>
      </c>
      <c r="CG159">
        <v>1199.978571428572</v>
      </c>
      <c r="CH159">
        <v>0.500004</v>
      </c>
      <c r="CI159">
        <v>0.49999599999999988</v>
      </c>
      <c r="CJ159">
        <v>0</v>
      </c>
      <c r="CK159">
        <v>1255.8671428571431</v>
      </c>
      <c r="CL159">
        <v>4.9990899999999998</v>
      </c>
      <c r="CM159">
        <v>13886.414285714291</v>
      </c>
      <c r="CN159">
        <v>9557.7085714285731</v>
      </c>
      <c r="CO159">
        <v>42.553142857142859</v>
      </c>
      <c r="CP159">
        <v>44.160428571428568</v>
      </c>
      <c r="CQ159">
        <v>43.25</v>
      </c>
      <c r="CR159">
        <v>43.436999999999998</v>
      </c>
      <c r="CS159">
        <v>43.936999999999998</v>
      </c>
      <c r="CT159">
        <v>597.49714285714276</v>
      </c>
      <c r="CU159">
        <v>597.48714285714289</v>
      </c>
      <c r="CV159">
        <v>0</v>
      </c>
      <c r="CW159">
        <v>1669309738.0999999</v>
      </c>
      <c r="CX159">
        <v>0</v>
      </c>
      <c r="CY159">
        <v>1669308648.5</v>
      </c>
      <c r="CZ159" t="s">
        <v>356</v>
      </c>
      <c r="DA159">
        <v>1669308648.5</v>
      </c>
      <c r="DB159">
        <v>1669308647</v>
      </c>
      <c r="DC159">
        <v>8</v>
      </c>
      <c r="DD159">
        <v>-0.14699999999999999</v>
      </c>
      <c r="DE159">
        <v>-4.1000000000000002E-2</v>
      </c>
      <c r="DF159">
        <v>-3.427</v>
      </c>
      <c r="DG159">
        <v>0.10100000000000001</v>
      </c>
      <c r="DH159">
        <v>415</v>
      </c>
      <c r="DI159">
        <v>34</v>
      </c>
      <c r="DJ159">
        <v>0.7</v>
      </c>
      <c r="DK159">
        <v>0.14000000000000001</v>
      </c>
      <c r="DL159">
        <v>-31.67815365853658</v>
      </c>
      <c r="DM159">
        <v>-1.82690801393724</v>
      </c>
      <c r="DN159">
        <v>0.18807178585039441</v>
      </c>
      <c r="DO159">
        <v>0</v>
      </c>
      <c r="DP159">
        <v>2.053871951219512</v>
      </c>
      <c r="DQ159">
        <v>0.14311756097560799</v>
      </c>
      <c r="DR159">
        <v>1.946535286210864E-2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367</v>
      </c>
      <c r="EA159">
        <v>2.94861</v>
      </c>
      <c r="EB159">
        <v>2.59741</v>
      </c>
      <c r="EC159">
        <v>0.177287</v>
      </c>
      <c r="ED159">
        <v>0.17940300000000001</v>
      </c>
      <c r="EE159">
        <v>0.14314099999999999</v>
      </c>
      <c r="EF159">
        <v>0.13578699999999999</v>
      </c>
      <c r="EG159">
        <v>24945.3</v>
      </c>
      <c r="EH159">
        <v>25331.599999999999</v>
      </c>
      <c r="EI159">
        <v>28211.599999999999</v>
      </c>
      <c r="EJ159">
        <v>29713.9</v>
      </c>
      <c r="EK159">
        <v>33259.1</v>
      </c>
      <c r="EL159">
        <v>35638.9</v>
      </c>
      <c r="EM159">
        <v>39809.4</v>
      </c>
      <c r="EN159">
        <v>42451.199999999997</v>
      </c>
      <c r="EO159">
        <v>1.7391000000000001</v>
      </c>
      <c r="EP159">
        <v>1.9172499999999999</v>
      </c>
      <c r="EQ159">
        <v>0.160221</v>
      </c>
      <c r="ER159">
        <v>0</v>
      </c>
      <c r="ES159">
        <v>31.082899999999999</v>
      </c>
      <c r="ET159">
        <v>999.9</v>
      </c>
      <c r="EU159">
        <v>72.3</v>
      </c>
      <c r="EV159">
        <v>34.4</v>
      </c>
      <c r="EW159">
        <v>39.105699999999999</v>
      </c>
      <c r="EX159">
        <v>28.994499999999999</v>
      </c>
      <c r="EY159">
        <v>1.25</v>
      </c>
      <c r="EZ159">
        <v>1</v>
      </c>
      <c r="FA159">
        <v>0.43432199999999999</v>
      </c>
      <c r="FB159">
        <v>0.200349</v>
      </c>
      <c r="FC159">
        <v>20.276700000000002</v>
      </c>
      <c r="FD159">
        <v>5.2192400000000001</v>
      </c>
      <c r="FE159">
        <v>12.0046</v>
      </c>
      <c r="FF159">
        <v>4.9866999999999999</v>
      </c>
      <c r="FG159">
        <v>3.2845</v>
      </c>
      <c r="FH159">
        <v>9999</v>
      </c>
      <c r="FI159">
        <v>9999</v>
      </c>
      <c r="FJ159">
        <v>9999</v>
      </c>
      <c r="FK159">
        <v>999.9</v>
      </c>
      <c r="FL159">
        <v>1.8657600000000001</v>
      </c>
      <c r="FM159">
        <v>1.8621099999999999</v>
      </c>
      <c r="FN159">
        <v>1.86415</v>
      </c>
      <c r="FO159">
        <v>1.8602000000000001</v>
      </c>
      <c r="FP159">
        <v>1.8609599999999999</v>
      </c>
      <c r="FQ159">
        <v>1.86006</v>
      </c>
      <c r="FR159">
        <v>1.8617699999999999</v>
      </c>
      <c r="FS159">
        <v>1.85836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-4.0090000000000003</v>
      </c>
      <c r="GH159">
        <v>0.1086</v>
      </c>
      <c r="GI159">
        <v>-2.5571797791580848</v>
      </c>
      <c r="GJ159">
        <v>-2.6733286237328562E-3</v>
      </c>
      <c r="GK159">
        <v>1.605855145177713E-6</v>
      </c>
      <c r="GL159">
        <v>-4.4594414151306022E-10</v>
      </c>
      <c r="GM159">
        <v>-0.1643235244888594</v>
      </c>
      <c r="GN159">
        <v>8.2927637995010707E-4</v>
      </c>
      <c r="GO159">
        <v>4.5700164417846682E-4</v>
      </c>
      <c r="GP159">
        <v>-7.3971344136228166E-6</v>
      </c>
      <c r="GQ159">
        <v>4</v>
      </c>
      <c r="GR159">
        <v>2095</v>
      </c>
      <c r="GS159">
        <v>4</v>
      </c>
      <c r="GT159">
        <v>35</v>
      </c>
      <c r="GU159">
        <v>18</v>
      </c>
      <c r="GV159">
        <v>18</v>
      </c>
      <c r="GW159">
        <v>2.1508799999999999</v>
      </c>
      <c r="GX159">
        <v>2.5524900000000001</v>
      </c>
      <c r="GY159">
        <v>1.4489700000000001</v>
      </c>
      <c r="GZ159">
        <v>2.32666</v>
      </c>
      <c r="HA159">
        <v>1.5478499999999999</v>
      </c>
      <c r="HB159">
        <v>2.2717299999999998</v>
      </c>
      <c r="HC159">
        <v>38.895099999999999</v>
      </c>
      <c r="HD159">
        <v>14.333399999999999</v>
      </c>
      <c r="HE159">
        <v>18</v>
      </c>
      <c r="HF159">
        <v>377.851</v>
      </c>
      <c r="HG159">
        <v>519.69399999999996</v>
      </c>
      <c r="HH159">
        <v>31.0014</v>
      </c>
      <c r="HI159">
        <v>32.857399999999998</v>
      </c>
      <c r="HJ159">
        <v>30.000699999999998</v>
      </c>
      <c r="HK159">
        <v>32.755200000000002</v>
      </c>
      <c r="HL159">
        <v>32.730699999999999</v>
      </c>
      <c r="HM159">
        <v>43.046999999999997</v>
      </c>
      <c r="HN159">
        <v>22.783899999999999</v>
      </c>
      <c r="HO159">
        <v>100</v>
      </c>
      <c r="HP159">
        <v>31</v>
      </c>
      <c r="HQ159">
        <v>963.28599999999994</v>
      </c>
      <c r="HR159">
        <v>33.201999999999998</v>
      </c>
      <c r="HS159">
        <v>99.391499999999994</v>
      </c>
      <c r="HT159">
        <v>98.4602</v>
      </c>
    </row>
    <row r="160" spans="1:228" x14ac:dyDescent="0.2">
      <c r="A160">
        <v>145</v>
      </c>
      <c r="B160">
        <v>1669309733</v>
      </c>
      <c r="C160">
        <v>575</v>
      </c>
      <c r="D160" t="s">
        <v>648</v>
      </c>
      <c r="E160" t="s">
        <v>649</v>
      </c>
      <c r="F160">
        <v>4</v>
      </c>
      <c r="G160">
        <v>1669309730.6875</v>
      </c>
      <c r="H160">
        <f t="shared" si="68"/>
        <v>4.0186895310165855E-3</v>
      </c>
      <c r="I160">
        <f t="shared" si="69"/>
        <v>4.0186895310165855</v>
      </c>
      <c r="J160">
        <f t="shared" si="70"/>
        <v>31.632491086071092</v>
      </c>
      <c r="K160">
        <f t="shared" si="71"/>
        <v>923.92800000000011</v>
      </c>
      <c r="L160">
        <f t="shared" si="72"/>
        <v>685.19259413943973</v>
      </c>
      <c r="M160">
        <f t="shared" si="73"/>
        <v>69.283561835484889</v>
      </c>
      <c r="N160">
        <f t="shared" si="74"/>
        <v>93.423401342993714</v>
      </c>
      <c r="O160">
        <f t="shared" si="75"/>
        <v>0.24576324168861111</v>
      </c>
      <c r="P160">
        <f t="shared" si="76"/>
        <v>2.2498684378756324</v>
      </c>
      <c r="Q160">
        <f t="shared" si="77"/>
        <v>0.23176359642379693</v>
      </c>
      <c r="R160">
        <f t="shared" si="78"/>
        <v>0.14604356234173763</v>
      </c>
      <c r="S160">
        <f t="shared" si="79"/>
        <v>226.1152754478718</v>
      </c>
      <c r="T160">
        <f t="shared" si="80"/>
        <v>33.58500120218347</v>
      </c>
      <c r="U160">
        <f t="shared" si="81"/>
        <v>33.688875000000003</v>
      </c>
      <c r="V160">
        <f t="shared" si="82"/>
        <v>5.2509809365796318</v>
      </c>
      <c r="W160">
        <f t="shared" si="83"/>
        <v>69.881086229650307</v>
      </c>
      <c r="X160">
        <f t="shared" si="84"/>
        <v>3.5741912323218239</v>
      </c>
      <c r="Y160">
        <f t="shared" si="85"/>
        <v>5.1146761236308693</v>
      </c>
      <c r="Z160">
        <f t="shared" si="86"/>
        <v>1.6767897042578079</v>
      </c>
      <c r="AA160">
        <f t="shared" si="87"/>
        <v>-177.22420831783143</v>
      </c>
      <c r="AB160">
        <f t="shared" si="88"/>
        <v>-56.964636990825333</v>
      </c>
      <c r="AC160">
        <f t="shared" si="89"/>
        <v>-5.8244617284186564</v>
      </c>
      <c r="AD160">
        <f t="shared" si="90"/>
        <v>-13.898031589203633</v>
      </c>
      <c r="AE160">
        <f t="shared" si="91"/>
        <v>55.545554685753416</v>
      </c>
      <c r="AF160">
        <f t="shared" si="92"/>
        <v>4.0010346797267573</v>
      </c>
      <c r="AG160">
        <f t="shared" si="93"/>
        <v>31.632491086071092</v>
      </c>
      <c r="AH160">
        <v>987.61297093665621</v>
      </c>
      <c r="AI160">
        <v>960.89932121212087</v>
      </c>
      <c r="AJ160">
        <v>1.7184351866074969</v>
      </c>
      <c r="AK160">
        <v>66.40094759506924</v>
      </c>
      <c r="AL160">
        <f t="shared" si="94"/>
        <v>4.0186895310165855</v>
      </c>
      <c r="AM160">
        <v>33.26410360051942</v>
      </c>
      <c r="AN160">
        <v>35.352955151515147</v>
      </c>
      <c r="AO160">
        <v>6.3540587150081641E-4</v>
      </c>
      <c r="AP160">
        <v>80.257766337732434</v>
      </c>
      <c r="AQ160">
        <v>112</v>
      </c>
      <c r="AR160">
        <v>22</v>
      </c>
      <c r="AS160">
        <f t="shared" si="95"/>
        <v>1</v>
      </c>
      <c r="AT160">
        <f t="shared" si="96"/>
        <v>0</v>
      </c>
      <c r="AU160">
        <f t="shared" si="97"/>
        <v>22299.377947057554</v>
      </c>
      <c r="AV160">
        <f t="shared" si="98"/>
        <v>1199.9974999999999</v>
      </c>
      <c r="AW160">
        <f t="shared" si="99"/>
        <v>1025.923119921177</v>
      </c>
      <c r="AX160">
        <f t="shared" si="100"/>
        <v>0.85493771438788579</v>
      </c>
      <c r="AY160">
        <f t="shared" si="101"/>
        <v>0.18842978876861977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1669309730.6875</v>
      </c>
      <c r="BF160">
        <v>923.92800000000011</v>
      </c>
      <c r="BG160">
        <v>955.91150000000005</v>
      </c>
      <c r="BH160">
        <v>35.347625000000001</v>
      </c>
      <c r="BI160">
        <v>33.263912500000004</v>
      </c>
      <c r="BJ160">
        <v>927.93937499999993</v>
      </c>
      <c r="BK160">
        <v>35.238937499999999</v>
      </c>
      <c r="BL160">
        <v>500.11412499999989</v>
      </c>
      <c r="BM160">
        <v>101.0155</v>
      </c>
      <c r="BN160">
        <v>9.9956337500000006E-2</v>
      </c>
      <c r="BO160">
        <v>33.219237499999998</v>
      </c>
      <c r="BP160">
        <v>33.688875000000003</v>
      </c>
      <c r="BQ160">
        <v>999.9</v>
      </c>
      <c r="BR160">
        <v>0</v>
      </c>
      <c r="BS160">
        <v>0</v>
      </c>
      <c r="BT160">
        <v>4497.34375</v>
      </c>
      <c r="BU160">
        <v>0</v>
      </c>
      <c r="BV160">
        <v>39.119887499999997</v>
      </c>
      <c r="BW160">
        <v>-31.9835125</v>
      </c>
      <c r="BX160">
        <v>957.78312500000004</v>
      </c>
      <c r="BY160">
        <v>988.80287499999997</v>
      </c>
      <c r="BZ160">
        <v>2.0837137499999998</v>
      </c>
      <c r="CA160">
        <v>955.91150000000005</v>
      </c>
      <c r="CB160">
        <v>33.263912500000004</v>
      </c>
      <c r="CC160">
        <v>3.5706600000000002</v>
      </c>
      <c r="CD160">
        <v>3.3601712500000001</v>
      </c>
      <c r="CE160">
        <v>26.959512499999999</v>
      </c>
      <c r="CF160">
        <v>25.929324999999999</v>
      </c>
      <c r="CG160">
        <v>1199.9974999999999</v>
      </c>
      <c r="CH160">
        <v>0.49999349999999998</v>
      </c>
      <c r="CI160">
        <v>0.50000650000000002</v>
      </c>
      <c r="CJ160">
        <v>0</v>
      </c>
      <c r="CK160">
        <v>1255.99125</v>
      </c>
      <c r="CL160">
        <v>4.9990899999999998</v>
      </c>
      <c r="CM160">
        <v>13885.45</v>
      </c>
      <c r="CN160">
        <v>9557.8150000000005</v>
      </c>
      <c r="CO160">
        <v>42.561999999999998</v>
      </c>
      <c r="CP160">
        <v>44.155999999999999</v>
      </c>
      <c r="CQ160">
        <v>43.25</v>
      </c>
      <c r="CR160">
        <v>43.436999999999998</v>
      </c>
      <c r="CS160">
        <v>43.936999999999998</v>
      </c>
      <c r="CT160">
        <v>597.49125000000004</v>
      </c>
      <c r="CU160">
        <v>597.50749999999994</v>
      </c>
      <c r="CV160">
        <v>0</v>
      </c>
      <c r="CW160">
        <v>1669309742.3</v>
      </c>
      <c r="CX160">
        <v>0</v>
      </c>
      <c r="CY160">
        <v>1669308648.5</v>
      </c>
      <c r="CZ160" t="s">
        <v>356</v>
      </c>
      <c r="DA160">
        <v>1669308648.5</v>
      </c>
      <c r="DB160">
        <v>1669308647</v>
      </c>
      <c r="DC160">
        <v>8</v>
      </c>
      <c r="DD160">
        <v>-0.14699999999999999</v>
      </c>
      <c r="DE160">
        <v>-4.1000000000000002E-2</v>
      </c>
      <c r="DF160">
        <v>-3.427</v>
      </c>
      <c r="DG160">
        <v>0.10100000000000001</v>
      </c>
      <c r="DH160">
        <v>415</v>
      </c>
      <c r="DI160">
        <v>34</v>
      </c>
      <c r="DJ160">
        <v>0.7</v>
      </c>
      <c r="DK160">
        <v>0.14000000000000001</v>
      </c>
      <c r="DL160">
        <v>-31.788979999999999</v>
      </c>
      <c r="DM160">
        <v>-1.3984457786115401</v>
      </c>
      <c r="DN160">
        <v>0.1408071539375752</v>
      </c>
      <c r="DO160">
        <v>0</v>
      </c>
      <c r="DP160">
        <v>2.0607777500000002</v>
      </c>
      <c r="DQ160">
        <v>0.18928806754220909</v>
      </c>
      <c r="DR160">
        <v>1.890909642044011E-2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367</v>
      </c>
      <c r="EA160">
        <v>2.9485199999999998</v>
      </c>
      <c r="EB160">
        <v>2.5973799999999998</v>
      </c>
      <c r="EC160">
        <v>0.17810799999999999</v>
      </c>
      <c r="ED160">
        <v>0.18021899999999999</v>
      </c>
      <c r="EE160">
        <v>0.14317299999999999</v>
      </c>
      <c r="EF160">
        <v>0.13578200000000001</v>
      </c>
      <c r="EG160">
        <v>24920.2</v>
      </c>
      <c r="EH160">
        <v>25306</v>
      </c>
      <c r="EI160">
        <v>28211.5</v>
      </c>
      <c r="EJ160">
        <v>29713.5</v>
      </c>
      <c r="EK160">
        <v>33257.9</v>
      </c>
      <c r="EL160">
        <v>35638.6</v>
      </c>
      <c r="EM160">
        <v>39809.300000000003</v>
      </c>
      <c r="EN160">
        <v>42450.7</v>
      </c>
      <c r="EO160">
        <v>1.7383500000000001</v>
      </c>
      <c r="EP160">
        <v>1.91723</v>
      </c>
      <c r="EQ160">
        <v>0.16150600000000001</v>
      </c>
      <c r="ER160">
        <v>0</v>
      </c>
      <c r="ES160">
        <v>31.087700000000002</v>
      </c>
      <c r="ET160">
        <v>999.9</v>
      </c>
      <c r="EU160">
        <v>72.3</v>
      </c>
      <c r="EV160">
        <v>34.4</v>
      </c>
      <c r="EW160">
        <v>39.1038</v>
      </c>
      <c r="EX160">
        <v>28.874500000000001</v>
      </c>
      <c r="EY160">
        <v>1.2459899999999999</v>
      </c>
      <c r="EZ160">
        <v>1</v>
      </c>
      <c r="FA160">
        <v>0.43479699999999999</v>
      </c>
      <c r="FB160">
        <v>0.205959</v>
      </c>
      <c r="FC160">
        <v>20.276599999999998</v>
      </c>
      <c r="FD160">
        <v>5.2192400000000001</v>
      </c>
      <c r="FE160">
        <v>12.004099999999999</v>
      </c>
      <c r="FF160">
        <v>4.9865000000000004</v>
      </c>
      <c r="FG160">
        <v>3.2844500000000001</v>
      </c>
      <c r="FH160">
        <v>9999</v>
      </c>
      <c r="FI160">
        <v>9999</v>
      </c>
      <c r="FJ160">
        <v>9999</v>
      </c>
      <c r="FK160">
        <v>999.9</v>
      </c>
      <c r="FL160">
        <v>1.86574</v>
      </c>
      <c r="FM160">
        <v>1.8621099999999999</v>
      </c>
      <c r="FN160">
        <v>1.86416</v>
      </c>
      <c r="FO160">
        <v>1.8602000000000001</v>
      </c>
      <c r="FP160">
        <v>1.8609599999999999</v>
      </c>
      <c r="FQ160">
        <v>1.86006</v>
      </c>
      <c r="FR160">
        <v>1.86174</v>
      </c>
      <c r="FS160">
        <v>1.8583700000000001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-4.0140000000000002</v>
      </c>
      <c r="GH160">
        <v>0.10879999999999999</v>
      </c>
      <c r="GI160">
        <v>-2.5571797791580848</v>
      </c>
      <c r="GJ160">
        <v>-2.6733286237328562E-3</v>
      </c>
      <c r="GK160">
        <v>1.605855145177713E-6</v>
      </c>
      <c r="GL160">
        <v>-4.4594414151306022E-10</v>
      </c>
      <c r="GM160">
        <v>-0.1643235244888594</v>
      </c>
      <c r="GN160">
        <v>8.2927637995010707E-4</v>
      </c>
      <c r="GO160">
        <v>4.5700164417846682E-4</v>
      </c>
      <c r="GP160">
        <v>-7.3971344136228166E-6</v>
      </c>
      <c r="GQ160">
        <v>4</v>
      </c>
      <c r="GR160">
        <v>2095</v>
      </c>
      <c r="GS160">
        <v>4</v>
      </c>
      <c r="GT160">
        <v>35</v>
      </c>
      <c r="GU160">
        <v>18.100000000000001</v>
      </c>
      <c r="GV160">
        <v>18.100000000000001</v>
      </c>
      <c r="GW160">
        <v>2.16187</v>
      </c>
      <c r="GX160">
        <v>2.5378400000000001</v>
      </c>
      <c r="GY160">
        <v>1.4489700000000001</v>
      </c>
      <c r="GZ160">
        <v>2.32666</v>
      </c>
      <c r="HA160">
        <v>1.5478499999999999</v>
      </c>
      <c r="HB160">
        <v>2.36816</v>
      </c>
      <c r="HC160">
        <v>38.895099999999999</v>
      </c>
      <c r="HD160">
        <v>14.3597</v>
      </c>
      <c r="HE160">
        <v>18</v>
      </c>
      <c r="HF160">
        <v>377.49</v>
      </c>
      <c r="HG160">
        <v>519.71400000000006</v>
      </c>
      <c r="HH160">
        <v>31.0015</v>
      </c>
      <c r="HI160">
        <v>32.863300000000002</v>
      </c>
      <c r="HJ160">
        <v>30.000599999999999</v>
      </c>
      <c r="HK160">
        <v>32.760300000000001</v>
      </c>
      <c r="HL160">
        <v>32.735199999999999</v>
      </c>
      <c r="HM160">
        <v>43.293100000000003</v>
      </c>
      <c r="HN160">
        <v>22.783899999999999</v>
      </c>
      <c r="HO160">
        <v>100</v>
      </c>
      <c r="HP160">
        <v>31</v>
      </c>
      <c r="HQ160">
        <v>969.97400000000005</v>
      </c>
      <c r="HR160">
        <v>33.195700000000002</v>
      </c>
      <c r="HS160">
        <v>99.391199999999998</v>
      </c>
      <c r="HT160">
        <v>98.458699999999993</v>
      </c>
    </row>
    <row r="161" spans="1:228" x14ac:dyDescent="0.2">
      <c r="A161">
        <v>146</v>
      </c>
      <c r="B161">
        <v>1669309737</v>
      </c>
      <c r="C161">
        <v>579</v>
      </c>
      <c r="D161" t="s">
        <v>650</v>
      </c>
      <c r="E161" t="s">
        <v>651</v>
      </c>
      <c r="F161">
        <v>4</v>
      </c>
      <c r="G161">
        <v>1669309735</v>
      </c>
      <c r="H161">
        <f t="shared" si="68"/>
        <v>4.0285377059493029E-3</v>
      </c>
      <c r="I161">
        <f t="shared" si="69"/>
        <v>4.0285377059493026</v>
      </c>
      <c r="J161">
        <f t="shared" si="70"/>
        <v>31.176528063450462</v>
      </c>
      <c r="K161">
        <f t="shared" si="71"/>
        <v>931.17914285714289</v>
      </c>
      <c r="L161">
        <f t="shared" si="72"/>
        <v>694.46802023236364</v>
      </c>
      <c r="M161">
        <f t="shared" si="73"/>
        <v>70.221041898387654</v>
      </c>
      <c r="N161">
        <f t="shared" si="74"/>
        <v>94.156055715276409</v>
      </c>
      <c r="O161">
        <f t="shared" si="75"/>
        <v>0.24487922052439215</v>
      </c>
      <c r="P161">
        <f t="shared" si="76"/>
        <v>2.2487440512040084</v>
      </c>
      <c r="Q161">
        <f t="shared" si="77"/>
        <v>0.23097052362496184</v>
      </c>
      <c r="R161">
        <f t="shared" si="78"/>
        <v>0.14554034524435086</v>
      </c>
      <c r="S161">
        <f t="shared" si="79"/>
        <v>226.11523573926962</v>
      </c>
      <c r="T161">
        <f t="shared" si="80"/>
        <v>33.58579177041792</v>
      </c>
      <c r="U161">
        <f t="shared" si="81"/>
        <v>33.725457142857138</v>
      </c>
      <c r="V161">
        <f t="shared" si="82"/>
        <v>5.2617297184290974</v>
      </c>
      <c r="W161">
        <f t="shared" si="83"/>
        <v>69.885058130056393</v>
      </c>
      <c r="X161">
        <f t="shared" si="84"/>
        <v>3.5751718191530029</v>
      </c>
      <c r="Y161">
        <f t="shared" si="85"/>
        <v>5.1157885745756877</v>
      </c>
      <c r="Z161">
        <f t="shared" si="86"/>
        <v>1.6865578992760946</v>
      </c>
      <c r="AA161">
        <f t="shared" si="87"/>
        <v>-177.65851283236427</v>
      </c>
      <c r="AB161">
        <f t="shared" si="88"/>
        <v>-60.901179264874003</v>
      </c>
      <c r="AC161">
        <f t="shared" si="89"/>
        <v>-6.2313091594118575</v>
      </c>
      <c r="AD161">
        <f t="shared" si="90"/>
        <v>-18.675765517380512</v>
      </c>
      <c r="AE161">
        <f t="shared" si="91"/>
        <v>55.516660614390837</v>
      </c>
      <c r="AF161">
        <f t="shared" si="92"/>
        <v>4.0153072964559895</v>
      </c>
      <c r="AG161">
        <f t="shared" si="93"/>
        <v>31.176528063450462</v>
      </c>
      <c r="AH161">
        <v>994.57190325575993</v>
      </c>
      <c r="AI161">
        <v>967.92796363636353</v>
      </c>
      <c r="AJ161">
        <v>1.753741890065454</v>
      </c>
      <c r="AK161">
        <v>66.40094759506924</v>
      </c>
      <c r="AL161">
        <f t="shared" si="94"/>
        <v>4.0285377059493026</v>
      </c>
      <c r="AM161">
        <v>33.263562297856083</v>
      </c>
      <c r="AN161">
        <v>35.359823636363643</v>
      </c>
      <c r="AO161">
        <v>2.641165333698858E-4</v>
      </c>
      <c r="AP161">
        <v>80.257766337732434</v>
      </c>
      <c r="AQ161">
        <v>112</v>
      </c>
      <c r="AR161">
        <v>22</v>
      </c>
      <c r="AS161">
        <f t="shared" si="95"/>
        <v>1</v>
      </c>
      <c r="AT161">
        <f t="shared" si="96"/>
        <v>0</v>
      </c>
      <c r="AU161">
        <f t="shared" si="97"/>
        <v>22279.747292728036</v>
      </c>
      <c r="AV161">
        <f t="shared" si="98"/>
        <v>1200</v>
      </c>
      <c r="AW161">
        <f t="shared" si="99"/>
        <v>1025.9249926110206</v>
      </c>
      <c r="AX161">
        <f t="shared" si="100"/>
        <v>0.85493749384251716</v>
      </c>
      <c r="AY161">
        <f t="shared" si="101"/>
        <v>0.18842936311605801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1669309735</v>
      </c>
      <c r="BF161">
        <v>931.17914285714289</v>
      </c>
      <c r="BG161">
        <v>963.16885714285706</v>
      </c>
      <c r="BH161">
        <v>35.357528571428567</v>
      </c>
      <c r="BI161">
        <v>33.266471428571428</v>
      </c>
      <c r="BJ161">
        <v>935.1968571428572</v>
      </c>
      <c r="BK161">
        <v>35.248757142857137</v>
      </c>
      <c r="BL161">
        <v>500.13014285714291</v>
      </c>
      <c r="BM161">
        <v>101.0148571428572</v>
      </c>
      <c r="BN161">
        <v>0.1000104285714286</v>
      </c>
      <c r="BO161">
        <v>33.223114285714281</v>
      </c>
      <c r="BP161">
        <v>33.725457142857138</v>
      </c>
      <c r="BQ161">
        <v>999.89999999999986</v>
      </c>
      <c r="BR161">
        <v>0</v>
      </c>
      <c r="BS161">
        <v>0</v>
      </c>
      <c r="BT161">
        <v>4494.1071428571431</v>
      </c>
      <c r="BU161">
        <v>0</v>
      </c>
      <c r="BV161">
        <v>36.981242857142853</v>
      </c>
      <c r="BW161">
        <v>-31.989457142857141</v>
      </c>
      <c r="BX161">
        <v>965.31014285714286</v>
      </c>
      <c r="BY161">
        <v>996.31228571428551</v>
      </c>
      <c r="BZ161">
        <v>2.091058571428571</v>
      </c>
      <c r="CA161">
        <v>963.16885714285706</v>
      </c>
      <c r="CB161">
        <v>33.266471428571428</v>
      </c>
      <c r="CC161">
        <v>3.571631428571429</v>
      </c>
      <c r="CD161">
        <v>3.3604057142857151</v>
      </c>
      <c r="CE161">
        <v>26.964142857142861</v>
      </c>
      <c r="CF161">
        <v>25.930499999999999</v>
      </c>
      <c r="CG161">
        <v>1200</v>
      </c>
      <c r="CH161">
        <v>0.50000000000000011</v>
      </c>
      <c r="CI161">
        <v>0.49999999999999989</v>
      </c>
      <c r="CJ161">
        <v>0</v>
      </c>
      <c r="CK161">
        <v>1255.95</v>
      </c>
      <c r="CL161">
        <v>4.9990899999999998</v>
      </c>
      <c r="CM161">
        <v>13879.04285714286</v>
      </c>
      <c r="CN161">
        <v>9557.8442857142854</v>
      </c>
      <c r="CO161">
        <v>42.561999999999998</v>
      </c>
      <c r="CP161">
        <v>44.169285714285721</v>
      </c>
      <c r="CQ161">
        <v>43.25</v>
      </c>
      <c r="CR161">
        <v>43.436999999999998</v>
      </c>
      <c r="CS161">
        <v>43.936999999999998</v>
      </c>
      <c r="CT161">
        <v>597.50428571428586</v>
      </c>
      <c r="CU161">
        <v>597.50285714285724</v>
      </c>
      <c r="CV161">
        <v>0</v>
      </c>
      <c r="CW161">
        <v>1669309745.9000001</v>
      </c>
      <c r="CX161">
        <v>0</v>
      </c>
      <c r="CY161">
        <v>1669308648.5</v>
      </c>
      <c r="CZ161" t="s">
        <v>356</v>
      </c>
      <c r="DA161">
        <v>1669308648.5</v>
      </c>
      <c r="DB161">
        <v>1669308647</v>
      </c>
      <c r="DC161">
        <v>8</v>
      </c>
      <c r="DD161">
        <v>-0.14699999999999999</v>
      </c>
      <c r="DE161">
        <v>-4.1000000000000002E-2</v>
      </c>
      <c r="DF161">
        <v>-3.427</v>
      </c>
      <c r="DG161">
        <v>0.10100000000000001</v>
      </c>
      <c r="DH161">
        <v>415</v>
      </c>
      <c r="DI161">
        <v>34</v>
      </c>
      <c r="DJ161">
        <v>0.7</v>
      </c>
      <c r="DK161">
        <v>0.14000000000000001</v>
      </c>
      <c r="DL161">
        <v>-31.87328780487805</v>
      </c>
      <c r="DM161">
        <v>-1.1195728222996939</v>
      </c>
      <c r="DN161">
        <v>0.1196154920937921</v>
      </c>
      <c r="DO161">
        <v>0</v>
      </c>
      <c r="DP161">
        <v>2.07314487804878</v>
      </c>
      <c r="DQ161">
        <v>0.14185024390244061</v>
      </c>
      <c r="DR161">
        <v>1.4535886310740979E-2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367</v>
      </c>
      <c r="EA161">
        <v>2.9485899999999998</v>
      </c>
      <c r="EB161">
        <v>2.5973700000000002</v>
      </c>
      <c r="EC161">
        <v>0.17894699999999999</v>
      </c>
      <c r="ED161">
        <v>0.181034</v>
      </c>
      <c r="EE161">
        <v>0.14318800000000001</v>
      </c>
      <c r="EF161">
        <v>0.135797</v>
      </c>
      <c r="EG161">
        <v>24894.9</v>
      </c>
      <c r="EH161">
        <v>25280.5</v>
      </c>
      <c r="EI161">
        <v>28211.7</v>
      </c>
      <c r="EJ161">
        <v>29713.3</v>
      </c>
      <c r="EK161">
        <v>33257.300000000003</v>
      </c>
      <c r="EL161">
        <v>35637.699999999997</v>
      </c>
      <c r="EM161">
        <v>39809.199999999997</v>
      </c>
      <c r="EN161">
        <v>42450.2</v>
      </c>
      <c r="EO161">
        <v>1.7384299999999999</v>
      </c>
      <c r="EP161">
        <v>1.9171</v>
      </c>
      <c r="EQ161">
        <v>0.16292200000000001</v>
      </c>
      <c r="ER161">
        <v>0</v>
      </c>
      <c r="ES161">
        <v>31.093900000000001</v>
      </c>
      <c r="ET161">
        <v>999.9</v>
      </c>
      <c r="EU161">
        <v>72.3</v>
      </c>
      <c r="EV161">
        <v>34.4</v>
      </c>
      <c r="EW161">
        <v>39.106299999999997</v>
      </c>
      <c r="EX161">
        <v>28.8445</v>
      </c>
      <c r="EY161">
        <v>1.26603</v>
      </c>
      <c r="EZ161">
        <v>1</v>
      </c>
      <c r="FA161">
        <v>0.43526900000000002</v>
      </c>
      <c r="FB161">
        <v>0.209809</v>
      </c>
      <c r="FC161">
        <v>20.276599999999998</v>
      </c>
      <c r="FD161">
        <v>5.2199900000000001</v>
      </c>
      <c r="FE161">
        <v>12.004099999999999</v>
      </c>
      <c r="FF161">
        <v>4.9867999999999997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1.8657699999999999</v>
      </c>
      <c r="FM161">
        <v>1.86209</v>
      </c>
      <c r="FN161">
        <v>1.86415</v>
      </c>
      <c r="FO161">
        <v>1.8602099999999999</v>
      </c>
      <c r="FP161">
        <v>1.8609599999999999</v>
      </c>
      <c r="FQ161">
        <v>1.86005</v>
      </c>
      <c r="FR161">
        <v>1.86172</v>
      </c>
      <c r="FS161">
        <v>1.8583700000000001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-4.0209999999999999</v>
      </c>
      <c r="GH161">
        <v>0.10879999999999999</v>
      </c>
      <c r="GI161">
        <v>-2.5571797791580848</v>
      </c>
      <c r="GJ161">
        <v>-2.6733286237328562E-3</v>
      </c>
      <c r="GK161">
        <v>1.605855145177713E-6</v>
      </c>
      <c r="GL161">
        <v>-4.4594414151306022E-10</v>
      </c>
      <c r="GM161">
        <v>-0.1643235244888594</v>
      </c>
      <c r="GN161">
        <v>8.2927637995010707E-4</v>
      </c>
      <c r="GO161">
        <v>4.5700164417846682E-4</v>
      </c>
      <c r="GP161">
        <v>-7.3971344136228166E-6</v>
      </c>
      <c r="GQ161">
        <v>4</v>
      </c>
      <c r="GR161">
        <v>2095</v>
      </c>
      <c r="GS161">
        <v>4</v>
      </c>
      <c r="GT161">
        <v>35</v>
      </c>
      <c r="GU161">
        <v>18.100000000000001</v>
      </c>
      <c r="GV161">
        <v>18.2</v>
      </c>
      <c r="GW161">
        <v>2.1728499999999999</v>
      </c>
      <c r="GX161">
        <v>2.5427200000000001</v>
      </c>
      <c r="GY161">
        <v>1.4489700000000001</v>
      </c>
      <c r="GZ161">
        <v>2.32544</v>
      </c>
      <c r="HA161">
        <v>1.5478499999999999</v>
      </c>
      <c r="HB161">
        <v>2.3730500000000001</v>
      </c>
      <c r="HC161">
        <v>38.919800000000002</v>
      </c>
      <c r="HD161">
        <v>14.350899999999999</v>
      </c>
      <c r="HE161">
        <v>18</v>
      </c>
      <c r="HF161">
        <v>377.55700000000002</v>
      </c>
      <c r="HG161">
        <v>519.66700000000003</v>
      </c>
      <c r="HH161">
        <v>31.001300000000001</v>
      </c>
      <c r="HI161">
        <v>32.869100000000003</v>
      </c>
      <c r="HJ161">
        <v>30.000699999999998</v>
      </c>
      <c r="HK161">
        <v>32.765099999999997</v>
      </c>
      <c r="HL161">
        <v>32.740299999999998</v>
      </c>
      <c r="HM161">
        <v>43.535600000000002</v>
      </c>
      <c r="HN161">
        <v>22.783899999999999</v>
      </c>
      <c r="HO161">
        <v>100</v>
      </c>
      <c r="HP161">
        <v>31</v>
      </c>
      <c r="HQ161">
        <v>976.66099999999994</v>
      </c>
      <c r="HR161">
        <v>33.188499999999998</v>
      </c>
      <c r="HS161">
        <v>99.391400000000004</v>
      </c>
      <c r="HT161">
        <v>98.457899999999995</v>
      </c>
    </row>
    <row r="162" spans="1:228" x14ac:dyDescent="0.2">
      <c r="A162">
        <v>147</v>
      </c>
      <c r="B162">
        <v>1669309741</v>
      </c>
      <c r="C162">
        <v>583</v>
      </c>
      <c r="D162" t="s">
        <v>652</v>
      </c>
      <c r="E162" t="s">
        <v>653</v>
      </c>
      <c r="F162">
        <v>4</v>
      </c>
      <c r="G162">
        <v>1669309738.6875</v>
      </c>
      <c r="H162">
        <f t="shared" si="68"/>
        <v>4.0312914324128401E-3</v>
      </c>
      <c r="I162">
        <f t="shared" si="69"/>
        <v>4.0312914324128402</v>
      </c>
      <c r="J162">
        <f t="shared" si="70"/>
        <v>31.513391160937218</v>
      </c>
      <c r="K162">
        <f t="shared" si="71"/>
        <v>937.35087500000009</v>
      </c>
      <c r="L162">
        <f t="shared" si="72"/>
        <v>698.37271678319576</v>
      </c>
      <c r="M162">
        <f t="shared" si="73"/>
        <v>70.61627187444175</v>
      </c>
      <c r="N162">
        <f t="shared" si="74"/>
        <v>94.780656002194192</v>
      </c>
      <c r="O162">
        <f t="shared" si="75"/>
        <v>0.24513310734142466</v>
      </c>
      <c r="P162">
        <f t="shared" si="76"/>
        <v>2.242385151801062</v>
      </c>
      <c r="Q162">
        <f t="shared" si="77"/>
        <v>0.23115933295590121</v>
      </c>
      <c r="R162">
        <f t="shared" si="78"/>
        <v>0.14566364839096413</v>
      </c>
      <c r="S162">
        <f t="shared" si="79"/>
        <v>226.11428072941604</v>
      </c>
      <c r="T162">
        <f t="shared" si="80"/>
        <v>33.59165260590558</v>
      </c>
      <c r="U162">
        <f t="shared" si="81"/>
        <v>33.727087500000003</v>
      </c>
      <c r="V162">
        <f t="shared" si="82"/>
        <v>5.2622092047244049</v>
      </c>
      <c r="W162">
        <f t="shared" si="83"/>
        <v>69.875917832482031</v>
      </c>
      <c r="X162">
        <f t="shared" si="84"/>
        <v>3.5758771261171507</v>
      </c>
      <c r="Y162">
        <f t="shared" si="85"/>
        <v>5.1174671289324998</v>
      </c>
      <c r="Z162">
        <f t="shared" si="86"/>
        <v>1.6863320786072542</v>
      </c>
      <c r="AA162">
        <f t="shared" si="87"/>
        <v>-177.77995216940624</v>
      </c>
      <c r="AB162">
        <f t="shared" si="88"/>
        <v>-60.219062648881547</v>
      </c>
      <c r="AC162">
        <f t="shared" si="89"/>
        <v>-6.1792148764508497</v>
      </c>
      <c r="AD162">
        <f t="shared" si="90"/>
        <v>-18.063948965322609</v>
      </c>
      <c r="AE162">
        <f t="shared" si="91"/>
        <v>55.404130444156408</v>
      </c>
      <c r="AF162">
        <f t="shared" si="92"/>
        <v>4.0209952997742464</v>
      </c>
      <c r="AG162">
        <f t="shared" si="93"/>
        <v>31.513391160937218</v>
      </c>
      <c r="AH162">
        <v>1001.480484406795</v>
      </c>
      <c r="AI162">
        <v>974.83209090909043</v>
      </c>
      <c r="AJ162">
        <v>1.7191227957319219</v>
      </c>
      <c r="AK162">
        <v>66.40094759506924</v>
      </c>
      <c r="AL162">
        <f t="shared" si="94"/>
        <v>4.0312914324128402</v>
      </c>
      <c r="AM162">
        <v>33.269570574577052</v>
      </c>
      <c r="AN162">
        <v>35.366597575757588</v>
      </c>
      <c r="AO162">
        <v>3.5037319983610092E-4</v>
      </c>
      <c r="AP162">
        <v>80.257766337732434</v>
      </c>
      <c r="AQ162">
        <v>111</v>
      </c>
      <c r="AR162">
        <v>22</v>
      </c>
      <c r="AS162">
        <f t="shared" si="95"/>
        <v>1</v>
      </c>
      <c r="AT162">
        <f t="shared" si="96"/>
        <v>0</v>
      </c>
      <c r="AU162">
        <f t="shared" si="97"/>
        <v>22169.724376975319</v>
      </c>
      <c r="AV162">
        <f t="shared" si="98"/>
        <v>1199.9962499999999</v>
      </c>
      <c r="AW162">
        <f t="shared" si="99"/>
        <v>1025.921657890889</v>
      </c>
      <c r="AX162">
        <f t="shared" si="100"/>
        <v>0.85493738658840734</v>
      </c>
      <c r="AY162">
        <f t="shared" si="101"/>
        <v>0.18842915611562625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1669309738.6875</v>
      </c>
      <c r="BF162">
        <v>937.35087500000009</v>
      </c>
      <c r="BG162">
        <v>969.29449999999997</v>
      </c>
      <c r="BH162">
        <v>35.3643</v>
      </c>
      <c r="BI162">
        <v>33.270400000000002</v>
      </c>
      <c r="BJ162">
        <v>941.37324999999998</v>
      </c>
      <c r="BK162">
        <v>35.255487500000001</v>
      </c>
      <c r="BL162">
        <v>500.155125</v>
      </c>
      <c r="BM162">
        <v>101.01537500000001</v>
      </c>
      <c r="BN162">
        <v>0.1000755</v>
      </c>
      <c r="BO162">
        <v>33.228962499999987</v>
      </c>
      <c r="BP162">
        <v>33.727087500000003</v>
      </c>
      <c r="BQ162">
        <v>999.9</v>
      </c>
      <c r="BR162">
        <v>0</v>
      </c>
      <c r="BS162">
        <v>0</v>
      </c>
      <c r="BT162">
        <v>4475.625</v>
      </c>
      <c r="BU162">
        <v>0</v>
      </c>
      <c r="BV162">
        <v>35.500999999999998</v>
      </c>
      <c r="BW162">
        <v>-31.943762499999998</v>
      </c>
      <c r="BX162">
        <v>971.71474999999998</v>
      </c>
      <c r="BY162">
        <v>1002.653</v>
      </c>
      <c r="BZ162">
        <v>2.0938924999999999</v>
      </c>
      <c r="CA162">
        <v>969.29449999999997</v>
      </c>
      <c r="CB162">
        <v>33.270400000000002</v>
      </c>
      <c r="CC162">
        <v>3.5723362500000002</v>
      </c>
      <c r="CD162">
        <v>3.3608224999999998</v>
      </c>
      <c r="CE162">
        <v>26.967512500000002</v>
      </c>
      <c r="CF162">
        <v>25.932600000000001</v>
      </c>
      <c r="CG162">
        <v>1199.9962499999999</v>
      </c>
      <c r="CH162">
        <v>0.500004</v>
      </c>
      <c r="CI162">
        <v>0.499996</v>
      </c>
      <c r="CJ162">
        <v>0</v>
      </c>
      <c r="CK162">
        <v>1255.9349999999999</v>
      </c>
      <c r="CL162">
        <v>4.9990899999999998</v>
      </c>
      <c r="CM162">
        <v>13876.924999999999</v>
      </c>
      <c r="CN162">
        <v>9557.84375</v>
      </c>
      <c r="CO162">
        <v>42.561999999999998</v>
      </c>
      <c r="CP162">
        <v>44.179250000000003</v>
      </c>
      <c r="CQ162">
        <v>43.265500000000003</v>
      </c>
      <c r="CR162">
        <v>43.436999999999998</v>
      </c>
      <c r="CS162">
        <v>43.936999999999998</v>
      </c>
      <c r="CT162">
        <v>597.50749999999994</v>
      </c>
      <c r="CU162">
        <v>597.49749999999995</v>
      </c>
      <c r="CV162">
        <v>0</v>
      </c>
      <c r="CW162">
        <v>1669309750.0999999</v>
      </c>
      <c r="CX162">
        <v>0</v>
      </c>
      <c r="CY162">
        <v>1669308648.5</v>
      </c>
      <c r="CZ162" t="s">
        <v>356</v>
      </c>
      <c r="DA162">
        <v>1669308648.5</v>
      </c>
      <c r="DB162">
        <v>1669308647</v>
      </c>
      <c r="DC162">
        <v>8</v>
      </c>
      <c r="DD162">
        <v>-0.14699999999999999</v>
      </c>
      <c r="DE162">
        <v>-4.1000000000000002E-2</v>
      </c>
      <c r="DF162">
        <v>-3.427</v>
      </c>
      <c r="DG162">
        <v>0.10100000000000001</v>
      </c>
      <c r="DH162">
        <v>415</v>
      </c>
      <c r="DI162">
        <v>34</v>
      </c>
      <c r="DJ162">
        <v>0.7</v>
      </c>
      <c r="DK162">
        <v>0.14000000000000001</v>
      </c>
      <c r="DL162">
        <v>-31.918126829268289</v>
      </c>
      <c r="DM162">
        <v>-0.66210731707316339</v>
      </c>
      <c r="DN162">
        <v>9.1816508490629889E-2</v>
      </c>
      <c r="DO162">
        <v>0</v>
      </c>
      <c r="DP162">
        <v>2.0818478048780489</v>
      </c>
      <c r="DQ162">
        <v>9.6312334494773166E-2</v>
      </c>
      <c r="DR162">
        <v>9.7049809972534016E-3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2.9486699999999999</v>
      </c>
      <c r="EB162">
        <v>2.5973700000000002</v>
      </c>
      <c r="EC162">
        <v>0.17976</v>
      </c>
      <c r="ED162">
        <v>0.18183099999999999</v>
      </c>
      <c r="EE162">
        <v>0.143203</v>
      </c>
      <c r="EF162">
        <v>0.13580200000000001</v>
      </c>
      <c r="EG162">
        <v>24869.599999999999</v>
      </c>
      <c r="EH162">
        <v>25255.5</v>
      </c>
      <c r="EI162">
        <v>28211.1</v>
      </c>
      <c r="EJ162">
        <v>29712.9</v>
      </c>
      <c r="EK162">
        <v>33256.400000000001</v>
      </c>
      <c r="EL162">
        <v>35637.199999999997</v>
      </c>
      <c r="EM162">
        <v>39808.800000000003</v>
      </c>
      <c r="EN162">
        <v>42449.9</v>
      </c>
      <c r="EO162">
        <v>1.7396</v>
      </c>
      <c r="EP162">
        <v>1.9169799999999999</v>
      </c>
      <c r="EQ162">
        <v>0.16139800000000001</v>
      </c>
      <c r="ER162">
        <v>0</v>
      </c>
      <c r="ES162">
        <v>31.1006</v>
      </c>
      <c r="ET162">
        <v>999.9</v>
      </c>
      <c r="EU162">
        <v>72.3</v>
      </c>
      <c r="EV162">
        <v>34.4</v>
      </c>
      <c r="EW162">
        <v>39.099600000000002</v>
      </c>
      <c r="EX162">
        <v>28.9345</v>
      </c>
      <c r="EY162">
        <v>1.2740400000000001</v>
      </c>
      <c r="EZ162">
        <v>1</v>
      </c>
      <c r="FA162">
        <v>0.43573699999999999</v>
      </c>
      <c r="FB162">
        <v>0.21319199999999999</v>
      </c>
      <c r="FC162">
        <v>20.276599999999998</v>
      </c>
      <c r="FD162">
        <v>5.2202799999999998</v>
      </c>
      <c r="FE162">
        <v>12.004099999999999</v>
      </c>
      <c r="FF162">
        <v>4.9867999999999997</v>
      </c>
      <c r="FG162">
        <v>3.2846500000000001</v>
      </c>
      <c r="FH162">
        <v>9999</v>
      </c>
      <c r="FI162">
        <v>9999</v>
      </c>
      <c r="FJ162">
        <v>9999</v>
      </c>
      <c r="FK162">
        <v>999.9</v>
      </c>
      <c r="FL162">
        <v>1.86574</v>
      </c>
      <c r="FM162">
        <v>1.86208</v>
      </c>
      <c r="FN162">
        <v>1.86415</v>
      </c>
      <c r="FO162">
        <v>1.8602000000000001</v>
      </c>
      <c r="FP162">
        <v>1.8609599999999999</v>
      </c>
      <c r="FQ162">
        <v>1.86005</v>
      </c>
      <c r="FR162">
        <v>1.86172</v>
      </c>
      <c r="FS162">
        <v>1.85836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-4.0259999999999998</v>
      </c>
      <c r="GH162">
        <v>0.10879999999999999</v>
      </c>
      <c r="GI162">
        <v>-2.5571797791580848</v>
      </c>
      <c r="GJ162">
        <v>-2.6733286237328562E-3</v>
      </c>
      <c r="GK162">
        <v>1.605855145177713E-6</v>
      </c>
      <c r="GL162">
        <v>-4.4594414151306022E-10</v>
      </c>
      <c r="GM162">
        <v>-0.1643235244888594</v>
      </c>
      <c r="GN162">
        <v>8.2927637995010707E-4</v>
      </c>
      <c r="GO162">
        <v>4.5700164417846682E-4</v>
      </c>
      <c r="GP162">
        <v>-7.3971344136228166E-6</v>
      </c>
      <c r="GQ162">
        <v>4</v>
      </c>
      <c r="GR162">
        <v>2095</v>
      </c>
      <c r="GS162">
        <v>4</v>
      </c>
      <c r="GT162">
        <v>35</v>
      </c>
      <c r="GU162">
        <v>18.2</v>
      </c>
      <c r="GV162">
        <v>18.2</v>
      </c>
      <c r="GW162">
        <v>2.18628</v>
      </c>
      <c r="GX162">
        <v>2.5378400000000001</v>
      </c>
      <c r="GY162">
        <v>1.4489700000000001</v>
      </c>
      <c r="GZ162">
        <v>2.32544</v>
      </c>
      <c r="HA162">
        <v>1.5478499999999999</v>
      </c>
      <c r="HB162">
        <v>2.3864700000000001</v>
      </c>
      <c r="HC162">
        <v>38.919800000000002</v>
      </c>
      <c r="HD162">
        <v>14.350899999999999</v>
      </c>
      <c r="HE162">
        <v>18</v>
      </c>
      <c r="HF162">
        <v>378.19299999999998</v>
      </c>
      <c r="HG162">
        <v>519.62</v>
      </c>
      <c r="HH162">
        <v>31.001100000000001</v>
      </c>
      <c r="HI162">
        <v>32.875</v>
      </c>
      <c r="HJ162">
        <v>30.000599999999999</v>
      </c>
      <c r="HK162">
        <v>32.7697</v>
      </c>
      <c r="HL162">
        <v>32.7453</v>
      </c>
      <c r="HM162">
        <v>43.781100000000002</v>
      </c>
      <c r="HN162">
        <v>22.783899999999999</v>
      </c>
      <c r="HO162">
        <v>100</v>
      </c>
      <c r="HP162">
        <v>31</v>
      </c>
      <c r="HQ162">
        <v>983.35900000000004</v>
      </c>
      <c r="HR162">
        <v>33.186199999999999</v>
      </c>
      <c r="HS162">
        <v>99.389899999999997</v>
      </c>
      <c r="HT162">
        <v>98.456900000000005</v>
      </c>
    </row>
    <row r="163" spans="1:228" x14ac:dyDescent="0.2">
      <c r="A163">
        <v>148</v>
      </c>
      <c r="B163">
        <v>1669309745</v>
      </c>
      <c r="C163">
        <v>587</v>
      </c>
      <c r="D163" t="s">
        <v>654</v>
      </c>
      <c r="E163" t="s">
        <v>655</v>
      </c>
      <c r="F163">
        <v>4</v>
      </c>
      <c r="G163">
        <v>1669309743</v>
      </c>
      <c r="H163">
        <f t="shared" si="68"/>
        <v>4.0320842715173425E-3</v>
      </c>
      <c r="I163">
        <f t="shared" si="69"/>
        <v>4.0320842715173422</v>
      </c>
      <c r="J163">
        <f t="shared" si="70"/>
        <v>31.165996575014518</v>
      </c>
      <c r="K163">
        <f t="shared" si="71"/>
        <v>944.5175714285715</v>
      </c>
      <c r="L163">
        <f t="shared" si="72"/>
        <v>708.61477396609996</v>
      </c>
      <c r="M163">
        <f t="shared" si="73"/>
        <v>71.651237885541008</v>
      </c>
      <c r="N163">
        <f t="shared" si="74"/>
        <v>95.504434403366872</v>
      </c>
      <c r="O163">
        <f t="shared" si="75"/>
        <v>0.24609841036291386</v>
      </c>
      <c r="P163">
        <f t="shared" si="76"/>
        <v>2.2525516025253807</v>
      </c>
      <c r="Q163">
        <f t="shared" si="77"/>
        <v>0.23207742202695744</v>
      </c>
      <c r="R163">
        <f t="shared" si="78"/>
        <v>0.14624150883502757</v>
      </c>
      <c r="S163">
        <f t="shared" si="79"/>
        <v>226.1160420496839</v>
      </c>
      <c r="T163">
        <f t="shared" si="80"/>
        <v>33.593926544277608</v>
      </c>
      <c r="U163">
        <f t="shared" si="81"/>
        <v>33.706914285714277</v>
      </c>
      <c r="V163">
        <f t="shared" si="82"/>
        <v>5.2562789571433512</v>
      </c>
      <c r="W163">
        <f t="shared" si="83"/>
        <v>69.867601458096061</v>
      </c>
      <c r="X163">
        <f t="shared" si="84"/>
        <v>3.5762556581610001</v>
      </c>
      <c r="Y163">
        <f t="shared" si="85"/>
        <v>5.118618048318007</v>
      </c>
      <c r="Z163">
        <f t="shared" si="86"/>
        <v>1.6800232989823511</v>
      </c>
      <c r="AA163">
        <f t="shared" si="87"/>
        <v>-177.8149163739148</v>
      </c>
      <c r="AB163">
        <f t="shared" si="88"/>
        <v>-57.555412982251013</v>
      </c>
      <c r="AC163">
        <f t="shared" si="89"/>
        <v>-5.8787711642765492</v>
      </c>
      <c r="AD163">
        <f t="shared" si="90"/>
        <v>-15.133058470758456</v>
      </c>
      <c r="AE163">
        <f t="shared" si="91"/>
        <v>55.507823284304713</v>
      </c>
      <c r="AF163">
        <f t="shared" si="92"/>
        <v>4.0231921284480858</v>
      </c>
      <c r="AG163">
        <f t="shared" si="93"/>
        <v>31.165996575014518</v>
      </c>
      <c r="AH163">
        <v>1008.387281913186</v>
      </c>
      <c r="AI163">
        <v>981.78470909090902</v>
      </c>
      <c r="AJ163">
        <v>1.746998488742862</v>
      </c>
      <c r="AK163">
        <v>66.40094759506924</v>
      </c>
      <c r="AL163">
        <f t="shared" si="94"/>
        <v>4.0320842715173422</v>
      </c>
      <c r="AM163">
        <v>33.271807371939779</v>
      </c>
      <c r="AN163">
        <v>35.371978181818179</v>
      </c>
      <c r="AO163">
        <v>-6.140320269728499E-5</v>
      </c>
      <c r="AP163">
        <v>80.257766337732434</v>
      </c>
      <c r="AQ163">
        <v>111</v>
      </c>
      <c r="AR163">
        <v>22</v>
      </c>
      <c r="AS163">
        <f t="shared" si="95"/>
        <v>1</v>
      </c>
      <c r="AT163">
        <f t="shared" si="96"/>
        <v>0</v>
      </c>
      <c r="AU163">
        <f t="shared" si="97"/>
        <v>22344.655910321857</v>
      </c>
      <c r="AV163">
        <f t="shared" si="98"/>
        <v>1200.001428571429</v>
      </c>
      <c r="AW163">
        <f t="shared" si="99"/>
        <v>1025.9264922537225</v>
      </c>
      <c r="AX163">
        <f t="shared" si="100"/>
        <v>0.85493772576176164</v>
      </c>
      <c r="AY163">
        <f t="shared" si="101"/>
        <v>0.18842981072019996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1669309743</v>
      </c>
      <c r="BF163">
        <v>944.5175714285715</v>
      </c>
      <c r="BG163">
        <v>976.53571428571433</v>
      </c>
      <c r="BH163">
        <v>35.368371428571429</v>
      </c>
      <c r="BI163">
        <v>33.273214285714289</v>
      </c>
      <c r="BJ163">
        <v>948.54642857142869</v>
      </c>
      <c r="BK163">
        <v>35.25955714285714</v>
      </c>
      <c r="BL163">
        <v>500.12599999999992</v>
      </c>
      <c r="BM163">
        <v>101.0145714285714</v>
      </c>
      <c r="BN163">
        <v>9.9941728571428579E-2</v>
      </c>
      <c r="BO163">
        <v>33.232971428571432</v>
      </c>
      <c r="BP163">
        <v>33.706914285714277</v>
      </c>
      <c r="BQ163">
        <v>999.89999999999986</v>
      </c>
      <c r="BR163">
        <v>0</v>
      </c>
      <c r="BS163">
        <v>0</v>
      </c>
      <c r="BT163">
        <v>4505.1785714285716</v>
      </c>
      <c r="BU163">
        <v>0</v>
      </c>
      <c r="BV163">
        <v>36.89114285714286</v>
      </c>
      <c r="BW163">
        <v>-32.018099999999997</v>
      </c>
      <c r="BX163">
        <v>979.14842857142867</v>
      </c>
      <c r="BY163">
        <v>1010.147142857143</v>
      </c>
      <c r="BZ163">
        <v>2.095154285714286</v>
      </c>
      <c r="CA163">
        <v>976.53571428571433</v>
      </c>
      <c r="CB163">
        <v>33.273214285714289</v>
      </c>
      <c r="CC163">
        <v>3.572724285714286</v>
      </c>
      <c r="CD163">
        <v>3.3610828571428568</v>
      </c>
      <c r="CE163">
        <v>26.969357142857149</v>
      </c>
      <c r="CF163">
        <v>25.933885714285719</v>
      </c>
      <c r="CG163">
        <v>1200.001428571429</v>
      </c>
      <c r="CH163">
        <v>0.49999399999999999</v>
      </c>
      <c r="CI163">
        <v>0.50000600000000006</v>
      </c>
      <c r="CJ163">
        <v>0</v>
      </c>
      <c r="CK163">
        <v>1256.495714285714</v>
      </c>
      <c r="CL163">
        <v>4.9990899999999998</v>
      </c>
      <c r="CM163">
        <v>13884.185714285721</v>
      </c>
      <c r="CN163">
        <v>9557.85142857143</v>
      </c>
      <c r="CO163">
        <v>42.561999999999998</v>
      </c>
      <c r="CP163">
        <v>44.186999999999998</v>
      </c>
      <c r="CQ163">
        <v>43.285428571428568</v>
      </c>
      <c r="CR163">
        <v>43.436999999999998</v>
      </c>
      <c r="CS163">
        <v>43.936999999999998</v>
      </c>
      <c r="CT163">
        <v>597.49285714285713</v>
      </c>
      <c r="CU163">
        <v>597.51</v>
      </c>
      <c r="CV163">
        <v>0</v>
      </c>
      <c r="CW163">
        <v>1669309754.3</v>
      </c>
      <c r="CX163">
        <v>0</v>
      </c>
      <c r="CY163">
        <v>1669308648.5</v>
      </c>
      <c r="CZ163" t="s">
        <v>356</v>
      </c>
      <c r="DA163">
        <v>1669308648.5</v>
      </c>
      <c r="DB163">
        <v>1669308647</v>
      </c>
      <c r="DC163">
        <v>8</v>
      </c>
      <c r="DD163">
        <v>-0.14699999999999999</v>
      </c>
      <c r="DE163">
        <v>-4.1000000000000002E-2</v>
      </c>
      <c r="DF163">
        <v>-3.427</v>
      </c>
      <c r="DG163">
        <v>0.10100000000000001</v>
      </c>
      <c r="DH163">
        <v>415</v>
      </c>
      <c r="DI163">
        <v>34</v>
      </c>
      <c r="DJ163">
        <v>0.7</v>
      </c>
      <c r="DK163">
        <v>0.14000000000000001</v>
      </c>
      <c r="DL163">
        <v>-31.964704999999999</v>
      </c>
      <c r="DM163">
        <v>-0.20786791744828201</v>
      </c>
      <c r="DN163">
        <v>4.3889645418936807E-2</v>
      </c>
      <c r="DO163">
        <v>0</v>
      </c>
      <c r="DP163">
        <v>2.0867840000000002</v>
      </c>
      <c r="DQ163">
        <v>7.6249080675418024E-2</v>
      </c>
      <c r="DR163">
        <v>7.751252737461212E-3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2.9484699999999999</v>
      </c>
      <c r="EB163">
        <v>2.5974400000000002</v>
      </c>
      <c r="EC163">
        <v>0.18057899999999999</v>
      </c>
      <c r="ED163">
        <v>0.18263599999999999</v>
      </c>
      <c r="EE163">
        <v>0.14321800000000001</v>
      </c>
      <c r="EF163">
        <v>0.135791</v>
      </c>
      <c r="EG163">
        <v>24844.2</v>
      </c>
      <c r="EH163">
        <v>25230.5</v>
      </c>
      <c r="EI163">
        <v>28210.5</v>
      </c>
      <c r="EJ163">
        <v>29712.799999999999</v>
      </c>
      <c r="EK163">
        <v>33255</v>
      </c>
      <c r="EL163">
        <v>35637.5</v>
      </c>
      <c r="EM163">
        <v>39807.699999999997</v>
      </c>
      <c r="EN163">
        <v>42449.599999999999</v>
      </c>
      <c r="EO163">
        <v>1.73935</v>
      </c>
      <c r="EP163">
        <v>1.917</v>
      </c>
      <c r="EQ163">
        <v>0.15995300000000001</v>
      </c>
      <c r="ER163">
        <v>0</v>
      </c>
      <c r="ES163">
        <v>31.1068</v>
      </c>
      <c r="ET163">
        <v>999.9</v>
      </c>
      <c r="EU163">
        <v>72.3</v>
      </c>
      <c r="EV163">
        <v>34.4</v>
      </c>
      <c r="EW163">
        <v>39.1004</v>
      </c>
      <c r="EX163">
        <v>28.6645</v>
      </c>
      <c r="EY163">
        <v>1.2740400000000001</v>
      </c>
      <c r="EZ163">
        <v>1</v>
      </c>
      <c r="FA163">
        <v>0.43627300000000002</v>
      </c>
      <c r="FB163">
        <v>0.216672</v>
      </c>
      <c r="FC163">
        <v>20.276499999999999</v>
      </c>
      <c r="FD163">
        <v>5.2201399999999998</v>
      </c>
      <c r="FE163">
        <v>12.0044</v>
      </c>
      <c r="FF163">
        <v>4.98665</v>
      </c>
      <c r="FG163">
        <v>3.2846000000000002</v>
      </c>
      <c r="FH163">
        <v>9999</v>
      </c>
      <c r="FI163">
        <v>9999</v>
      </c>
      <c r="FJ163">
        <v>9999</v>
      </c>
      <c r="FK163">
        <v>999.9</v>
      </c>
      <c r="FL163">
        <v>1.86574</v>
      </c>
      <c r="FM163">
        <v>1.8620699999999999</v>
      </c>
      <c r="FN163">
        <v>1.86412</v>
      </c>
      <c r="FO163">
        <v>1.8602000000000001</v>
      </c>
      <c r="FP163">
        <v>1.8609599999999999</v>
      </c>
      <c r="FQ163">
        <v>1.86005</v>
      </c>
      <c r="FR163">
        <v>1.86172</v>
      </c>
      <c r="FS163">
        <v>1.85836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-4.0309999999999997</v>
      </c>
      <c r="GH163">
        <v>0.10879999999999999</v>
      </c>
      <c r="GI163">
        <v>-2.5571797791580848</v>
      </c>
      <c r="GJ163">
        <v>-2.6733286237328562E-3</v>
      </c>
      <c r="GK163">
        <v>1.605855145177713E-6</v>
      </c>
      <c r="GL163">
        <v>-4.4594414151306022E-10</v>
      </c>
      <c r="GM163">
        <v>-0.1643235244888594</v>
      </c>
      <c r="GN163">
        <v>8.2927637995010707E-4</v>
      </c>
      <c r="GO163">
        <v>4.5700164417846682E-4</v>
      </c>
      <c r="GP163">
        <v>-7.3971344136228166E-6</v>
      </c>
      <c r="GQ163">
        <v>4</v>
      </c>
      <c r="GR163">
        <v>2095</v>
      </c>
      <c r="GS163">
        <v>4</v>
      </c>
      <c r="GT163">
        <v>35</v>
      </c>
      <c r="GU163">
        <v>18.3</v>
      </c>
      <c r="GV163">
        <v>18.3</v>
      </c>
      <c r="GW163">
        <v>2.1984900000000001</v>
      </c>
      <c r="GX163">
        <v>2.5354000000000001</v>
      </c>
      <c r="GY163">
        <v>1.4489700000000001</v>
      </c>
      <c r="GZ163">
        <v>2.32666</v>
      </c>
      <c r="HA163">
        <v>1.5478499999999999</v>
      </c>
      <c r="HB163">
        <v>2.3803700000000001</v>
      </c>
      <c r="HC163">
        <v>38.919800000000002</v>
      </c>
      <c r="HD163">
        <v>14.350899999999999</v>
      </c>
      <c r="HE163">
        <v>18</v>
      </c>
      <c r="HF163">
        <v>378.09199999999998</v>
      </c>
      <c r="HG163">
        <v>519.67499999999995</v>
      </c>
      <c r="HH163">
        <v>31.001000000000001</v>
      </c>
      <c r="HI163">
        <v>32.880800000000001</v>
      </c>
      <c r="HJ163">
        <v>30.000699999999998</v>
      </c>
      <c r="HK163">
        <v>32.774799999999999</v>
      </c>
      <c r="HL163">
        <v>32.749699999999997</v>
      </c>
      <c r="HM163">
        <v>44.027500000000003</v>
      </c>
      <c r="HN163">
        <v>23.066500000000001</v>
      </c>
      <c r="HO163">
        <v>100</v>
      </c>
      <c r="HP163">
        <v>31</v>
      </c>
      <c r="HQ163">
        <v>990.03899999999999</v>
      </c>
      <c r="HR163">
        <v>33.168700000000001</v>
      </c>
      <c r="HS163">
        <v>99.387500000000003</v>
      </c>
      <c r="HT163">
        <v>98.456400000000002</v>
      </c>
    </row>
    <row r="164" spans="1:228" x14ac:dyDescent="0.2">
      <c r="A164">
        <v>149</v>
      </c>
      <c r="B164">
        <v>1669309749</v>
      </c>
      <c r="C164">
        <v>591</v>
      </c>
      <c r="D164" t="s">
        <v>656</v>
      </c>
      <c r="E164" t="s">
        <v>657</v>
      </c>
      <c r="F164">
        <v>4</v>
      </c>
      <c r="G164">
        <v>1669309746.6875</v>
      </c>
      <c r="H164">
        <f t="shared" si="68"/>
        <v>4.0546459154857722E-3</v>
      </c>
      <c r="I164">
        <f t="shared" si="69"/>
        <v>4.0546459154857724</v>
      </c>
      <c r="J164">
        <f t="shared" si="70"/>
        <v>31.871669398900515</v>
      </c>
      <c r="K164">
        <f t="shared" si="71"/>
        <v>950.66112500000008</v>
      </c>
      <c r="L164">
        <f t="shared" si="72"/>
        <v>711.05222721225334</v>
      </c>
      <c r="M164">
        <f t="shared" si="73"/>
        <v>71.898128445513507</v>
      </c>
      <c r="N164">
        <f t="shared" si="74"/>
        <v>96.126209942948776</v>
      </c>
      <c r="O164">
        <f t="shared" si="75"/>
        <v>0.24757376165801709</v>
      </c>
      <c r="P164">
        <f t="shared" si="76"/>
        <v>2.2525795261244053</v>
      </c>
      <c r="Q164">
        <f t="shared" si="77"/>
        <v>0.23338952418871151</v>
      </c>
      <c r="R164">
        <f t="shared" si="78"/>
        <v>0.14707508507570302</v>
      </c>
      <c r="S164">
        <f t="shared" si="79"/>
        <v>226.11464061016221</v>
      </c>
      <c r="T164">
        <f t="shared" si="80"/>
        <v>33.590378999456931</v>
      </c>
      <c r="U164">
        <f t="shared" si="81"/>
        <v>33.709425000000003</v>
      </c>
      <c r="V164">
        <f t="shared" si="82"/>
        <v>5.2570167059966382</v>
      </c>
      <c r="W164">
        <f t="shared" si="83"/>
        <v>69.868676698872306</v>
      </c>
      <c r="X164">
        <f t="shared" si="84"/>
        <v>3.5770938458604054</v>
      </c>
      <c r="Y164">
        <f t="shared" si="85"/>
        <v>5.1197389372026576</v>
      </c>
      <c r="Z164">
        <f t="shared" si="86"/>
        <v>1.6799228601362328</v>
      </c>
      <c r="AA164">
        <f t="shared" si="87"/>
        <v>-178.80988487292257</v>
      </c>
      <c r="AB164">
        <f t="shared" si="88"/>
        <v>-57.386976405739226</v>
      </c>
      <c r="AC164">
        <f t="shared" si="89"/>
        <v>-5.8616782105636389</v>
      </c>
      <c r="AD164">
        <f t="shared" si="90"/>
        <v>-15.943898879063219</v>
      </c>
      <c r="AE164">
        <f t="shared" si="91"/>
        <v>55.480120011877034</v>
      </c>
      <c r="AF164">
        <f t="shared" si="92"/>
        <v>4.077546119473813</v>
      </c>
      <c r="AG164">
        <f t="shared" si="93"/>
        <v>31.871669398900515</v>
      </c>
      <c r="AH164">
        <v>1015.333281549899</v>
      </c>
      <c r="AI164">
        <v>988.59400606060501</v>
      </c>
      <c r="AJ164">
        <v>1.6981266554806249</v>
      </c>
      <c r="AK164">
        <v>66.40094759506924</v>
      </c>
      <c r="AL164">
        <f t="shared" si="94"/>
        <v>4.0546459154857724</v>
      </c>
      <c r="AM164">
        <v>33.267935865032101</v>
      </c>
      <c r="AN164">
        <v>35.377444848484821</v>
      </c>
      <c r="AO164">
        <v>3.2025205836725128E-4</v>
      </c>
      <c r="AP164">
        <v>80.257766337732434</v>
      </c>
      <c r="AQ164">
        <v>111</v>
      </c>
      <c r="AR164">
        <v>22</v>
      </c>
      <c r="AS164">
        <f t="shared" si="95"/>
        <v>1</v>
      </c>
      <c r="AT164">
        <f t="shared" si="96"/>
        <v>0</v>
      </c>
      <c r="AU164">
        <f t="shared" si="97"/>
        <v>22344.828274231946</v>
      </c>
      <c r="AV164">
        <f t="shared" si="98"/>
        <v>1199.9937500000001</v>
      </c>
      <c r="AW164">
        <f t="shared" si="99"/>
        <v>1025.9199510933486</v>
      </c>
      <c r="AX164">
        <f t="shared" si="100"/>
        <v>0.8549377453785475</v>
      </c>
      <c r="AY164">
        <f t="shared" si="101"/>
        <v>0.18842984858059653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1669309746.6875</v>
      </c>
      <c r="BF164">
        <v>950.66112500000008</v>
      </c>
      <c r="BG164">
        <v>982.70600000000002</v>
      </c>
      <c r="BH164">
        <v>35.376449999999998</v>
      </c>
      <c r="BI164">
        <v>33.252974999999999</v>
      </c>
      <c r="BJ164">
        <v>954.69487500000002</v>
      </c>
      <c r="BK164">
        <v>35.267587499999998</v>
      </c>
      <c r="BL164">
        <v>500.11900000000003</v>
      </c>
      <c r="BM164">
        <v>101.015125</v>
      </c>
      <c r="BN164">
        <v>9.9991012500000004E-2</v>
      </c>
      <c r="BO164">
        <v>33.236874999999998</v>
      </c>
      <c r="BP164">
        <v>33.709425000000003</v>
      </c>
      <c r="BQ164">
        <v>999.9</v>
      </c>
      <c r="BR164">
        <v>0</v>
      </c>
      <c r="BS164">
        <v>0</v>
      </c>
      <c r="BT164">
        <v>4505.2350000000006</v>
      </c>
      <c r="BU164">
        <v>0</v>
      </c>
      <c r="BV164">
        <v>39.855149999999988</v>
      </c>
      <c r="BW164">
        <v>-32.0448375</v>
      </c>
      <c r="BX164">
        <v>985.52575000000002</v>
      </c>
      <c r="BY164">
        <v>1016.51</v>
      </c>
      <c r="BZ164">
        <v>2.1234700000000002</v>
      </c>
      <c r="CA164">
        <v>982.70600000000002</v>
      </c>
      <c r="CB164">
        <v>33.252974999999999</v>
      </c>
      <c r="CC164">
        <v>3.5735587500000001</v>
      </c>
      <c r="CD164">
        <v>3.35905875</v>
      </c>
      <c r="CE164">
        <v>26.9733625</v>
      </c>
      <c r="CF164">
        <v>25.9237</v>
      </c>
      <c r="CG164">
        <v>1199.9937500000001</v>
      </c>
      <c r="CH164">
        <v>0.49999349999999998</v>
      </c>
      <c r="CI164">
        <v>0.50000650000000002</v>
      </c>
      <c r="CJ164">
        <v>0</v>
      </c>
      <c r="CK164">
        <v>1256.55125</v>
      </c>
      <c r="CL164">
        <v>4.9990899999999998</v>
      </c>
      <c r="CM164">
        <v>13892.737499999999</v>
      </c>
      <c r="CN164">
        <v>9557.7712500000016</v>
      </c>
      <c r="CO164">
        <v>42.561999999999998</v>
      </c>
      <c r="CP164">
        <v>44.186999999999998</v>
      </c>
      <c r="CQ164">
        <v>43.280999999999999</v>
      </c>
      <c r="CR164">
        <v>43.468499999999999</v>
      </c>
      <c r="CS164">
        <v>43.936999999999998</v>
      </c>
      <c r="CT164">
        <v>597.48749999999995</v>
      </c>
      <c r="CU164">
        <v>597.50625000000002</v>
      </c>
      <c r="CV164">
        <v>0</v>
      </c>
      <c r="CW164">
        <v>1669309757.9000001</v>
      </c>
      <c r="CX164">
        <v>0</v>
      </c>
      <c r="CY164">
        <v>1669308648.5</v>
      </c>
      <c r="CZ164" t="s">
        <v>356</v>
      </c>
      <c r="DA164">
        <v>1669308648.5</v>
      </c>
      <c r="DB164">
        <v>1669308647</v>
      </c>
      <c r="DC164">
        <v>8</v>
      </c>
      <c r="DD164">
        <v>-0.14699999999999999</v>
      </c>
      <c r="DE164">
        <v>-4.1000000000000002E-2</v>
      </c>
      <c r="DF164">
        <v>-3.427</v>
      </c>
      <c r="DG164">
        <v>0.10100000000000001</v>
      </c>
      <c r="DH164">
        <v>415</v>
      </c>
      <c r="DI164">
        <v>34</v>
      </c>
      <c r="DJ164">
        <v>0.7</v>
      </c>
      <c r="DK164">
        <v>0.14000000000000001</v>
      </c>
      <c r="DL164">
        <v>-31.987882926829268</v>
      </c>
      <c r="DM164">
        <v>-0.2338432055749641</v>
      </c>
      <c r="DN164">
        <v>4.246099445338327E-2</v>
      </c>
      <c r="DO164">
        <v>0</v>
      </c>
      <c r="DP164">
        <v>2.0955502439024389</v>
      </c>
      <c r="DQ164">
        <v>0.1183078745644585</v>
      </c>
      <c r="DR164">
        <v>1.3824855397789149E-2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367</v>
      </c>
      <c r="EA164">
        <v>2.94855</v>
      </c>
      <c r="EB164">
        <v>2.5973999999999999</v>
      </c>
      <c r="EC164">
        <v>0.18138000000000001</v>
      </c>
      <c r="ED164">
        <v>0.18343699999999999</v>
      </c>
      <c r="EE164">
        <v>0.14323</v>
      </c>
      <c r="EF164">
        <v>0.13569600000000001</v>
      </c>
      <c r="EG164">
        <v>24819.9</v>
      </c>
      <c r="EH164">
        <v>25205.7</v>
      </c>
      <c r="EI164">
        <v>28210.6</v>
      </c>
      <c r="EJ164">
        <v>29712.799999999999</v>
      </c>
      <c r="EK164">
        <v>33254.6</v>
      </c>
      <c r="EL164">
        <v>35641.599999999999</v>
      </c>
      <c r="EM164">
        <v>39807.800000000003</v>
      </c>
      <c r="EN164">
        <v>42449.7</v>
      </c>
      <c r="EO164">
        <v>1.7390699999999999</v>
      </c>
      <c r="EP164">
        <v>1.9169799999999999</v>
      </c>
      <c r="EQ164">
        <v>0.161387</v>
      </c>
      <c r="ER164">
        <v>0</v>
      </c>
      <c r="ES164">
        <v>31.113600000000002</v>
      </c>
      <c r="ET164">
        <v>999.9</v>
      </c>
      <c r="EU164">
        <v>72.3</v>
      </c>
      <c r="EV164">
        <v>34.4</v>
      </c>
      <c r="EW164">
        <v>39.1021</v>
      </c>
      <c r="EX164">
        <v>28.904499999999999</v>
      </c>
      <c r="EY164">
        <v>1.29006</v>
      </c>
      <c r="EZ164">
        <v>1</v>
      </c>
      <c r="FA164">
        <v>0.43675599999999998</v>
      </c>
      <c r="FB164">
        <v>0.22137000000000001</v>
      </c>
      <c r="FC164">
        <v>20.276599999999998</v>
      </c>
      <c r="FD164">
        <v>5.2189399999999999</v>
      </c>
      <c r="FE164">
        <v>12.004099999999999</v>
      </c>
      <c r="FF164">
        <v>4.9867999999999997</v>
      </c>
      <c r="FG164">
        <v>3.2844500000000001</v>
      </c>
      <c r="FH164">
        <v>9999</v>
      </c>
      <c r="FI164">
        <v>9999</v>
      </c>
      <c r="FJ164">
        <v>9999</v>
      </c>
      <c r="FK164">
        <v>999.9</v>
      </c>
      <c r="FL164">
        <v>1.86574</v>
      </c>
      <c r="FM164">
        <v>1.86212</v>
      </c>
      <c r="FN164">
        <v>1.86415</v>
      </c>
      <c r="FO164">
        <v>1.8602099999999999</v>
      </c>
      <c r="FP164">
        <v>1.8609599999999999</v>
      </c>
      <c r="FQ164">
        <v>1.86005</v>
      </c>
      <c r="FR164">
        <v>1.8617300000000001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-4.0369999999999999</v>
      </c>
      <c r="GH164">
        <v>0.1089</v>
      </c>
      <c r="GI164">
        <v>-2.5571797791580848</v>
      </c>
      <c r="GJ164">
        <v>-2.6733286237328562E-3</v>
      </c>
      <c r="GK164">
        <v>1.605855145177713E-6</v>
      </c>
      <c r="GL164">
        <v>-4.4594414151306022E-10</v>
      </c>
      <c r="GM164">
        <v>-0.1643235244888594</v>
      </c>
      <c r="GN164">
        <v>8.2927637995010707E-4</v>
      </c>
      <c r="GO164">
        <v>4.5700164417846682E-4</v>
      </c>
      <c r="GP164">
        <v>-7.3971344136228166E-6</v>
      </c>
      <c r="GQ164">
        <v>4</v>
      </c>
      <c r="GR164">
        <v>2095</v>
      </c>
      <c r="GS164">
        <v>4</v>
      </c>
      <c r="GT164">
        <v>35</v>
      </c>
      <c r="GU164">
        <v>18.3</v>
      </c>
      <c r="GV164">
        <v>18.399999999999999</v>
      </c>
      <c r="GW164">
        <v>2.21069</v>
      </c>
      <c r="GX164">
        <v>2.5354000000000001</v>
      </c>
      <c r="GY164">
        <v>1.4489700000000001</v>
      </c>
      <c r="GZ164">
        <v>2.32666</v>
      </c>
      <c r="HA164">
        <v>1.5478499999999999</v>
      </c>
      <c r="HB164">
        <v>2.3840300000000001</v>
      </c>
      <c r="HC164">
        <v>38.919800000000002</v>
      </c>
      <c r="HD164">
        <v>14.350899999999999</v>
      </c>
      <c r="HE164">
        <v>18</v>
      </c>
      <c r="HF164">
        <v>377.97699999999998</v>
      </c>
      <c r="HG164">
        <v>519.69500000000005</v>
      </c>
      <c r="HH164">
        <v>31.001200000000001</v>
      </c>
      <c r="HI164">
        <v>32.886699999999998</v>
      </c>
      <c r="HJ164">
        <v>30.000599999999999</v>
      </c>
      <c r="HK164">
        <v>32.779699999999998</v>
      </c>
      <c r="HL164">
        <v>32.753999999999998</v>
      </c>
      <c r="HM164">
        <v>44.273600000000002</v>
      </c>
      <c r="HN164">
        <v>23.066500000000001</v>
      </c>
      <c r="HO164">
        <v>100</v>
      </c>
      <c r="HP164">
        <v>31</v>
      </c>
      <c r="HQ164">
        <v>996.80700000000002</v>
      </c>
      <c r="HR164">
        <v>33.159799999999997</v>
      </c>
      <c r="HS164">
        <v>99.387799999999999</v>
      </c>
      <c r="HT164">
        <v>98.456500000000005</v>
      </c>
    </row>
    <row r="165" spans="1:228" x14ac:dyDescent="0.2">
      <c r="A165">
        <v>150</v>
      </c>
      <c r="B165">
        <v>1669309753</v>
      </c>
      <c r="C165">
        <v>595</v>
      </c>
      <c r="D165" t="s">
        <v>658</v>
      </c>
      <c r="E165" t="s">
        <v>659</v>
      </c>
      <c r="F165">
        <v>4</v>
      </c>
      <c r="G165">
        <v>1669309751</v>
      </c>
      <c r="H165">
        <f t="shared" si="68"/>
        <v>4.0931448016636061E-3</v>
      </c>
      <c r="I165">
        <f t="shared" si="69"/>
        <v>4.0931448016636063</v>
      </c>
      <c r="J165">
        <f t="shared" si="70"/>
        <v>31.584827700057865</v>
      </c>
      <c r="K165">
        <f t="shared" si="71"/>
        <v>957.74785714285713</v>
      </c>
      <c r="L165">
        <f t="shared" si="72"/>
        <v>720.4333340294645</v>
      </c>
      <c r="M165">
        <f t="shared" si="73"/>
        <v>72.84698549400774</v>
      </c>
      <c r="N165">
        <f t="shared" si="74"/>
        <v>96.84316502399551</v>
      </c>
      <c r="O165">
        <f t="shared" si="75"/>
        <v>0.24844059371800273</v>
      </c>
      <c r="P165">
        <f t="shared" si="76"/>
        <v>2.2527513669845782</v>
      </c>
      <c r="Q165">
        <f t="shared" si="77"/>
        <v>0.23416095267100689</v>
      </c>
      <c r="R165">
        <f t="shared" si="78"/>
        <v>0.14756512391267931</v>
      </c>
      <c r="S165">
        <f t="shared" si="79"/>
        <v>226.11208423518838</v>
      </c>
      <c r="T165">
        <f t="shared" si="80"/>
        <v>33.577216787685401</v>
      </c>
      <c r="U165">
        <f t="shared" si="81"/>
        <v>33.742742857142858</v>
      </c>
      <c r="V165">
        <f t="shared" si="82"/>
        <v>5.2668153633762875</v>
      </c>
      <c r="W165">
        <f t="shared" si="83"/>
        <v>69.860782783602275</v>
      </c>
      <c r="X165">
        <f t="shared" si="84"/>
        <v>3.5766030022178965</v>
      </c>
      <c r="Y165">
        <f t="shared" si="85"/>
        <v>5.1196148392677285</v>
      </c>
      <c r="Z165">
        <f t="shared" si="86"/>
        <v>1.690212361158391</v>
      </c>
      <c r="AA165">
        <f t="shared" si="87"/>
        <v>-180.50768575336502</v>
      </c>
      <c r="AB165">
        <f t="shared" si="88"/>
        <v>-61.490302938127826</v>
      </c>
      <c r="AC165">
        <f t="shared" si="89"/>
        <v>-6.2813366696985833</v>
      </c>
      <c r="AD165">
        <f t="shared" si="90"/>
        <v>-22.167241126003063</v>
      </c>
      <c r="AE165">
        <f t="shared" si="91"/>
        <v>55.773543253649372</v>
      </c>
      <c r="AF165">
        <f t="shared" si="92"/>
        <v>4.1072693329691372</v>
      </c>
      <c r="AG165">
        <f t="shared" si="93"/>
        <v>31.584827700057865</v>
      </c>
      <c r="AH165">
        <v>1022.261123854438</v>
      </c>
      <c r="AI165">
        <v>995.48687272727193</v>
      </c>
      <c r="AJ165">
        <v>1.7350017970576299</v>
      </c>
      <c r="AK165">
        <v>66.40094759506924</v>
      </c>
      <c r="AL165">
        <f t="shared" si="94"/>
        <v>4.0931448016636063</v>
      </c>
      <c r="AM165">
        <v>33.234330489075766</v>
      </c>
      <c r="AN165">
        <v>35.367178787878792</v>
      </c>
      <c r="AO165">
        <v>-1.765327881957383E-4</v>
      </c>
      <c r="AP165">
        <v>80.257766337732434</v>
      </c>
      <c r="AQ165">
        <v>111</v>
      </c>
      <c r="AR165">
        <v>22</v>
      </c>
      <c r="AS165">
        <f t="shared" si="95"/>
        <v>1</v>
      </c>
      <c r="AT165">
        <f t="shared" si="96"/>
        <v>0</v>
      </c>
      <c r="AU165">
        <f t="shared" si="97"/>
        <v>22347.801715474518</v>
      </c>
      <c r="AV165">
        <f t="shared" si="98"/>
        <v>1199.98</v>
      </c>
      <c r="AW165">
        <f t="shared" si="99"/>
        <v>1025.9082135933616</v>
      </c>
      <c r="AX165">
        <f t="shared" si="100"/>
        <v>0.85493776029047286</v>
      </c>
      <c r="AY165">
        <f t="shared" si="101"/>
        <v>0.18842987736061298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1669309751</v>
      </c>
      <c r="BF165">
        <v>957.74785714285713</v>
      </c>
      <c r="BG165">
        <v>989.98371428571431</v>
      </c>
      <c r="BH165">
        <v>35.371457142857153</v>
      </c>
      <c r="BI165">
        <v>33.232385714285712</v>
      </c>
      <c r="BJ165">
        <v>961.78757142857137</v>
      </c>
      <c r="BK165">
        <v>35.262642857142858</v>
      </c>
      <c r="BL165">
        <v>500.09414285714291</v>
      </c>
      <c r="BM165">
        <v>101.01557142857141</v>
      </c>
      <c r="BN165">
        <v>9.9940657142857145E-2</v>
      </c>
      <c r="BO165">
        <v>33.236442857142848</v>
      </c>
      <c r="BP165">
        <v>33.742742857142858</v>
      </c>
      <c r="BQ165">
        <v>999.89999999999986</v>
      </c>
      <c r="BR165">
        <v>0</v>
      </c>
      <c r="BS165">
        <v>0</v>
      </c>
      <c r="BT165">
        <v>4505.7142857142853</v>
      </c>
      <c r="BU165">
        <v>0</v>
      </c>
      <c r="BV165">
        <v>42.01295714285714</v>
      </c>
      <c r="BW165">
        <v>-32.235942857142859</v>
      </c>
      <c r="BX165">
        <v>992.86685714285716</v>
      </c>
      <c r="BY165">
        <v>1024.014285714286</v>
      </c>
      <c r="BZ165">
        <v>2.139058571428571</v>
      </c>
      <c r="CA165">
        <v>989.98371428571431</v>
      </c>
      <c r="CB165">
        <v>33.232385714285712</v>
      </c>
      <c r="CC165">
        <v>3.573067142857143</v>
      </c>
      <c r="CD165">
        <v>3.3569928571428571</v>
      </c>
      <c r="CE165">
        <v>26.97098571428571</v>
      </c>
      <c r="CF165">
        <v>25.913328571428568</v>
      </c>
      <c r="CG165">
        <v>1199.98</v>
      </c>
      <c r="CH165">
        <v>0.49998999999999999</v>
      </c>
      <c r="CI165">
        <v>0.50000999999999995</v>
      </c>
      <c r="CJ165">
        <v>0</v>
      </c>
      <c r="CK165">
        <v>1256.73</v>
      </c>
      <c r="CL165">
        <v>4.9990899999999998</v>
      </c>
      <c r="CM165">
        <v>13897.22857142857</v>
      </c>
      <c r="CN165">
        <v>9557.6685714285722</v>
      </c>
      <c r="CO165">
        <v>42.607000000000014</v>
      </c>
      <c r="CP165">
        <v>44.186999999999998</v>
      </c>
      <c r="CQ165">
        <v>43.311999999999998</v>
      </c>
      <c r="CR165">
        <v>43.5</v>
      </c>
      <c r="CS165">
        <v>43.973000000000013</v>
      </c>
      <c r="CT165">
        <v>597.48000000000013</v>
      </c>
      <c r="CU165">
        <v>597.5</v>
      </c>
      <c r="CV165">
        <v>0</v>
      </c>
      <c r="CW165">
        <v>1669309762.0999999</v>
      </c>
      <c r="CX165">
        <v>0</v>
      </c>
      <c r="CY165">
        <v>1669308648.5</v>
      </c>
      <c r="CZ165" t="s">
        <v>356</v>
      </c>
      <c r="DA165">
        <v>1669308648.5</v>
      </c>
      <c r="DB165">
        <v>1669308647</v>
      </c>
      <c r="DC165">
        <v>8</v>
      </c>
      <c r="DD165">
        <v>-0.14699999999999999</v>
      </c>
      <c r="DE165">
        <v>-4.1000000000000002E-2</v>
      </c>
      <c r="DF165">
        <v>-3.427</v>
      </c>
      <c r="DG165">
        <v>0.10100000000000001</v>
      </c>
      <c r="DH165">
        <v>415</v>
      </c>
      <c r="DI165">
        <v>34</v>
      </c>
      <c r="DJ165">
        <v>0.7</v>
      </c>
      <c r="DK165">
        <v>0.14000000000000001</v>
      </c>
      <c r="DL165">
        <v>-32.037214634146338</v>
      </c>
      <c r="DM165">
        <v>-0.71175470383276773</v>
      </c>
      <c r="DN165">
        <v>9.3570275040782386E-2</v>
      </c>
      <c r="DO165">
        <v>0</v>
      </c>
      <c r="DP165">
        <v>2.107183902439024</v>
      </c>
      <c r="DQ165">
        <v>0.17911902439024341</v>
      </c>
      <c r="DR165">
        <v>2.009086188077637E-2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367</v>
      </c>
      <c r="EA165">
        <v>2.9485199999999998</v>
      </c>
      <c r="EB165">
        <v>2.5974200000000001</v>
      </c>
      <c r="EC165">
        <v>0.182198</v>
      </c>
      <c r="ED165">
        <v>0.18424599999999999</v>
      </c>
      <c r="EE165">
        <v>0.14319899999999999</v>
      </c>
      <c r="EF165">
        <v>0.13569300000000001</v>
      </c>
      <c r="EG165">
        <v>24794.6</v>
      </c>
      <c r="EH165">
        <v>25180.1</v>
      </c>
      <c r="EI165">
        <v>28210.2</v>
      </c>
      <c r="EJ165">
        <v>29712.2</v>
      </c>
      <c r="EK165">
        <v>33255.4</v>
      </c>
      <c r="EL165">
        <v>35640.9</v>
      </c>
      <c r="EM165">
        <v>39807.300000000003</v>
      </c>
      <c r="EN165">
        <v>42448.800000000003</v>
      </c>
      <c r="EO165">
        <v>1.7386200000000001</v>
      </c>
      <c r="EP165">
        <v>1.91665</v>
      </c>
      <c r="EQ165">
        <v>0.16183</v>
      </c>
      <c r="ER165">
        <v>0</v>
      </c>
      <c r="ES165">
        <v>31.1204</v>
      </c>
      <c r="ET165">
        <v>999.9</v>
      </c>
      <c r="EU165">
        <v>72.3</v>
      </c>
      <c r="EV165">
        <v>34.4</v>
      </c>
      <c r="EW165">
        <v>39.1036</v>
      </c>
      <c r="EX165">
        <v>28.7545</v>
      </c>
      <c r="EY165">
        <v>1.2780499999999999</v>
      </c>
      <c r="EZ165">
        <v>1</v>
      </c>
      <c r="FA165">
        <v>0.43734000000000001</v>
      </c>
      <c r="FB165">
        <v>0.22690099999999999</v>
      </c>
      <c r="FC165">
        <v>20.276499999999999</v>
      </c>
      <c r="FD165">
        <v>5.2201399999999998</v>
      </c>
      <c r="FE165">
        <v>12.004</v>
      </c>
      <c r="FF165">
        <v>4.98705</v>
      </c>
      <c r="FG165">
        <v>3.2846299999999999</v>
      </c>
      <c r="FH165">
        <v>9999</v>
      </c>
      <c r="FI165">
        <v>9999</v>
      </c>
      <c r="FJ165">
        <v>9999</v>
      </c>
      <c r="FK165">
        <v>999.9</v>
      </c>
      <c r="FL165">
        <v>1.8657699999999999</v>
      </c>
      <c r="FM165">
        <v>1.8621399999999999</v>
      </c>
      <c r="FN165">
        <v>1.86416</v>
      </c>
      <c r="FO165">
        <v>1.8602000000000001</v>
      </c>
      <c r="FP165">
        <v>1.8609599999999999</v>
      </c>
      <c r="FQ165">
        <v>1.86005</v>
      </c>
      <c r="FR165">
        <v>1.86175</v>
      </c>
      <c r="FS165">
        <v>1.8583700000000001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-4.0419999999999998</v>
      </c>
      <c r="GH165">
        <v>0.10879999999999999</v>
      </c>
      <c r="GI165">
        <v>-2.5571797791580848</v>
      </c>
      <c r="GJ165">
        <v>-2.6733286237328562E-3</v>
      </c>
      <c r="GK165">
        <v>1.605855145177713E-6</v>
      </c>
      <c r="GL165">
        <v>-4.4594414151306022E-10</v>
      </c>
      <c r="GM165">
        <v>-0.1643235244888594</v>
      </c>
      <c r="GN165">
        <v>8.2927637995010707E-4</v>
      </c>
      <c r="GO165">
        <v>4.5700164417846682E-4</v>
      </c>
      <c r="GP165">
        <v>-7.3971344136228166E-6</v>
      </c>
      <c r="GQ165">
        <v>4</v>
      </c>
      <c r="GR165">
        <v>2095</v>
      </c>
      <c r="GS165">
        <v>4</v>
      </c>
      <c r="GT165">
        <v>35</v>
      </c>
      <c r="GU165">
        <v>18.399999999999999</v>
      </c>
      <c r="GV165">
        <v>18.399999999999999</v>
      </c>
      <c r="GW165">
        <v>2.2229000000000001</v>
      </c>
      <c r="GX165">
        <v>2.5341800000000001</v>
      </c>
      <c r="GY165">
        <v>1.4489700000000001</v>
      </c>
      <c r="GZ165">
        <v>2.32666</v>
      </c>
      <c r="HA165">
        <v>1.5478499999999999</v>
      </c>
      <c r="HB165">
        <v>2.3754900000000001</v>
      </c>
      <c r="HC165">
        <v>38.919800000000002</v>
      </c>
      <c r="HD165">
        <v>14.350899999999999</v>
      </c>
      <c r="HE165">
        <v>18</v>
      </c>
      <c r="HF165">
        <v>377.77199999999999</v>
      </c>
      <c r="HG165">
        <v>519.50900000000001</v>
      </c>
      <c r="HH165">
        <v>31.0015</v>
      </c>
      <c r="HI165">
        <v>32.892499999999998</v>
      </c>
      <c r="HJ165">
        <v>30.000800000000002</v>
      </c>
      <c r="HK165">
        <v>32.784999999999997</v>
      </c>
      <c r="HL165">
        <v>32.759799999999998</v>
      </c>
      <c r="HM165">
        <v>44.517899999999997</v>
      </c>
      <c r="HN165">
        <v>23.066500000000001</v>
      </c>
      <c r="HO165">
        <v>100</v>
      </c>
      <c r="HP165">
        <v>31</v>
      </c>
      <c r="HQ165">
        <v>1003.49</v>
      </c>
      <c r="HR165">
        <v>33.165100000000002</v>
      </c>
      <c r="HS165">
        <v>99.386300000000006</v>
      </c>
      <c r="HT165">
        <v>98.454400000000007</v>
      </c>
    </row>
    <row r="166" spans="1:228" x14ac:dyDescent="0.2">
      <c r="A166">
        <v>151</v>
      </c>
      <c r="B166">
        <v>1669309757</v>
      </c>
      <c r="C166">
        <v>599</v>
      </c>
      <c r="D166" t="s">
        <v>660</v>
      </c>
      <c r="E166" t="s">
        <v>661</v>
      </c>
      <c r="F166">
        <v>4</v>
      </c>
      <c r="G166">
        <v>1669309754.6875</v>
      </c>
      <c r="H166">
        <f t="shared" si="68"/>
        <v>4.095892611683586E-3</v>
      </c>
      <c r="I166">
        <f t="shared" si="69"/>
        <v>4.0958926116835856</v>
      </c>
      <c r="J166">
        <f t="shared" si="70"/>
        <v>31.358164299705034</v>
      </c>
      <c r="K166">
        <f t="shared" si="71"/>
        <v>963.967625</v>
      </c>
      <c r="L166">
        <f t="shared" si="72"/>
        <v>727.98389688231646</v>
      </c>
      <c r="M166">
        <f t="shared" si="73"/>
        <v>73.610470676173151</v>
      </c>
      <c r="N166">
        <f t="shared" si="74"/>
        <v>97.472088183172602</v>
      </c>
      <c r="O166">
        <f t="shared" si="75"/>
        <v>0.24844630685040073</v>
      </c>
      <c r="P166">
        <f t="shared" si="76"/>
        <v>2.2520465364517293</v>
      </c>
      <c r="Q166">
        <f t="shared" si="77"/>
        <v>0.23416183578377314</v>
      </c>
      <c r="R166">
        <f t="shared" si="78"/>
        <v>0.14756606502648872</v>
      </c>
      <c r="S166">
        <f t="shared" si="79"/>
        <v>226.11717778467573</v>
      </c>
      <c r="T166">
        <f t="shared" si="80"/>
        <v>33.582688616048699</v>
      </c>
      <c r="U166">
        <f t="shared" si="81"/>
        <v>33.744862500000004</v>
      </c>
      <c r="V166">
        <f t="shared" si="82"/>
        <v>5.2674392794926668</v>
      </c>
      <c r="W166">
        <f t="shared" si="83"/>
        <v>69.826486735575159</v>
      </c>
      <c r="X166">
        <f t="shared" si="84"/>
        <v>3.5760995292014806</v>
      </c>
      <c r="Y166">
        <f t="shared" si="85"/>
        <v>5.1214083600450309</v>
      </c>
      <c r="Z166">
        <f t="shared" si="86"/>
        <v>1.6913397502911862</v>
      </c>
      <c r="AA166">
        <f t="shared" si="87"/>
        <v>-180.62886417524615</v>
      </c>
      <c r="AB166">
        <f t="shared" si="88"/>
        <v>-60.970238260592133</v>
      </c>
      <c r="AC166">
        <f t="shared" si="89"/>
        <v>-6.2304154340242448</v>
      </c>
      <c r="AD166">
        <f t="shared" si="90"/>
        <v>-21.712340085186803</v>
      </c>
      <c r="AE166">
        <f t="shared" si="91"/>
        <v>55.754747776132263</v>
      </c>
      <c r="AF166">
        <f t="shared" si="92"/>
        <v>4.0928756931723562</v>
      </c>
      <c r="AG166">
        <f t="shared" si="93"/>
        <v>31.358164299705034</v>
      </c>
      <c r="AH166">
        <v>1029.2284263975989</v>
      </c>
      <c r="AI166">
        <v>1002.490290909091</v>
      </c>
      <c r="AJ166">
        <v>1.7528031245037501</v>
      </c>
      <c r="AK166">
        <v>66.40094759506924</v>
      </c>
      <c r="AL166">
        <f t="shared" si="94"/>
        <v>4.0958926116835856</v>
      </c>
      <c r="AM166">
        <v>33.233362667977431</v>
      </c>
      <c r="AN166">
        <v>35.366666060606057</v>
      </c>
      <c r="AO166">
        <v>-6.2117673119695103E-5</v>
      </c>
      <c r="AP166">
        <v>80.257766337732434</v>
      </c>
      <c r="AQ166">
        <v>111</v>
      </c>
      <c r="AR166">
        <v>22</v>
      </c>
      <c r="AS166">
        <f t="shared" si="95"/>
        <v>1</v>
      </c>
      <c r="AT166">
        <f t="shared" si="96"/>
        <v>0</v>
      </c>
      <c r="AU166">
        <f t="shared" si="97"/>
        <v>22335.203317342468</v>
      </c>
      <c r="AV166">
        <f t="shared" si="98"/>
        <v>1200.0037500000001</v>
      </c>
      <c r="AW166">
        <f t="shared" si="99"/>
        <v>1025.9288387485367</v>
      </c>
      <c r="AX166">
        <f t="shared" si="100"/>
        <v>0.85493802727577861</v>
      </c>
      <c r="AY166">
        <f t="shared" si="101"/>
        <v>0.18843039264225275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1669309754.6875</v>
      </c>
      <c r="BF166">
        <v>963.967625</v>
      </c>
      <c r="BG166">
        <v>996.195875</v>
      </c>
      <c r="BH166">
        <v>35.366475000000001</v>
      </c>
      <c r="BI166">
        <v>33.2351375</v>
      </c>
      <c r="BJ166">
        <v>968.01237500000002</v>
      </c>
      <c r="BK166">
        <v>35.257674999999999</v>
      </c>
      <c r="BL166">
        <v>500.15249999999997</v>
      </c>
      <c r="BM166">
        <v>101.0155</v>
      </c>
      <c r="BN166">
        <v>0.10002053750000001</v>
      </c>
      <c r="BO166">
        <v>33.242687500000002</v>
      </c>
      <c r="BP166">
        <v>33.744862500000004</v>
      </c>
      <c r="BQ166">
        <v>999.9</v>
      </c>
      <c r="BR166">
        <v>0</v>
      </c>
      <c r="BS166">
        <v>0</v>
      </c>
      <c r="BT166">
        <v>4503.67</v>
      </c>
      <c r="BU166">
        <v>0</v>
      </c>
      <c r="BV166">
        <v>43.454374999999999</v>
      </c>
      <c r="BW166">
        <v>-32.228312500000001</v>
      </c>
      <c r="BX166">
        <v>999.30987500000003</v>
      </c>
      <c r="BY166">
        <v>1030.4425000000001</v>
      </c>
      <c r="BZ166">
        <v>2.1313362499999999</v>
      </c>
      <c r="CA166">
        <v>996.195875</v>
      </c>
      <c r="CB166">
        <v>33.2351375</v>
      </c>
      <c r="CC166">
        <v>3.5725587499999998</v>
      </c>
      <c r="CD166">
        <v>3.3572625</v>
      </c>
      <c r="CE166">
        <v>26.968575000000001</v>
      </c>
      <c r="CF166">
        <v>25.914674999999999</v>
      </c>
      <c r="CG166">
        <v>1200.0037500000001</v>
      </c>
      <c r="CH166">
        <v>0.49998262500000001</v>
      </c>
      <c r="CI166">
        <v>0.50001737499999999</v>
      </c>
      <c r="CJ166">
        <v>0</v>
      </c>
      <c r="CK166">
        <v>1256.7449999999999</v>
      </c>
      <c r="CL166">
        <v>4.9990899999999998</v>
      </c>
      <c r="CM166">
        <v>13901.7125</v>
      </c>
      <c r="CN166">
        <v>9557.8274999999994</v>
      </c>
      <c r="CO166">
        <v>42.625</v>
      </c>
      <c r="CP166">
        <v>44.210625</v>
      </c>
      <c r="CQ166">
        <v>43.311999999999998</v>
      </c>
      <c r="CR166">
        <v>43.5</v>
      </c>
      <c r="CS166">
        <v>43.984250000000003</v>
      </c>
      <c r="CT166">
        <v>597.48250000000007</v>
      </c>
      <c r="CU166">
        <v>597.52375000000006</v>
      </c>
      <c r="CV166">
        <v>0</v>
      </c>
      <c r="CW166">
        <v>1669309766.3</v>
      </c>
      <c r="CX166">
        <v>0</v>
      </c>
      <c r="CY166">
        <v>1669308648.5</v>
      </c>
      <c r="CZ166" t="s">
        <v>356</v>
      </c>
      <c r="DA166">
        <v>1669308648.5</v>
      </c>
      <c r="DB166">
        <v>1669308647</v>
      </c>
      <c r="DC166">
        <v>8</v>
      </c>
      <c r="DD166">
        <v>-0.14699999999999999</v>
      </c>
      <c r="DE166">
        <v>-4.1000000000000002E-2</v>
      </c>
      <c r="DF166">
        <v>-3.427</v>
      </c>
      <c r="DG166">
        <v>0.10100000000000001</v>
      </c>
      <c r="DH166">
        <v>415</v>
      </c>
      <c r="DI166">
        <v>34</v>
      </c>
      <c r="DJ166">
        <v>0.7</v>
      </c>
      <c r="DK166">
        <v>0.14000000000000001</v>
      </c>
      <c r="DL166">
        <v>-32.081770731707323</v>
      </c>
      <c r="DM166">
        <v>-1.083336585365871</v>
      </c>
      <c r="DN166">
        <v>0.11636707950338671</v>
      </c>
      <c r="DO166">
        <v>0</v>
      </c>
      <c r="DP166">
        <v>2.115222926829269</v>
      </c>
      <c r="DQ166">
        <v>0.17854013937282431</v>
      </c>
      <c r="DR166">
        <v>2.011180095802299E-2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367</v>
      </c>
      <c r="EA166">
        <v>2.9486699999999999</v>
      </c>
      <c r="EB166">
        <v>2.5974900000000001</v>
      </c>
      <c r="EC166">
        <v>0.18301000000000001</v>
      </c>
      <c r="ED166">
        <v>0.18503900000000001</v>
      </c>
      <c r="EE166">
        <v>0.14319699999999999</v>
      </c>
      <c r="EF166">
        <v>0.13570199999999999</v>
      </c>
      <c r="EG166">
        <v>24769.7</v>
      </c>
      <c r="EH166">
        <v>25155.200000000001</v>
      </c>
      <c r="EI166">
        <v>28209.9</v>
      </c>
      <c r="EJ166">
        <v>29711.9</v>
      </c>
      <c r="EK166">
        <v>33255.300000000003</v>
      </c>
      <c r="EL166">
        <v>35640.199999999997</v>
      </c>
      <c r="EM166">
        <v>39807</v>
      </c>
      <c r="EN166">
        <v>42448.3</v>
      </c>
      <c r="EO166">
        <v>1.73902</v>
      </c>
      <c r="EP166">
        <v>1.9166300000000001</v>
      </c>
      <c r="EQ166">
        <v>0.16224</v>
      </c>
      <c r="ER166">
        <v>0</v>
      </c>
      <c r="ES166">
        <v>31.125800000000002</v>
      </c>
      <c r="ET166">
        <v>999.9</v>
      </c>
      <c r="EU166">
        <v>72.3</v>
      </c>
      <c r="EV166">
        <v>34.4</v>
      </c>
      <c r="EW166">
        <v>39.103999999999999</v>
      </c>
      <c r="EX166">
        <v>28.814499999999999</v>
      </c>
      <c r="EY166">
        <v>1.22997</v>
      </c>
      <c r="EZ166">
        <v>1</v>
      </c>
      <c r="FA166">
        <v>0.43785600000000002</v>
      </c>
      <c r="FB166">
        <v>0.23250299999999999</v>
      </c>
      <c r="FC166">
        <v>20.276399999999999</v>
      </c>
      <c r="FD166">
        <v>5.2198399999999996</v>
      </c>
      <c r="FE166">
        <v>12.0044</v>
      </c>
      <c r="FF166">
        <v>4.9870999999999999</v>
      </c>
      <c r="FG166">
        <v>3.2845499999999999</v>
      </c>
      <c r="FH166">
        <v>9999</v>
      </c>
      <c r="FI166">
        <v>9999</v>
      </c>
      <c r="FJ166">
        <v>9999</v>
      </c>
      <c r="FK166">
        <v>999.9</v>
      </c>
      <c r="FL166">
        <v>1.8657699999999999</v>
      </c>
      <c r="FM166">
        <v>1.8621099999999999</v>
      </c>
      <c r="FN166">
        <v>1.86416</v>
      </c>
      <c r="FO166">
        <v>1.8602000000000001</v>
      </c>
      <c r="FP166">
        <v>1.8609599999999999</v>
      </c>
      <c r="FQ166">
        <v>1.86006</v>
      </c>
      <c r="FR166">
        <v>1.86174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-4.048</v>
      </c>
      <c r="GH166">
        <v>0.10879999999999999</v>
      </c>
      <c r="GI166">
        <v>-2.5571797791580848</v>
      </c>
      <c r="GJ166">
        <v>-2.6733286237328562E-3</v>
      </c>
      <c r="GK166">
        <v>1.605855145177713E-6</v>
      </c>
      <c r="GL166">
        <v>-4.4594414151306022E-10</v>
      </c>
      <c r="GM166">
        <v>-0.1643235244888594</v>
      </c>
      <c r="GN166">
        <v>8.2927637995010707E-4</v>
      </c>
      <c r="GO166">
        <v>4.5700164417846682E-4</v>
      </c>
      <c r="GP166">
        <v>-7.3971344136228166E-6</v>
      </c>
      <c r="GQ166">
        <v>4</v>
      </c>
      <c r="GR166">
        <v>2095</v>
      </c>
      <c r="GS166">
        <v>4</v>
      </c>
      <c r="GT166">
        <v>35</v>
      </c>
      <c r="GU166">
        <v>18.5</v>
      </c>
      <c r="GV166">
        <v>18.5</v>
      </c>
      <c r="GW166">
        <v>2.2351100000000002</v>
      </c>
      <c r="GX166">
        <v>2.5378400000000001</v>
      </c>
      <c r="GY166">
        <v>1.4489700000000001</v>
      </c>
      <c r="GZ166">
        <v>2.32666</v>
      </c>
      <c r="HA166">
        <v>1.5478499999999999</v>
      </c>
      <c r="HB166">
        <v>2.3828100000000001</v>
      </c>
      <c r="HC166">
        <v>38.919800000000002</v>
      </c>
      <c r="HD166">
        <v>14.3422</v>
      </c>
      <c r="HE166">
        <v>18</v>
      </c>
      <c r="HF166">
        <v>378.01299999999998</v>
      </c>
      <c r="HG166">
        <v>519.54100000000005</v>
      </c>
      <c r="HH166">
        <v>31.0015</v>
      </c>
      <c r="HI166">
        <v>32.898400000000002</v>
      </c>
      <c r="HJ166">
        <v>30.000699999999998</v>
      </c>
      <c r="HK166">
        <v>32.790799999999997</v>
      </c>
      <c r="HL166">
        <v>32.765500000000003</v>
      </c>
      <c r="HM166">
        <v>44.761499999999998</v>
      </c>
      <c r="HN166">
        <v>23.066500000000001</v>
      </c>
      <c r="HO166">
        <v>100</v>
      </c>
      <c r="HP166">
        <v>31</v>
      </c>
      <c r="HQ166">
        <v>1010.16</v>
      </c>
      <c r="HR166">
        <v>33.154400000000003</v>
      </c>
      <c r="HS166">
        <v>99.385499999999993</v>
      </c>
      <c r="HT166">
        <v>98.453299999999999</v>
      </c>
    </row>
    <row r="167" spans="1:228" x14ac:dyDescent="0.2">
      <c r="A167">
        <v>152</v>
      </c>
      <c r="B167">
        <v>1669309761</v>
      </c>
      <c r="C167">
        <v>603</v>
      </c>
      <c r="D167" t="s">
        <v>662</v>
      </c>
      <c r="E167" t="s">
        <v>663</v>
      </c>
      <c r="F167">
        <v>4</v>
      </c>
      <c r="G167">
        <v>1669309759</v>
      </c>
      <c r="H167">
        <f t="shared" si="68"/>
        <v>4.0780775837567784E-3</v>
      </c>
      <c r="I167">
        <f t="shared" si="69"/>
        <v>4.0780775837567784</v>
      </c>
      <c r="J167">
        <f t="shared" si="70"/>
        <v>31.461284046970075</v>
      </c>
      <c r="K167">
        <f t="shared" si="71"/>
        <v>971.24385714285722</v>
      </c>
      <c r="L167">
        <f t="shared" si="72"/>
        <v>732.56483048336565</v>
      </c>
      <c r="M167">
        <f t="shared" si="73"/>
        <v>74.073052751900136</v>
      </c>
      <c r="N167">
        <f t="shared" si="74"/>
        <v>98.207004310638183</v>
      </c>
      <c r="O167">
        <f t="shared" si="75"/>
        <v>0.24637887762725419</v>
      </c>
      <c r="P167">
        <f t="shared" si="76"/>
        <v>2.243142532357052</v>
      </c>
      <c r="Q167">
        <f t="shared" si="77"/>
        <v>0.23227157268593659</v>
      </c>
      <c r="R167">
        <f t="shared" si="78"/>
        <v>0.14636986141568073</v>
      </c>
      <c r="S167">
        <f t="shared" si="79"/>
        <v>226.11734623550433</v>
      </c>
      <c r="T167">
        <f t="shared" si="80"/>
        <v>33.601702061176638</v>
      </c>
      <c r="U167">
        <f t="shared" si="81"/>
        <v>33.765528571428568</v>
      </c>
      <c r="V167">
        <f t="shared" si="82"/>
        <v>5.2735256996337654</v>
      </c>
      <c r="W167">
        <f t="shared" si="83"/>
        <v>69.776099534721951</v>
      </c>
      <c r="X167">
        <f t="shared" si="84"/>
        <v>3.5759044954305694</v>
      </c>
      <c r="Y167">
        <f t="shared" si="85"/>
        <v>5.1248271532448291</v>
      </c>
      <c r="Z167">
        <f t="shared" si="86"/>
        <v>1.697621204203196</v>
      </c>
      <c r="AA167">
        <f t="shared" si="87"/>
        <v>-179.84322144367394</v>
      </c>
      <c r="AB167">
        <f t="shared" si="88"/>
        <v>-61.789494987311031</v>
      </c>
      <c r="AC167">
        <f t="shared" si="89"/>
        <v>-6.3402075106415783</v>
      </c>
      <c r="AD167">
        <f t="shared" si="90"/>
        <v>-21.855577706122233</v>
      </c>
      <c r="AE167">
        <f t="shared" si="91"/>
        <v>55.502062081065219</v>
      </c>
      <c r="AF167">
        <f t="shared" si="92"/>
        <v>4.0785159033078715</v>
      </c>
      <c r="AG167">
        <f t="shared" si="93"/>
        <v>31.461284046970075</v>
      </c>
      <c r="AH167">
        <v>1036.1472544212711</v>
      </c>
      <c r="AI167">
        <v>1009.440787878788</v>
      </c>
      <c r="AJ167">
        <v>1.7361328432659311</v>
      </c>
      <c r="AK167">
        <v>66.40094759506924</v>
      </c>
      <c r="AL167">
        <f t="shared" si="94"/>
        <v>4.0780775837567784</v>
      </c>
      <c r="AM167">
        <v>33.238645514272221</v>
      </c>
      <c r="AN167">
        <v>35.362212727272727</v>
      </c>
      <c r="AO167">
        <v>-2.866206379235347E-6</v>
      </c>
      <c r="AP167">
        <v>80.257766337732434</v>
      </c>
      <c r="AQ167">
        <v>111</v>
      </c>
      <c r="AR167">
        <v>22</v>
      </c>
      <c r="AS167">
        <f t="shared" si="95"/>
        <v>1</v>
      </c>
      <c r="AT167">
        <f t="shared" si="96"/>
        <v>0</v>
      </c>
      <c r="AU167">
        <f t="shared" si="97"/>
        <v>22180.954055767663</v>
      </c>
      <c r="AV167">
        <f t="shared" si="98"/>
        <v>1200.005714285714</v>
      </c>
      <c r="AW167">
        <f t="shared" si="99"/>
        <v>1025.9304135935256</v>
      </c>
      <c r="AX167">
        <f t="shared" si="100"/>
        <v>0.85493794019488956</v>
      </c>
      <c r="AY167">
        <f t="shared" si="101"/>
        <v>0.18843022457613662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1669309759</v>
      </c>
      <c r="BF167">
        <v>971.24385714285722</v>
      </c>
      <c r="BG167">
        <v>1003.342857142857</v>
      </c>
      <c r="BH167">
        <v>35.364842857142847</v>
      </c>
      <c r="BI167">
        <v>33.241071428571431</v>
      </c>
      <c r="BJ167">
        <v>975.29471428571435</v>
      </c>
      <c r="BK167">
        <v>35.256042857142859</v>
      </c>
      <c r="BL167">
        <v>500.17414285714301</v>
      </c>
      <c r="BM167">
        <v>101.0145714285714</v>
      </c>
      <c r="BN167">
        <v>0.10010084285714289</v>
      </c>
      <c r="BO167">
        <v>33.25458571428571</v>
      </c>
      <c r="BP167">
        <v>33.765528571428568</v>
      </c>
      <c r="BQ167">
        <v>999.89999999999986</v>
      </c>
      <c r="BR167">
        <v>0</v>
      </c>
      <c r="BS167">
        <v>0</v>
      </c>
      <c r="BT167">
        <v>4477.8585714285718</v>
      </c>
      <c r="BU167">
        <v>0</v>
      </c>
      <c r="BV167">
        <v>45.174785714285711</v>
      </c>
      <c r="BW167">
        <v>-32.100485714285711</v>
      </c>
      <c r="BX167">
        <v>1006.851428571429</v>
      </c>
      <c r="BY167">
        <v>1037.8428571428569</v>
      </c>
      <c r="BZ167">
        <v>2.1237628571428568</v>
      </c>
      <c r="CA167">
        <v>1003.342857142857</v>
      </c>
      <c r="CB167">
        <v>33.241071428571431</v>
      </c>
      <c r="CC167">
        <v>3.5723614285714289</v>
      </c>
      <c r="CD167">
        <v>3.3578285714285712</v>
      </c>
      <c r="CE167">
        <v>26.96762857142857</v>
      </c>
      <c r="CF167">
        <v>25.917542857142859</v>
      </c>
      <c r="CG167">
        <v>1200.005714285714</v>
      </c>
      <c r="CH167">
        <v>0.49998585714285709</v>
      </c>
      <c r="CI167">
        <v>0.50001414285714285</v>
      </c>
      <c r="CJ167">
        <v>0</v>
      </c>
      <c r="CK167">
        <v>1256.6228571428569</v>
      </c>
      <c r="CL167">
        <v>4.9990899999999998</v>
      </c>
      <c r="CM167">
        <v>13904.82857142857</v>
      </c>
      <c r="CN167">
        <v>9557.8457142857133</v>
      </c>
      <c r="CO167">
        <v>42.625</v>
      </c>
      <c r="CP167">
        <v>44.25</v>
      </c>
      <c r="CQ167">
        <v>43.311999999999998</v>
      </c>
      <c r="CR167">
        <v>43.5</v>
      </c>
      <c r="CS167">
        <v>44</v>
      </c>
      <c r="CT167">
        <v>597.48571428571427</v>
      </c>
      <c r="CU167">
        <v>597.5200000000001</v>
      </c>
      <c r="CV167">
        <v>0</v>
      </c>
      <c r="CW167">
        <v>1669309769.9000001</v>
      </c>
      <c r="CX167">
        <v>0</v>
      </c>
      <c r="CY167">
        <v>1669308648.5</v>
      </c>
      <c r="CZ167" t="s">
        <v>356</v>
      </c>
      <c r="DA167">
        <v>1669308648.5</v>
      </c>
      <c r="DB167">
        <v>1669308647</v>
      </c>
      <c r="DC167">
        <v>8</v>
      </c>
      <c r="DD167">
        <v>-0.14699999999999999</v>
      </c>
      <c r="DE167">
        <v>-4.1000000000000002E-2</v>
      </c>
      <c r="DF167">
        <v>-3.427</v>
      </c>
      <c r="DG167">
        <v>0.10100000000000001</v>
      </c>
      <c r="DH167">
        <v>415</v>
      </c>
      <c r="DI167">
        <v>34</v>
      </c>
      <c r="DJ167">
        <v>0.7</v>
      </c>
      <c r="DK167">
        <v>0.14000000000000001</v>
      </c>
      <c r="DL167">
        <v>-32.117787500000013</v>
      </c>
      <c r="DM167">
        <v>-0.78974296435256919</v>
      </c>
      <c r="DN167">
        <v>0.1050971007866059</v>
      </c>
      <c r="DO167">
        <v>0</v>
      </c>
      <c r="DP167">
        <v>2.12157325</v>
      </c>
      <c r="DQ167">
        <v>0.1225998123827402</v>
      </c>
      <c r="DR167">
        <v>1.7211137584061661E-2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367</v>
      </c>
      <c r="EA167">
        <v>2.94855</v>
      </c>
      <c r="EB167">
        <v>2.5973099999999998</v>
      </c>
      <c r="EC167">
        <v>0.18382299999999999</v>
      </c>
      <c r="ED167">
        <v>0.18581600000000001</v>
      </c>
      <c r="EE167">
        <v>0.143182</v>
      </c>
      <c r="EF167">
        <v>0.135715</v>
      </c>
      <c r="EG167">
        <v>24745</v>
      </c>
      <c r="EH167">
        <v>25130.5</v>
      </c>
      <c r="EI167">
        <v>28210</v>
      </c>
      <c r="EJ167">
        <v>29711.1</v>
      </c>
      <c r="EK167">
        <v>33255.699999999997</v>
      </c>
      <c r="EL167">
        <v>35639</v>
      </c>
      <c r="EM167">
        <v>39806.800000000003</v>
      </c>
      <c r="EN167">
        <v>42447.5</v>
      </c>
      <c r="EO167">
        <v>1.73983</v>
      </c>
      <c r="EP167">
        <v>1.91665</v>
      </c>
      <c r="EQ167">
        <v>0.16313</v>
      </c>
      <c r="ER167">
        <v>0</v>
      </c>
      <c r="ES167">
        <v>31.1313</v>
      </c>
      <c r="ET167">
        <v>999.9</v>
      </c>
      <c r="EU167">
        <v>72.3</v>
      </c>
      <c r="EV167">
        <v>34.4</v>
      </c>
      <c r="EW167">
        <v>39.105600000000003</v>
      </c>
      <c r="EX167">
        <v>28.7545</v>
      </c>
      <c r="EY167">
        <v>1.2580100000000001</v>
      </c>
      <c r="EZ167">
        <v>1</v>
      </c>
      <c r="FA167">
        <v>0.438328</v>
      </c>
      <c r="FB167">
        <v>0.2379</v>
      </c>
      <c r="FC167">
        <v>20.276599999999998</v>
      </c>
      <c r="FD167">
        <v>5.2202799999999998</v>
      </c>
      <c r="FE167">
        <v>12.004300000000001</v>
      </c>
      <c r="FF167">
        <v>4.9875999999999996</v>
      </c>
      <c r="FG167">
        <v>3.2846500000000001</v>
      </c>
      <c r="FH167">
        <v>9999</v>
      </c>
      <c r="FI167">
        <v>9999</v>
      </c>
      <c r="FJ167">
        <v>9999</v>
      </c>
      <c r="FK167">
        <v>999.9</v>
      </c>
      <c r="FL167">
        <v>1.86578</v>
      </c>
      <c r="FM167">
        <v>1.8621099999999999</v>
      </c>
      <c r="FN167">
        <v>1.8641300000000001</v>
      </c>
      <c r="FO167">
        <v>1.8602000000000001</v>
      </c>
      <c r="FP167">
        <v>1.8609599999999999</v>
      </c>
      <c r="FQ167">
        <v>1.86006</v>
      </c>
      <c r="FR167">
        <v>1.8617600000000001</v>
      </c>
      <c r="FS167">
        <v>1.8583700000000001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-4.0529999999999999</v>
      </c>
      <c r="GH167">
        <v>0.10879999999999999</v>
      </c>
      <c r="GI167">
        <v>-2.5571797791580848</v>
      </c>
      <c r="GJ167">
        <v>-2.6733286237328562E-3</v>
      </c>
      <c r="GK167">
        <v>1.605855145177713E-6</v>
      </c>
      <c r="GL167">
        <v>-4.4594414151306022E-10</v>
      </c>
      <c r="GM167">
        <v>-0.1643235244888594</v>
      </c>
      <c r="GN167">
        <v>8.2927637995010707E-4</v>
      </c>
      <c r="GO167">
        <v>4.5700164417846682E-4</v>
      </c>
      <c r="GP167">
        <v>-7.3971344136228166E-6</v>
      </c>
      <c r="GQ167">
        <v>4</v>
      </c>
      <c r="GR167">
        <v>2095</v>
      </c>
      <c r="GS167">
        <v>4</v>
      </c>
      <c r="GT167">
        <v>35</v>
      </c>
      <c r="GU167">
        <v>18.5</v>
      </c>
      <c r="GV167">
        <v>18.600000000000001</v>
      </c>
      <c r="GW167">
        <v>2.2473100000000001</v>
      </c>
      <c r="GX167">
        <v>2.5415000000000001</v>
      </c>
      <c r="GY167">
        <v>1.4489700000000001</v>
      </c>
      <c r="GZ167">
        <v>2.32666</v>
      </c>
      <c r="HA167">
        <v>1.5478499999999999</v>
      </c>
      <c r="HB167">
        <v>2.36816</v>
      </c>
      <c r="HC167">
        <v>38.919800000000002</v>
      </c>
      <c r="HD167">
        <v>14.3422</v>
      </c>
      <c r="HE167">
        <v>18</v>
      </c>
      <c r="HF167">
        <v>378.46199999999999</v>
      </c>
      <c r="HG167">
        <v>519.59699999999998</v>
      </c>
      <c r="HH167">
        <v>31.0015</v>
      </c>
      <c r="HI167">
        <v>32.905200000000001</v>
      </c>
      <c r="HJ167">
        <v>30.000699999999998</v>
      </c>
      <c r="HK167">
        <v>32.796599999999998</v>
      </c>
      <c r="HL167">
        <v>32.7699</v>
      </c>
      <c r="HM167">
        <v>45.008400000000002</v>
      </c>
      <c r="HN167">
        <v>23.3568</v>
      </c>
      <c r="HO167">
        <v>100</v>
      </c>
      <c r="HP167">
        <v>31</v>
      </c>
      <c r="HQ167">
        <v>1016.84</v>
      </c>
      <c r="HR167">
        <v>33.1509</v>
      </c>
      <c r="HS167">
        <v>99.385300000000001</v>
      </c>
      <c r="HT167">
        <v>98.451099999999997</v>
      </c>
    </row>
    <row r="168" spans="1:228" x14ac:dyDescent="0.2">
      <c r="A168">
        <v>153</v>
      </c>
      <c r="B168">
        <v>1669309765</v>
      </c>
      <c r="C168">
        <v>607</v>
      </c>
      <c r="D168" t="s">
        <v>664</v>
      </c>
      <c r="E168" t="s">
        <v>665</v>
      </c>
      <c r="F168">
        <v>4</v>
      </c>
      <c r="G168">
        <v>1669309762.6875</v>
      </c>
      <c r="H168">
        <f t="shared" si="68"/>
        <v>4.0708965449849045E-3</v>
      </c>
      <c r="I168">
        <f t="shared" si="69"/>
        <v>4.0708965449849046</v>
      </c>
      <c r="J168">
        <f t="shared" si="70"/>
        <v>31.685190926182702</v>
      </c>
      <c r="K168">
        <f t="shared" si="71"/>
        <v>977.39437499999997</v>
      </c>
      <c r="L168">
        <f t="shared" si="72"/>
        <v>736.17570251914879</v>
      </c>
      <c r="M168">
        <f t="shared" si="73"/>
        <v>74.437708670554386</v>
      </c>
      <c r="N168">
        <f t="shared" si="74"/>
        <v>98.82830619582441</v>
      </c>
      <c r="O168">
        <f t="shared" si="75"/>
        <v>0.24538816424866491</v>
      </c>
      <c r="P168">
        <f t="shared" si="76"/>
        <v>2.244358051514058</v>
      </c>
      <c r="Q168">
        <f t="shared" si="77"/>
        <v>0.23139774239786345</v>
      </c>
      <c r="R168">
        <f t="shared" si="78"/>
        <v>0.14581406082091733</v>
      </c>
      <c r="S168">
        <f t="shared" si="79"/>
        <v>226.11668848546489</v>
      </c>
      <c r="T168">
        <f t="shared" si="80"/>
        <v>33.609263539021548</v>
      </c>
      <c r="U168">
        <f t="shared" si="81"/>
        <v>33.776249999999997</v>
      </c>
      <c r="V168">
        <f t="shared" si="82"/>
        <v>5.276685705348763</v>
      </c>
      <c r="W168">
        <f t="shared" si="83"/>
        <v>69.75094992402633</v>
      </c>
      <c r="X168">
        <f t="shared" si="84"/>
        <v>3.5756911846230226</v>
      </c>
      <c r="Y168">
        <f t="shared" si="85"/>
        <v>5.1263691584382913</v>
      </c>
      <c r="Z168">
        <f t="shared" si="86"/>
        <v>1.7009945207257404</v>
      </c>
      <c r="AA168">
        <f t="shared" si="87"/>
        <v>-179.52653763383429</v>
      </c>
      <c r="AB168">
        <f t="shared" si="88"/>
        <v>-62.471180286365808</v>
      </c>
      <c r="AC168">
        <f t="shared" si="89"/>
        <v>-6.4071878753953095</v>
      </c>
      <c r="AD168">
        <f t="shared" si="90"/>
        <v>-22.288217310130534</v>
      </c>
      <c r="AE168">
        <f t="shared" si="91"/>
        <v>55.488407203244542</v>
      </c>
      <c r="AF168">
        <f t="shared" si="92"/>
        <v>4.074973847340746</v>
      </c>
      <c r="AG168">
        <f t="shared" si="93"/>
        <v>31.685190926182702</v>
      </c>
      <c r="AH168">
        <v>1042.992802734886</v>
      </c>
      <c r="AI168">
        <v>1016.31006060606</v>
      </c>
      <c r="AJ168">
        <v>1.707153520234352</v>
      </c>
      <c r="AK168">
        <v>66.40094759506924</v>
      </c>
      <c r="AL168">
        <f t="shared" si="94"/>
        <v>4.0708965449849046</v>
      </c>
      <c r="AM168">
        <v>33.244118322705617</v>
      </c>
      <c r="AN168">
        <v>35.364432727272707</v>
      </c>
      <c r="AO168">
        <v>-3.0034445492578259E-5</v>
      </c>
      <c r="AP168">
        <v>80.257766337732434</v>
      </c>
      <c r="AQ168">
        <v>111</v>
      </c>
      <c r="AR168">
        <v>22</v>
      </c>
      <c r="AS168">
        <f t="shared" si="95"/>
        <v>1</v>
      </c>
      <c r="AT168">
        <f t="shared" si="96"/>
        <v>0</v>
      </c>
      <c r="AU168">
        <f t="shared" si="97"/>
        <v>22201.52796298256</v>
      </c>
      <c r="AV168">
        <f t="shared" si="98"/>
        <v>1200.0025000000001</v>
      </c>
      <c r="AW168">
        <f t="shared" si="99"/>
        <v>1025.9276385935052</v>
      </c>
      <c r="AX168">
        <f t="shared" si="100"/>
        <v>0.85493791770725913</v>
      </c>
      <c r="AY168">
        <f t="shared" si="101"/>
        <v>0.18843018117500995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1669309762.6875</v>
      </c>
      <c r="BF168">
        <v>977.39437499999997</v>
      </c>
      <c r="BG168">
        <v>1009.5025000000001</v>
      </c>
      <c r="BH168">
        <v>35.362949999999998</v>
      </c>
      <c r="BI168">
        <v>33.240699999999997</v>
      </c>
      <c r="BJ168">
        <v>981.45012500000007</v>
      </c>
      <c r="BK168">
        <v>35.254150000000003</v>
      </c>
      <c r="BL168">
        <v>500.09899999999999</v>
      </c>
      <c r="BM168">
        <v>101.01412500000001</v>
      </c>
      <c r="BN168">
        <v>9.9927550000000004E-2</v>
      </c>
      <c r="BO168">
        <v>33.259950000000003</v>
      </c>
      <c r="BP168">
        <v>33.776249999999997</v>
      </c>
      <c r="BQ168">
        <v>999.9</v>
      </c>
      <c r="BR168">
        <v>0</v>
      </c>
      <c r="BS168">
        <v>0</v>
      </c>
      <c r="BT168">
        <v>4481.40625</v>
      </c>
      <c r="BU168">
        <v>0</v>
      </c>
      <c r="BV168">
        <v>46.171225</v>
      </c>
      <c r="BW168">
        <v>-32.107937500000013</v>
      </c>
      <c r="BX168">
        <v>1013.22375</v>
      </c>
      <c r="BY168">
        <v>1044.2112500000001</v>
      </c>
      <c r="BZ168">
        <v>2.1222275000000002</v>
      </c>
      <c r="CA168">
        <v>1009.5025000000001</v>
      </c>
      <c r="CB168">
        <v>33.240699999999997</v>
      </c>
      <c r="CC168">
        <v>3.5721574999999999</v>
      </c>
      <c r="CD168">
        <v>3.3577824999999999</v>
      </c>
      <c r="CE168">
        <v>26.966662500000002</v>
      </c>
      <c r="CF168">
        <v>25.9172875</v>
      </c>
      <c r="CG168">
        <v>1200.0025000000001</v>
      </c>
      <c r="CH168">
        <v>0.49998612499999989</v>
      </c>
      <c r="CI168">
        <v>0.50001387500000005</v>
      </c>
      <c r="CJ168">
        <v>0</v>
      </c>
      <c r="CK168">
        <v>1256.4012499999999</v>
      </c>
      <c r="CL168">
        <v>4.9990899999999998</v>
      </c>
      <c r="CM168">
        <v>13906.237499999999</v>
      </c>
      <c r="CN168">
        <v>9557.8212500000009</v>
      </c>
      <c r="CO168">
        <v>42.625</v>
      </c>
      <c r="CP168">
        <v>44.25</v>
      </c>
      <c r="CQ168">
        <v>43.311999999999998</v>
      </c>
      <c r="CR168">
        <v>43.530999999999999</v>
      </c>
      <c r="CS168">
        <v>44</v>
      </c>
      <c r="CT168">
        <v>597.48500000000001</v>
      </c>
      <c r="CU168">
        <v>597.51749999999993</v>
      </c>
      <c r="CV168">
        <v>0</v>
      </c>
      <c r="CW168">
        <v>1669309774.0999999</v>
      </c>
      <c r="CX168">
        <v>0</v>
      </c>
      <c r="CY168">
        <v>1669308648.5</v>
      </c>
      <c r="CZ168" t="s">
        <v>356</v>
      </c>
      <c r="DA168">
        <v>1669308648.5</v>
      </c>
      <c r="DB168">
        <v>1669308647</v>
      </c>
      <c r="DC168">
        <v>8</v>
      </c>
      <c r="DD168">
        <v>-0.14699999999999999</v>
      </c>
      <c r="DE168">
        <v>-4.1000000000000002E-2</v>
      </c>
      <c r="DF168">
        <v>-3.427</v>
      </c>
      <c r="DG168">
        <v>0.10100000000000001</v>
      </c>
      <c r="DH168">
        <v>415</v>
      </c>
      <c r="DI168">
        <v>34</v>
      </c>
      <c r="DJ168">
        <v>0.7</v>
      </c>
      <c r="DK168">
        <v>0.14000000000000001</v>
      </c>
      <c r="DL168">
        <v>-32.135897560975607</v>
      </c>
      <c r="DM168">
        <v>-0.1105108013936708</v>
      </c>
      <c r="DN168">
        <v>8.8897324955788587E-2</v>
      </c>
      <c r="DO168">
        <v>0</v>
      </c>
      <c r="DP168">
        <v>2.1266095121951221</v>
      </c>
      <c r="DQ168">
        <v>6.1651567943876826E-4</v>
      </c>
      <c r="DR168">
        <v>1.1139510422140359E-2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2.9484900000000001</v>
      </c>
      <c r="EB168">
        <v>2.5973600000000001</v>
      </c>
      <c r="EC168">
        <v>0.184614</v>
      </c>
      <c r="ED168">
        <v>0.18661700000000001</v>
      </c>
      <c r="EE168">
        <v>0.143182</v>
      </c>
      <c r="EF168">
        <v>0.135656</v>
      </c>
      <c r="EG168">
        <v>24720.799999999999</v>
      </c>
      <c r="EH168">
        <v>25105.5</v>
      </c>
      <c r="EI168">
        <v>28209.8</v>
      </c>
      <c r="EJ168">
        <v>29710.9</v>
      </c>
      <c r="EK168">
        <v>33255.599999999999</v>
      </c>
      <c r="EL168">
        <v>35641.300000000003</v>
      </c>
      <c r="EM168">
        <v>39806.6</v>
      </c>
      <c r="EN168">
        <v>42447.199999999997</v>
      </c>
      <c r="EO168">
        <v>1.73915</v>
      </c>
      <c r="EP168">
        <v>1.9165300000000001</v>
      </c>
      <c r="EQ168">
        <v>0.162859</v>
      </c>
      <c r="ER168">
        <v>0</v>
      </c>
      <c r="ES168">
        <v>31.136800000000001</v>
      </c>
      <c r="ET168">
        <v>999.9</v>
      </c>
      <c r="EU168">
        <v>72.3</v>
      </c>
      <c r="EV168">
        <v>34.4</v>
      </c>
      <c r="EW168">
        <v>39.104799999999997</v>
      </c>
      <c r="EX168">
        <v>28.784500000000001</v>
      </c>
      <c r="EY168">
        <v>1.2820499999999999</v>
      </c>
      <c r="EZ168">
        <v>1</v>
      </c>
      <c r="FA168">
        <v>0.43905</v>
      </c>
      <c r="FB168">
        <v>0.24315899999999999</v>
      </c>
      <c r="FC168">
        <v>20.276399999999999</v>
      </c>
      <c r="FD168">
        <v>5.2198399999999996</v>
      </c>
      <c r="FE168">
        <v>12.0044</v>
      </c>
      <c r="FF168">
        <v>4.9870999999999999</v>
      </c>
      <c r="FG168">
        <v>3.2846299999999999</v>
      </c>
      <c r="FH168">
        <v>9999</v>
      </c>
      <c r="FI168">
        <v>9999</v>
      </c>
      <c r="FJ168">
        <v>9999</v>
      </c>
      <c r="FK168">
        <v>999.9</v>
      </c>
      <c r="FL168">
        <v>1.8657600000000001</v>
      </c>
      <c r="FM168">
        <v>1.8621000000000001</v>
      </c>
      <c r="FN168">
        <v>1.86416</v>
      </c>
      <c r="FO168">
        <v>1.8602000000000001</v>
      </c>
      <c r="FP168">
        <v>1.8609599999999999</v>
      </c>
      <c r="FQ168">
        <v>1.86005</v>
      </c>
      <c r="FR168">
        <v>1.86174</v>
      </c>
      <c r="FS168">
        <v>1.85836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-4.0590000000000002</v>
      </c>
      <c r="GH168">
        <v>0.10879999999999999</v>
      </c>
      <c r="GI168">
        <v>-2.5571797791580848</v>
      </c>
      <c r="GJ168">
        <v>-2.6733286237328562E-3</v>
      </c>
      <c r="GK168">
        <v>1.605855145177713E-6</v>
      </c>
      <c r="GL168">
        <v>-4.4594414151306022E-10</v>
      </c>
      <c r="GM168">
        <v>-0.1643235244888594</v>
      </c>
      <c r="GN168">
        <v>8.2927637995010707E-4</v>
      </c>
      <c r="GO168">
        <v>4.5700164417846682E-4</v>
      </c>
      <c r="GP168">
        <v>-7.3971344136228166E-6</v>
      </c>
      <c r="GQ168">
        <v>4</v>
      </c>
      <c r="GR168">
        <v>2095</v>
      </c>
      <c r="GS168">
        <v>4</v>
      </c>
      <c r="GT168">
        <v>35</v>
      </c>
      <c r="GU168">
        <v>18.600000000000001</v>
      </c>
      <c r="GV168">
        <v>18.600000000000001</v>
      </c>
      <c r="GW168">
        <v>2.2595200000000002</v>
      </c>
      <c r="GX168">
        <v>2.5366200000000001</v>
      </c>
      <c r="GY168">
        <v>1.4489700000000001</v>
      </c>
      <c r="GZ168">
        <v>2.32666</v>
      </c>
      <c r="HA168">
        <v>1.5478499999999999</v>
      </c>
      <c r="HB168">
        <v>2.3706100000000001</v>
      </c>
      <c r="HC168">
        <v>38.919800000000002</v>
      </c>
      <c r="HD168">
        <v>14.3422</v>
      </c>
      <c r="HE168">
        <v>18</v>
      </c>
      <c r="HF168">
        <v>378.14</v>
      </c>
      <c r="HG168">
        <v>519.55600000000004</v>
      </c>
      <c r="HH168">
        <v>31.0015</v>
      </c>
      <c r="HI168">
        <v>32.9116</v>
      </c>
      <c r="HJ168">
        <v>30.000900000000001</v>
      </c>
      <c r="HK168">
        <v>32.801699999999997</v>
      </c>
      <c r="HL168">
        <v>32.775799999999997</v>
      </c>
      <c r="HM168">
        <v>45.249099999999999</v>
      </c>
      <c r="HN168">
        <v>23.3568</v>
      </c>
      <c r="HO168">
        <v>100</v>
      </c>
      <c r="HP168">
        <v>31</v>
      </c>
      <c r="HQ168">
        <v>1023.52</v>
      </c>
      <c r="HR168">
        <v>33.150300000000001</v>
      </c>
      <c r="HS168">
        <v>99.384799999999998</v>
      </c>
      <c r="HT168">
        <v>98.450599999999994</v>
      </c>
    </row>
    <row r="169" spans="1:228" x14ac:dyDescent="0.2">
      <c r="A169">
        <v>154</v>
      </c>
      <c r="B169">
        <v>1669309769</v>
      </c>
      <c r="C169">
        <v>611</v>
      </c>
      <c r="D169" t="s">
        <v>666</v>
      </c>
      <c r="E169" t="s">
        <v>667</v>
      </c>
      <c r="F169">
        <v>4</v>
      </c>
      <c r="G169">
        <v>1669309767</v>
      </c>
      <c r="H169">
        <f t="shared" si="68"/>
        <v>4.1008685362225097E-3</v>
      </c>
      <c r="I169">
        <f t="shared" si="69"/>
        <v>4.1008685362225092</v>
      </c>
      <c r="J169">
        <f t="shared" si="70"/>
        <v>32.351828690737008</v>
      </c>
      <c r="K169">
        <f t="shared" si="71"/>
        <v>984.4331428571428</v>
      </c>
      <c r="L169">
        <f t="shared" si="72"/>
        <v>739.75703171880991</v>
      </c>
      <c r="M169">
        <f t="shared" si="73"/>
        <v>74.798979575645603</v>
      </c>
      <c r="N169">
        <f t="shared" si="74"/>
        <v>99.538890999213081</v>
      </c>
      <c r="O169">
        <f t="shared" si="75"/>
        <v>0.24688618982264038</v>
      </c>
      <c r="P169">
        <f t="shared" si="76"/>
        <v>2.2480369529249415</v>
      </c>
      <c r="Q169">
        <f t="shared" si="77"/>
        <v>0.23275146360842525</v>
      </c>
      <c r="R169">
        <f t="shared" si="78"/>
        <v>0.14667213379543487</v>
      </c>
      <c r="S169">
        <f t="shared" si="79"/>
        <v>226.1152329065948</v>
      </c>
      <c r="T169">
        <f t="shared" si="80"/>
        <v>33.597403367663077</v>
      </c>
      <c r="U169">
        <f t="shared" si="81"/>
        <v>33.783900000000003</v>
      </c>
      <c r="V169">
        <f t="shared" si="82"/>
        <v>5.2789414528900425</v>
      </c>
      <c r="W169">
        <f t="shared" si="83"/>
        <v>69.751418225529278</v>
      </c>
      <c r="X169">
        <f t="shared" si="84"/>
        <v>3.5754272948316617</v>
      </c>
      <c r="Y169">
        <f t="shared" si="85"/>
        <v>5.1259564117694767</v>
      </c>
      <c r="Z169">
        <f t="shared" si="86"/>
        <v>1.7035141580583808</v>
      </c>
      <c r="AA169">
        <f t="shared" si="87"/>
        <v>-180.84830244741266</v>
      </c>
      <c r="AB169">
        <f t="shared" si="88"/>
        <v>-63.674735401649272</v>
      </c>
      <c r="AC169">
        <f t="shared" si="89"/>
        <v>-6.520138357725263</v>
      </c>
      <c r="AD169">
        <f t="shared" si="90"/>
        <v>-24.92794330019241</v>
      </c>
      <c r="AE169">
        <f t="shared" si="91"/>
        <v>55.969098860275025</v>
      </c>
      <c r="AF169">
        <f t="shared" si="92"/>
        <v>4.1486763290379285</v>
      </c>
      <c r="AG169">
        <f t="shared" si="93"/>
        <v>32.351828690737008</v>
      </c>
      <c r="AH169">
        <v>1050.0651837685659</v>
      </c>
      <c r="AI169">
        <v>1023.078363636363</v>
      </c>
      <c r="AJ169">
        <v>1.694989738043613</v>
      </c>
      <c r="AK169">
        <v>66.40094759506924</v>
      </c>
      <c r="AL169">
        <f t="shared" si="94"/>
        <v>4.1008685362225092</v>
      </c>
      <c r="AM169">
        <v>33.22106249984607</v>
      </c>
      <c r="AN169">
        <v>35.356501818181819</v>
      </c>
      <c r="AO169">
        <v>7.2590501285590773E-6</v>
      </c>
      <c r="AP169">
        <v>80.257766337732434</v>
      </c>
      <c r="AQ169">
        <v>111</v>
      </c>
      <c r="AR169">
        <v>22</v>
      </c>
      <c r="AS169">
        <f t="shared" si="95"/>
        <v>1</v>
      </c>
      <c r="AT169">
        <f t="shared" si="96"/>
        <v>0</v>
      </c>
      <c r="AU169">
        <f t="shared" si="97"/>
        <v>22265.075237716053</v>
      </c>
      <c r="AV169">
        <f t="shared" si="98"/>
        <v>1199.994285714286</v>
      </c>
      <c r="AW169">
        <f t="shared" si="99"/>
        <v>1025.9206636821737</v>
      </c>
      <c r="AX169">
        <f t="shared" si="100"/>
        <v>0.85493795753494228</v>
      </c>
      <c r="AY169">
        <f t="shared" si="101"/>
        <v>0.18843025804243868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1669309767</v>
      </c>
      <c r="BF169">
        <v>984.4331428571428</v>
      </c>
      <c r="BG169">
        <v>1016.851428571429</v>
      </c>
      <c r="BH169">
        <v>35.360742857142853</v>
      </c>
      <c r="BI169">
        <v>33.20037142857143</v>
      </c>
      <c r="BJ169">
        <v>988.49428571428587</v>
      </c>
      <c r="BK169">
        <v>35.251942857142851</v>
      </c>
      <c r="BL169">
        <v>500.161</v>
      </c>
      <c r="BM169">
        <v>101.0128571428571</v>
      </c>
      <c r="BN169">
        <v>0.1000439428571429</v>
      </c>
      <c r="BO169">
        <v>33.258514285714277</v>
      </c>
      <c r="BP169">
        <v>33.783900000000003</v>
      </c>
      <c r="BQ169">
        <v>999.89999999999986</v>
      </c>
      <c r="BR169">
        <v>0</v>
      </c>
      <c r="BS169">
        <v>0</v>
      </c>
      <c r="BT169">
        <v>4492.1428571428569</v>
      </c>
      <c r="BU169">
        <v>0</v>
      </c>
      <c r="BV169">
        <v>46.778357142857139</v>
      </c>
      <c r="BW169">
        <v>-32.417457142857153</v>
      </c>
      <c r="BX169">
        <v>1020.52</v>
      </c>
      <c r="BY169">
        <v>1051.77</v>
      </c>
      <c r="BZ169">
        <v>2.1603657142857138</v>
      </c>
      <c r="CA169">
        <v>1016.851428571429</v>
      </c>
      <c r="CB169">
        <v>33.20037142857143</v>
      </c>
      <c r="CC169">
        <v>3.5718928571428572</v>
      </c>
      <c r="CD169">
        <v>3.3536671428571418</v>
      </c>
      <c r="CE169">
        <v>26.965399999999999</v>
      </c>
      <c r="CF169">
        <v>25.89658571428571</v>
      </c>
      <c r="CG169">
        <v>1199.994285714286</v>
      </c>
      <c r="CH169">
        <v>0.49998528571428569</v>
      </c>
      <c r="CI169">
        <v>0.50001471428571431</v>
      </c>
      <c r="CJ169">
        <v>0</v>
      </c>
      <c r="CK169">
        <v>1256.484285714286</v>
      </c>
      <c r="CL169">
        <v>4.9990899999999998</v>
      </c>
      <c r="CM169">
        <v>13906.085714285709</v>
      </c>
      <c r="CN169">
        <v>9557.7571428571428</v>
      </c>
      <c r="CO169">
        <v>42.625</v>
      </c>
      <c r="CP169">
        <v>44.25</v>
      </c>
      <c r="CQ169">
        <v>43.311999999999998</v>
      </c>
      <c r="CR169">
        <v>43.561999999999998</v>
      </c>
      <c r="CS169">
        <v>44</v>
      </c>
      <c r="CT169">
        <v>597.48000000000013</v>
      </c>
      <c r="CU169">
        <v>597.51571428571424</v>
      </c>
      <c r="CV169">
        <v>0</v>
      </c>
      <c r="CW169">
        <v>1669309778.3</v>
      </c>
      <c r="CX169">
        <v>0</v>
      </c>
      <c r="CY169">
        <v>1669308648.5</v>
      </c>
      <c r="CZ169" t="s">
        <v>356</v>
      </c>
      <c r="DA169">
        <v>1669308648.5</v>
      </c>
      <c r="DB169">
        <v>1669308647</v>
      </c>
      <c r="DC169">
        <v>8</v>
      </c>
      <c r="DD169">
        <v>-0.14699999999999999</v>
      </c>
      <c r="DE169">
        <v>-4.1000000000000002E-2</v>
      </c>
      <c r="DF169">
        <v>-3.427</v>
      </c>
      <c r="DG169">
        <v>0.10100000000000001</v>
      </c>
      <c r="DH169">
        <v>415</v>
      </c>
      <c r="DI169">
        <v>34</v>
      </c>
      <c r="DJ169">
        <v>0.7</v>
      </c>
      <c r="DK169">
        <v>0.14000000000000001</v>
      </c>
      <c r="DL169">
        <v>-32.197684999999993</v>
      </c>
      <c r="DM169">
        <v>-0.28481425891173368</v>
      </c>
      <c r="DN169">
        <v>0.1127190457509288</v>
      </c>
      <c r="DO169">
        <v>0</v>
      </c>
      <c r="DP169">
        <v>2.13372625</v>
      </c>
      <c r="DQ169">
        <v>9.3470544090036665E-3</v>
      </c>
      <c r="DR169">
        <v>1.2187290446916429E-2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2.94861</v>
      </c>
      <c r="EB169">
        <v>2.5974400000000002</v>
      </c>
      <c r="EC169">
        <v>0.18539900000000001</v>
      </c>
      <c r="ED169">
        <v>0.18739900000000001</v>
      </c>
      <c r="EE169">
        <v>0.143151</v>
      </c>
      <c r="EF169">
        <v>0.13556499999999999</v>
      </c>
      <c r="EG169">
        <v>24696.799999999999</v>
      </c>
      <c r="EH169">
        <v>25081.5</v>
      </c>
      <c r="EI169">
        <v>28209.7</v>
      </c>
      <c r="EJ169">
        <v>29711.200000000001</v>
      </c>
      <c r="EK169">
        <v>33256.699999999997</v>
      </c>
      <c r="EL169">
        <v>35645.5</v>
      </c>
      <c r="EM169">
        <v>39806.400000000001</v>
      </c>
      <c r="EN169">
        <v>42447.7</v>
      </c>
      <c r="EO169">
        <v>1.7397199999999999</v>
      </c>
      <c r="EP169">
        <v>1.91635</v>
      </c>
      <c r="EQ169">
        <v>0.16306000000000001</v>
      </c>
      <c r="ER169">
        <v>0</v>
      </c>
      <c r="ES169">
        <v>31.144200000000001</v>
      </c>
      <c r="ET169">
        <v>999.9</v>
      </c>
      <c r="EU169">
        <v>72.3</v>
      </c>
      <c r="EV169">
        <v>34.4</v>
      </c>
      <c r="EW169">
        <v>39.1004</v>
      </c>
      <c r="EX169">
        <v>28.9345</v>
      </c>
      <c r="EY169">
        <v>1.26603</v>
      </c>
      <c r="EZ169">
        <v>1</v>
      </c>
      <c r="FA169">
        <v>0.43959300000000001</v>
      </c>
      <c r="FB169">
        <v>0.24956400000000001</v>
      </c>
      <c r="FC169">
        <v>20.276599999999998</v>
      </c>
      <c r="FD169">
        <v>5.2199900000000001</v>
      </c>
      <c r="FE169">
        <v>12.004099999999999</v>
      </c>
      <c r="FF169">
        <v>4.9870999999999999</v>
      </c>
      <c r="FG169">
        <v>3.2845800000000001</v>
      </c>
      <c r="FH169">
        <v>9999</v>
      </c>
      <c r="FI169">
        <v>9999</v>
      </c>
      <c r="FJ169">
        <v>9999</v>
      </c>
      <c r="FK169">
        <v>999.9</v>
      </c>
      <c r="FL169">
        <v>1.86574</v>
      </c>
      <c r="FM169">
        <v>1.8621300000000001</v>
      </c>
      <c r="FN169">
        <v>1.86415</v>
      </c>
      <c r="FO169">
        <v>1.8602000000000001</v>
      </c>
      <c r="FP169">
        <v>1.8609599999999999</v>
      </c>
      <c r="FQ169">
        <v>1.86005</v>
      </c>
      <c r="FR169">
        <v>1.8617300000000001</v>
      </c>
      <c r="FS169">
        <v>1.8583499999999999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-4.0640000000000001</v>
      </c>
      <c r="GH169">
        <v>0.10879999999999999</v>
      </c>
      <c r="GI169">
        <v>-2.5571797791580848</v>
      </c>
      <c r="GJ169">
        <v>-2.6733286237328562E-3</v>
      </c>
      <c r="GK169">
        <v>1.605855145177713E-6</v>
      </c>
      <c r="GL169">
        <v>-4.4594414151306022E-10</v>
      </c>
      <c r="GM169">
        <v>-0.1643235244888594</v>
      </c>
      <c r="GN169">
        <v>8.2927637995010707E-4</v>
      </c>
      <c r="GO169">
        <v>4.5700164417846682E-4</v>
      </c>
      <c r="GP169">
        <v>-7.3971344136228166E-6</v>
      </c>
      <c r="GQ169">
        <v>4</v>
      </c>
      <c r="GR169">
        <v>2095</v>
      </c>
      <c r="GS169">
        <v>4</v>
      </c>
      <c r="GT169">
        <v>35</v>
      </c>
      <c r="GU169">
        <v>18.7</v>
      </c>
      <c r="GV169">
        <v>18.7</v>
      </c>
      <c r="GW169">
        <v>2.2717299999999998</v>
      </c>
      <c r="GX169">
        <v>2.5378400000000001</v>
      </c>
      <c r="GY169">
        <v>1.4489700000000001</v>
      </c>
      <c r="GZ169">
        <v>2.32666</v>
      </c>
      <c r="HA169">
        <v>1.5478499999999999</v>
      </c>
      <c r="HB169">
        <v>2.36694</v>
      </c>
      <c r="HC169">
        <v>38.919800000000002</v>
      </c>
      <c r="HD169">
        <v>14.3422</v>
      </c>
      <c r="HE169">
        <v>18</v>
      </c>
      <c r="HF169">
        <v>378.46800000000002</v>
      </c>
      <c r="HG169">
        <v>519.47900000000004</v>
      </c>
      <c r="HH169">
        <v>31.0017</v>
      </c>
      <c r="HI169">
        <v>32.918199999999999</v>
      </c>
      <c r="HJ169">
        <v>30.000699999999998</v>
      </c>
      <c r="HK169">
        <v>32.806800000000003</v>
      </c>
      <c r="HL169">
        <v>32.781599999999997</v>
      </c>
      <c r="HM169">
        <v>45.488799999999998</v>
      </c>
      <c r="HN169">
        <v>23.3568</v>
      </c>
      <c r="HO169">
        <v>100</v>
      </c>
      <c r="HP169">
        <v>31</v>
      </c>
      <c r="HQ169">
        <v>1030.2</v>
      </c>
      <c r="HR169">
        <v>33.1601</v>
      </c>
      <c r="HS169">
        <v>99.384399999999999</v>
      </c>
      <c r="HT169">
        <v>98.451499999999996</v>
      </c>
    </row>
    <row r="170" spans="1:228" x14ac:dyDescent="0.2">
      <c r="A170">
        <v>155</v>
      </c>
      <c r="B170">
        <v>1669309773</v>
      </c>
      <c r="C170">
        <v>615</v>
      </c>
      <c r="D170" t="s">
        <v>668</v>
      </c>
      <c r="E170" t="s">
        <v>669</v>
      </c>
      <c r="F170">
        <v>4</v>
      </c>
      <c r="G170">
        <v>1669309770.6875</v>
      </c>
      <c r="H170">
        <f t="shared" si="68"/>
        <v>4.0773714751584245E-3</v>
      </c>
      <c r="I170">
        <f t="shared" si="69"/>
        <v>4.0773714751584249</v>
      </c>
      <c r="J170">
        <f t="shared" si="70"/>
        <v>31.865594196459039</v>
      </c>
      <c r="K170">
        <f t="shared" si="71"/>
        <v>990.58887500000003</v>
      </c>
      <c r="L170">
        <f t="shared" si="72"/>
        <v>747.08359210084245</v>
      </c>
      <c r="M170">
        <f t="shared" si="73"/>
        <v>75.539949797726635</v>
      </c>
      <c r="N170">
        <f t="shared" si="74"/>
        <v>100.16152767759617</v>
      </c>
      <c r="O170">
        <f t="shared" si="75"/>
        <v>0.24463880304414901</v>
      </c>
      <c r="P170">
        <f t="shared" si="76"/>
        <v>2.2505852149900463</v>
      </c>
      <c r="Q170">
        <f t="shared" si="77"/>
        <v>0.23076723784438605</v>
      </c>
      <c r="R170">
        <f t="shared" si="78"/>
        <v>0.14541024264506461</v>
      </c>
      <c r="S170">
        <f t="shared" si="79"/>
        <v>226.11471219769768</v>
      </c>
      <c r="T170">
        <f t="shared" si="80"/>
        <v>33.612971582724143</v>
      </c>
      <c r="U170">
        <f t="shared" si="81"/>
        <v>33.795237499999999</v>
      </c>
      <c r="V170">
        <f t="shared" si="82"/>
        <v>5.2822860722094553</v>
      </c>
      <c r="W170">
        <f t="shared" si="83"/>
        <v>69.691273847274488</v>
      </c>
      <c r="X170">
        <f t="shared" si="84"/>
        <v>3.573982110252544</v>
      </c>
      <c r="Y170">
        <f t="shared" si="85"/>
        <v>5.1283064764819422</v>
      </c>
      <c r="Z170">
        <f t="shared" si="86"/>
        <v>1.7083039619569114</v>
      </c>
      <c r="AA170">
        <f t="shared" si="87"/>
        <v>-179.81208205448652</v>
      </c>
      <c r="AB170">
        <f t="shared" si="88"/>
        <v>-64.130847910927173</v>
      </c>
      <c r="AC170">
        <f t="shared" si="89"/>
        <v>-6.5600341134313016</v>
      </c>
      <c r="AD170">
        <f t="shared" si="90"/>
        <v>-24.388251881147312</v>
      </c>
      <c r="AE170">
        <f t="shared" si="91"/>
        <v>55.830452192612249</v>
      </c>
      <c r="AF170">
        <f t="shared" si="92"/>
        <v>4.1385991432287206</v>
      </c>
      <c r="AG170">
        <f t="shared" si="93"/>
        <v>31.865594196459039</v>
      </c>
      <c r="AH170">
        <v>1056.876470168919</v>
      </c>
      <c r="AI170">
        <v>1030.00206060606</v>
      </c>
      <c r="AJ170">
        <v>1.7250019911687251</v>
      </c>
      <c r="AK170">
        <v>66.40094759506924</v>
      </c>
      <c r="AL170">
        <f t="shared" si="94"/>
        <v>4.0773714751584249</v>
      </c>
      <c r="AM170">
        <v>33.191465006732507</v>
      </c>
      <c r="AN170">
        <v>35.338965454545452</v>
      </c>
      <c r="AO170">
        <v>-3.7867693145221789E-3</v>
      </c>
      <c r="AP170">
        <v>80.257766337732434</v>
      </c>
      <c r="AQ170">
        <v>111</v>
      </c>
      <c r="AR170">
        <v>22</v>
      </c>
      <c r="AS170">
        <f t="shared" si="95"/>
        <v>1</v>
      </c>
      <c r="AT170">
        <f t="shared" si="96"/>
        <v>0</v>
      </c>
      <c r="AU170">
        <f t="shared" si="97"/>
        <v>22308.376605694921</v>
      </c>
      <c r="AV170">
        <f t="shared" si="98"/>
        <v>1199.99125</v>
      </c>
      <c r="AW170">
        <f t="shared" si="99"/>
        <v>1025.9180949210868</v>
      </c>
      <c r="AX170">
        <f t="shared" si="100"/>
        <v>0.85493797969034091</v>
      </c>
      <c r="AY170">
        <f t="shared" si="101"/>
        <v>0.18843030080235809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1669309770.6875</v>
      </c>
      <c r="BF170">
        <v>990.58887500000003</v>
      </c>
      <c r="BG170">
        <v>1022.9425</v>
      </c>
      <c r="BH170">
        <v>35.346375000000002</v>
      </c>
      <c r="BI170">
        <v>33.191100000000013</v>
      </c>
      <c r="BJ170">
        <v>994.65487499999995</v>
      </c>
      <c r="BK170">
        <v>35.237662499999999</v>
      </c>
      <c r="BL170">
        <v>500.133375</v>
      </c>
      <c r="BM170">
        <v>101.013125</v>
      </c>
      <c r="BN170">
        <v>9.9990849999999992E-2</v>
      </c>
      <c r="BO170">
        <v>33.266687500000003</v>
      </c>
      <c r="BP170">
        <v>33.795237499999999</v>
      </c>
      <c r="BQ170">
        <v>999.9</v>
      </c>
      <c r="BR170">
        <v>0</v>
      </c>
      <c r="BS170">
        <v>0</v>
      </c>
      <c r="BT170">
        <v>4499.53125</v>
      </c>
      <c r="BU170">
        <v>0</v>
      </c>
      <c r="BV170">
        <v>45.3962875</v>
      </c>
      <c r="BW170">
        <v>-32.353562500000002</v>
      </c>
      <c r="BX170">
        <v>1026.885</v>
      </c>
      <c r="BY170">
        <v>1058.06125</v>
      </c>
      <c r="BZ170">
        <v>2.155286250000001</v>
      </c>
      <c r="CA170">
        <v>1022.9425</v>
      </c>
      <c r="CB170">
        <v>33.191100000000013</v>
      </c>
      <c r="CC170">
        <v>3.5704487500000002</v>
      </c>
      <c r="CD170">
        <v>3.35273625</v>
      </c>
      <c r="CE170">
        <v>26.958525000000002</v>
      </c>
      <c r="CF170">
        <v>25.8919</v>
      </c>
      <c r="CG170">
        <v>1199.99125</v>
      </c>
      <c r="CH170">
        <v>0.49998437499999998</v>
      </c>
      <c r="CI170">
        <v>0.50001562499999996</v>
      </c>
      <c r="CJ170">
        <v>0</v>
      </c>
      <c r="CK170">
        <v>1256.5925</v>
      </c>
      <c r="CL170">
        <v>4.9990899999999998</v>
      </c>
      <c r="CM170">
        <v>13897.725</v>
      </c>
      <c r="CN170">
        <v>9557.7312500000007</v>
      </c>
      <c r="CO170">
        <v>42.625</v>
      </c>
      <c r="CP170">
        <v>44.25</v>
      </c>
      <c r="CQ170">
        <v>43.311999999999998</v>
      </c>
      <c r="CR170">
        <v>43.561999999999998</v>
      </c>
      <c r="CS170">
        <v>44</v>
      </c>
      <c r="CT170">
        <v>597.47749999999996</v>
      </c>
      <c r="CU170">
        <v>597.51499999999999</v>
      </c>
      <c r="CV170">
        <v>0</v>
      </c>
      <c r="CW170">
        <v>1669309781.9000001</v>
      </c>
      <c r="CX170">
        <v>0</v>
      </c>
      <c r="CY170">
        <v>1669308648.5</v>
      </c>
      <c r="CZ170" t="s">
        <v>356</v>
      </c>
      <c r="DA170">
        <v>1669308648.5</v>
      </c>
      <c r="DB170">
        <v>1669308647</v>
      </c>
      <c r="DC170">
        <v>8</v>
      </c>
      <c r="DD170">
        <v>-0.14699999999999999</v>
      </c>
      <c r="DE170">
        <v>-4.1000000000000002E-2</v>
      </c>
      <c r="DF170">
        <v>-3.427</v>
      </c>
      <c r="DG170">
        <v>0.10100000000000001</v>
      </c>
      <c r="DH170">
        <v>415</v>
      </c>
      <c r="DI170">
        <v>34</v>
      </c>
      <c r="DJ170">
        <v>0.7</v>
      </c>
      <c r="DK170">
        <v>0.14000000000000001</v>
      </c>
      <c r="DL170">
        <v>-32.237851219512201</v>
      </c>
      <c r="DM170">
        <v>-0.68266829268292339</v>
      </c>
      <c r="DN170">
        <v>0.12843796855605241</v>
      </c>
      <c r="DO170">
        <v>0</v>
      </c>
      <c r="DP170">
        <v>2.137713902439025</v>
      </c>
      <c r="DQ170">
        <v>0.1082176306620232</v>
      </c>
      <c r="DR170">
        <v>1.595173526428088E-2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367</v>
      </c>
      <c r="EA170">
        <v>2.9484900000000001</v>
      </c>
      <c r="EB170">
        <v>2.5974200000000001</v>
      </c>
      <c r="EC170">
        <v>0.18620100000000001</v>
      </c>
      <c r="ED170">
        <v>0.18817800000000001</v>
      </c>
      <c r="EE170">
        <v>0.14310899999999999</v>
      </c>
      <c r="EF170">
        <v>0.13556599999999999</v>
      </c>
      <c r="EG170">
        <v>24672.3</v>
      </c>
      <c r="EH170">
        <v>25057</v>
      </c>
      <c r="EI170">
        <v>28209.599999999999</v>
      </c>
      <c r="EJ170">
        <v>29710.7</v>
      </c>
      <c r="EK170">
        <v>33258</v>
      </c>
      <c r="EL170">
        <v>35644.9</v>
      </c>
      <c r="EM170">
        <v>39806</v>
      </c>
      <c r="EN170">
        <v>42447</v>
      </c>
      <c r="EO170">
        <v>1.73953</v>
      </c>
      <c r="EP170">
        <v>1.91625</v>
      </c>
      <c r="EQ170">
        <v>0.163969</v>
      </c>
      <c r="ER170">
        <v>0</v>
      </c>
      <c r="ES170">
        <v>31.150300000000001</v>
      </c>
      <c r="ET170">
        <v>999.9</v>
      </c>
      <c r="EU170">
        <v>72.3</v>
      </c>
      <c r="EV170">
        <v>34.4</v>
      </c>
      <c r="EW170">
        <v>39.104900000000001</v>
      </c>
      <c r="EX170">
        <v>28.784500000000001</v>
      </c>
      <c r="EY170">
        <v>1.2540100000000001</v>
      </c>
      <c r="EZ170">
        <v>1</v>
      </c>
      <c r="FA170">
        <v>0.44018299999999999</v>
      </c>
      <c r="FB170">
        <v>0.25377499999999997</v>
      </c>
      <c r="FC170">
        <v>20.276599999999998</v>
      </c>
      <c r="FD170">
        <v>5.2201399999999998</v>
      </c>
      <c r="FE170">
        <v>12.004300000000001</v>
      </c>
      <c r="FF170">
        <v>4.9872500000000004</v>
      </c>
      <c r="FG170">
        <v>3.2846299999999999</v>
      </c>
      <c r="FH170">
        <v>9999</v>
      </c>
      <c r="FI170">
        <v>9999</v>
      </c>
      <c r="FJ170">
        <v>9999</v>
      </c>
      <c r="FK170">
        <v>999.9</v>
      </c>
      <c r="FL170">
        <v>1.86575</v>
      </c>
      <c r="FM170">
        <v>1.86208</v>
      </c>
      <c r="FN170">
        <v>1.86415</v>
      </c>
      <c r="FO170">
        <v>1.8602000000000001</v>
      </c>
      <c r="FP170">
        <v>1.8609599999999999</v>
      </c>
      <c r="FQ170">
        <v>1.86006</v>
      </c>
      <c r="FR170">
        <v>1.86174</v>
      </c>
      <c r="FS170">
        <v>1.8583499999999999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-4.069</v>
      </c>
      <c r="GH170">
        <v>0.1086</v>
      </c>
      <c r="GI170">
        <v>-2.5571797791580848</v>
      </c>
      <c r="GJ170">
        <v>-2.6733286237328562E-3</v>
      </c>
      <c r="GK170">
        <v>1.605855145177713E-6</v>
      </c>
      <c r="GL170">
        <v>-4.4594414151306022E-10</v>
      </c>
      <c r="GM170">
        <v>-0.1643235244888594</v>
      </c>
      <c r="GN170">
        <v>8.2927637995010707E-4</v>
      </c>
      <c r="GO170">
        <v>4.5700164417846682E-4</v>
      </c>
      <c r="GP170">
        <v>-7.3971344136228166E-6</v>
      </c>
      <c r="GQ170">
        <v>4</v>
      </c>
      <c r="GR170">
        <v>2095</v>
      </c>
      <c r="GS170">
        <v>4</v>
      </c>
      <c r="GT170">
        <v>35</v>
      </c>
      <c r="GU170">
        <v>18.7</v>
      </c>
      <c r="GV170">
        <v>18.8</v>
      </c>
      <c r="GW170">
        <v>2.2839399999999999</v>
      </c>
      <c r="GX170">
        <v>2.5415000000000001</v>
      </c>
      <c r="GY170">
        <v>1.4489700000000001</v>
      </c>
      <c r="GZ170">
        <v>2.32666</v>
      </c>
      <c r="HA170">
        <v>1.5478499999999999</v>
      </c>
      <c r="HB170">
        <v>2.3718300000000001</v>
      </c>
      <c r="HC170">
        <v>38.944499999999998</v>
      </c>
      <c r="HD170">
        <v>14.3422</v>
      </c>
      <c r="HE170">
        <v>18</v>
      </c>
      <c r="HF170">
        <v>378.4</v>
      </c>
      <c r="HG170">
        <v>519.45699999999999</v>
      </c>
      <c r="HH170">
        <v>31.0014</v>
      </c>
      <c r="HI170">
        <v>32.924700000000001</v>
      </c>
      <c r="HJ170">
        <v>30.000800000000002</v>
      </c>
      <c r="HK170">
        <v>32.813299999999998</v>
      </c>
      <c r="HL170">
        <v>32.787399999999998</v>
      </c>
      <c r="HM170">
        <v>45.732599999999998</v>
      </c>
      <c r="HN170">
        <v>23.3568</v>
      </c>
      <c r="HO170">
        <v>100</v>
      </c>
      <c r="HP170">
        <v>31</v>
      </c>
      <c r="HQ170">
        <v>1036.8800000000001</v>
      </c>
      <c r="HR170">
        <v>33.1599</v>
      </c>
      <c r="HS170">
        <v>99.383600000000001</v>
      </c>
      <c r="HT170">
        <v>98.45</v>
      </c>
    </row>
    <row r="171" spans="1:228" x14ac:dyDescent="0.2">
      <c r="A171">
        <v>156</v>
      </c>
      <c r="B171">
        <v>1669309777</v>
      </c>
      <c r="C171">
        <v>619</v>
      </c>
      <c r="D171" t="s">
        <v>670</v>
      </c>
      <c r="E171" t="s">
        <v>671</v>
      </c>
      <c r="F171">
        <v>4</v>
      </c>
      <c r="G171">
        <v>1669309775</v>
      </c>
      <c r="H171">
        <f t="shared" si="68"/>
        <v>4.0878597229333617E-3</v>
      </c>
      <c r="I171">
        <f t="shared" si="69"/>
        <v>4.087859722933362</v>
      </c>
      <c r="J171">
        <f t="shared" si="70"/>
        <v>31.784999422947923</v>
      </c>
      <c r="K171">
        <f t="shared" si="71"/>
        <v>997.73657142857155</v>
      </c>
      <c r="L171">
        <f t="shared" si="72"/>
        <v>754.0766350546254</v>
      </c>
      <c r="M171">
        <f t="shared" si="73"/>
        <v>76.247325824133981</v>
      </c>
      <c r="N171">
        <f t="shared" si="74"/>
        <v>100.88463414976086</v>
      </c>
      <c r="O171">
        <f t="shared" si="75"/>
        <v>0.24414310503199352</v>
      </c>
      <c r="P171">
        <f t="shared" si="76"/>
        <v>2.2548103796931809</v>
      </c>
      <c r="Q171">
        <f t="shared" si="77"/>
        <v>0.23035031403203016</v>
      </c>
      <c r="R171">
        <f t="shared" si="78"/>
        <v>0.14514319946761736</v>
      </c>
      <c r="S171">
        <f t="shared" si="79"/>
        <v>226.11591690664804</v>
      </c>
      <c r="T171">
        <f t="shared" si="80"/>
        <v>33.611978536530941</v>
      </c>
      <c r="U171">
        <f t="shared" si="81"/>
        <v>33.815557142857138</v>
      </c>
      <c r="V171">
        <f t="shared" si="82"/>
        <v>5.2882850803424031</v>
      </c>
      <c r="W171">
        <f t="shared" si="83"/>
        <v>69.650892317218961</v>
      </c>
      <c r="X171">
        <f t="shared" si="84"/>
        <v>3.5725204204350867</v>
      </c>
      <c r="Y171">
        <f t="shared" si="85"/>
        <v>5.1291811225681814</v>
      </c>
      <c r="Z171">
        <f t="shared" si="86"/>
        <v>1.7157646599073164</v>
      </c>
      <c r="AA171">
        <f t="shared" si="87"/>
        <v>-180.27461378136124</v>
      </c>
      <c r="AB171">
        <f t="shared" si="88"/>
        <v>-66.351651019374046</v>
      </c>
      <c r="AC171">
        <f t="shared" si="89"/>
        <v>-6.7752597922609912</v>
      </c>
      <c r="AD171">
        <f t="shared" si="90"/>
        <v>-27.285607686348229</v>
      </c>
      <c r="AE171">
        <f t="shared" si="91"/>
        <v>55.997010133449201</v>
      </c>
      <c r="AF171">
        <f t="shared" si="92"/>
        <v>4.1064257021277859</v>
      </c>
      <c r="AG171">
        <f t="shared" si="93"/>
        <v>31.784999422947923</v>
      </c>
      <c r="AH171">
        <v>1063.7663861353881</v>
      </c>
      <c r="AI171">
        <v>1036.9022424242421</v>
      </c>
      <c r="AJ171">
        <v>1.7311826210465699</v>
      </c>
      <c r="AK171">
        <v>66.40094759506924</v>
      </c>
      <c r="AL171">
        <f t="shared" si="94"/>
        <v>4.087859722933362</v>
      </c>
      <c r="AM171">
        <v>33.191748009778102</v>
      </c>
      <c r="AN171">
        <v>35.328320000000012</v>
      </c>
      <c r="AO171">
        <v>-1.1794605860697971E-3</v>
      </c>
      <c r="AP171">
        <v>80.257766337732434</v>
      </c>
      <c r="AQ171">
        <v>111</v>
      </c>
      <c r="AR171">
        <v>22</v>
      </c>
      <c r="AS171">
        <f t="shared" si="95"/>
        <v>1</v>
      </c>
      <c r="AT171">
        <f t="shared" si="96"/>
        <v>0</v>
      </c>
      <c r="AU171">
        <f t="shared" si="97"/>
        <v>22380.938309693574</v>
      </c>
      <c r="AV171">
        <f t="shared" si="98"/>
        <v>1199.998571428571</v>
      </c>
      <c r="AW171">
        <f t="shared" si="99"/>
        <v>1025.9242636822007</v>
      </c>
      <c r="AX171">
        <f t="shared" si="100"/>
        <v>0.85493790418505344</v>
      </c>
      <c r="AY171">
        <f t="shared" si="101"/>
        <v>0.18843015507715327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1669309775</v>
      </c>
      <c r="BF171">
        <v>997.73657142857155</v>
      </c>
      <c r="BG171">
        <v>1030.181428571429</v>
      </c>
      <c r="BH171">
        <v>35.331785714285722</v>
      </c>
      <c r="BI171">
        <v>33.193057142857143</v>
      </c>
      <c r="BJ171">
        <v>1001.808714285714</v>
      </c>
      <c r="BK171">
        <v>35.223185714285712</v>
      </c>
      <c r="BL171">
        <v>500.0921428571429</v>
      </c>
      <c r="BM171">
        <v>101.0135714285714</v>
      </c>
      <c r="BN171">
        <v>9.9925899999999998E-2</v>
      </c>
      <c r="BO171">
        <v>33.269728571428573</v>
      </c>
      <c r="BP171">
        <v>33.815557142857138</v>
      </c>
      <c r="BQ171">
        <v>999.89999999999986</v>
      </c>
      <c r="BR171">
        <v>0</v>
      </c>
      <c r="BS171">
        <v>0</v>
      </c>
      <c r="BT171">
        <v>4511.7857142857147</v>
      </c>
      <c r="BU171">
        <v>0</v>
      </c>
      <c r="BV171">
        <v>42.899171428571428</v>
      </c>
      <c r="BW171">
        <v>-32.444342857142857</v>
      </c>
      <c r="BX171">
        <v>1034.28</v>
      </c>
      <c r="BY171">
        <v>1065.548571428571</v>
      </c>
      <c r="BZ171">
        <v>2.1387499999999999</v>
      </c>
      <c r="CA171">
        <v>1030.181428571429</v>
      </c>
      <c r="CB171">
        <v>33.193057142857143</v>
      </c>
      <c r="CC171">
        <v>3.5689957142857152</v>
      </c>
      <c r="CD171">
        <v>3.3529528571428582</v>
      </c>
      <c r="CE171">
        <v>26.95158571428572</v>
      </c>
      <c r="CF171">
        <v>25.892985714285722</v>
      </c>
      <c r="CG171">
        <v>1199.998571428571</v>
      </c>
      <c r="CH171">
        <v>0.49998771428571431</v>
      </c>
      <c r="CI171">
        <v>0.50001228571428569</v>
      </c>
      <c r="CJ171">
        <v>0</v>
      </c>
      <c r="CK171">
        <v>1256.5742857142859</v>
      </c>
      <c r="CL171">
        <v>4.9990899999999998</v>
      </c>
      <c r="CM171">
        <v>13889.71428571429</v>
      </c>
      <c r="CN171">
        <v>9557.7828571428581</v>
      </c>
      <c r="CO171">
        <v>42.625</v>
      </c>
      <c r="CP171">
        <v>44.25</v>
      </c>
      <c r="CQ171">
        <v>43.33</v>
      </c>
      <c r="CR171">
        <v>43.561999999999998</v>
      </c>
      <c r="CS171">
        <v>44.017714285714291</v>
      </c>
      <c r="CT171">
        <v>597.48428571428576</v>
      </c>
      <c r="CU171">
        <v>597.51571428571435</v>
      </c>
      <c r="CV171">
        <v>0</v>
      </c>
      <c r="CW171">
        <v>1669309786.0999999</v>
      </c>
      <c r="CX171">
        <v>0</v>
      </c>
      <c r="CY171">
        <v>1669308648.5</v>
      </c>
      <c r="CZ171" t="s">
        <v>356</v>
      </c>
      <c r="DA171">
        <v>1669308648.5</v>
      </c>
      <c r="DB171">
        <v>1669308647</v>
      </c>
      <c r="DC171">
        <v>8</v>
      </c>
      <c r="DD171">
        <v>-0.14699999999999999</v>
      </c>
      <c r="DE171">
        <v>-4.1000000000000002E-2</v>
      </c>
      <c r="DF171">
        <v>-3.427</v>
      </c>
      <c r="DG171">
        <v>0.10100000000000001</v>
      </c>
      <c r="DH171">
        <v>415</v>
      </c>
      <c r="DI171">
        <v>34</v>
      </c>
      <c r="DJ171">
        <v>0.7</v>
      </c>
      <c r="DK171">
        <v>0.14000000000000001</v>
      </c>
      <c r="DL171">
        <v>-32.267240000000001</v>
      </c>
      <c r="DM171">
        <v>-1.1412742964351641</v>
      </c>
      <c r="DN171">
        <v>0.1445438078922788</v>
      </c>
      <c r="DO171">
        <v>0</v>
      </c>
      <c r="DP171">
        <v>2.13947625</v>
      </c>
      <c r="DQ171">
        <v>0.1055298686679159</v>
      </c>
      <c r="DR171">
        <v>1.6067730344933619E-2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367</v>
      </c>
      <c r="EA171">
        <v>2.9484900000000001</v>
      </c>
      <c r="EB171">
        <v>2.5974599999999999</v>
      </c>
      <c r="EC171">
        <v>0.18699099999999999</v>
      </c>
      <c r="ED171">
        <v>0.188971</v>
      </c>
      <c r="EE171">
        <v>0.14307700000000001</v>
      </c>
      <c r="EF171">
        <v>0.135569</v>
      </c>
      <c r="EG171">
        <v>24648.1</v>
      </c>
      <c r="EH171">
        <v>25032.2</v>
      </c>
      <c r="EI171">
        <v>28209.4</v>
      </c>
      <c r="EJ171">
        <v>29710.5</v>
      </c>
      <c r="EK171">
        <v>33259.1</v>
      </c>
      <c r="EL171">
        <v>35644.800000000003</v>
      </c>
      <c r="EM171">
        <v>39805.800000000003</v>
      </c>
      <c r="EN171">
        <v>42447</v>
      </c>
      <c r="EO171">
        <v>1.7390000000000001</v>
      </c>
      <c r="EP171">
        <v>1.9161999999999999</v>
      </c>
      <c r="EQ171">
        <v>0.16448599999999999</v>
      </c>
      <c r="ER171">
        <v>0</v>
      </c>
      <c r="ES171">
        <v>31.153600000000001</v>
      </c>
      <c r="ET171">
        <v>999.9</v>
      </c>
      <c r="EU171">
        <v>72.3</v>
      </c>
      <c r="EV171">
        <v>34.4</v>
      </c>
      <c r="EW171">
        <v>39.104100000000003</v>
      </c>
      <c r="EX171">
        <v>28.874500000000001</v>
      </c>
      <c r="EY171">
        <v>1.2940700000000001</v>
      </c>
      <c r="EZ171">
        <v>1</v>
      </c>
      <c r="FA171">
        <v>0.44087399999999999</v>
      </c>
      <c r="FB171">
        <v>0.25772600000000001</v>
      </c>
      <c r="FC171">
        <v>20.2761</v>
      </c>
      <c r="FD171">
        <v>5.2178899999999997</v>
      </c>
      <c r="FE171">
        <v>12.004099999999999</v>
      </c>
      <c r="FF171">
        <v>4.98665</v>
      </c>
      <c r="FG171">
        <v>3.2842799999999999</v>
      </c>
      <c r="FH171">
        <v>9999</v>
      </c>
      <c r="FI171">
        <v>9999</v>
      </c>
      <c r="FJ171">
        <v>9999</v>
      </c>
      <c r="FK171">
        <v>999.9</v>
      </c>
      <c r="FL171">
        <v>1.8657600000000001</v>
      </c>
      <c r="FM171">
        <v>1.86212</v>
      </c>
      <c r="FN171">
        <v>1.8641700000000001</v>
      </c>
      <c r="FO171">
        <v>1.8602000000000001</v>
      </c>
      <c r="FP171">
        <v>1.8609599999999999</v>
      </c>
      <c r="FQ171">
        <v>1.86005</v>
      </c>
      <c r="FR171">
        <v>1.86175</v>
      </c>
      <c r="FS171">
        <v>1.85836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-4.07</v>
      </c>
      <c r="GH171">
        <v>0.1086</v>
      </c>
      <c r="GI171">
        <v>-2.5571797791580848</v>
      </c>
      <c r="GJ171">
        <v>-2.6733286237328562E-3</v>
      </c>
      <c r="GK171">
        <v>1.605855145177713E-6</v>
      </c>
      <c r="GL171">
        <v>-4.4594414151306022E-10</v>
      </c>
      <c r="GM171">
        <v>-0.1643235244888594</v>
      </c>
      <c r="GN171">
        <v>8.2927637995010707E-4</v>
      </c>
      <c r="GO171">
        <v>4.5700164417846682E-4</v>
      </c>
      <c r="GP171">
        <v>-7.3971344136228166E-6</v>
      </c>
      <c r="GQ171">
        <v>4</v>
      </c>
      <c r="GR171">
        <v>2095</v>
      </c>
      <c r="GS171">
        <v>4</v>
      </c>
      <c r="GT171">
        <v>35</v>
      </c>
      <c r="GU171">
        <v>18.8</v>
      </c>
      <c r="GV171">
        <v>18.8</v>
      </c>
      <c r="GW171">
        <v>2.2949199999999998</v>
      </c>
      <c r="GX171">
        <v>2.5378400000000001</v>
      </c>
      <c r="GY171">
        <v>1.4489700000000001</v>
      </c>
      <c r="GZ171">
        <v>2.32544</v>
      </c>
      <c r="HA171">
        <v>1.5478499999999999</v>
      </c>
      <c r="HB171">
        <v>2.3571800000000001</v>
      </c>
      <c r="HC171">
        <v>38.944499999999998</v>
      </c>
      <c r="HD171">
        <v>14.3422</v>
      </c>
      <c r="HE171">
        <v>18</v>
      </c>
      <c r="HF171">
        <v>378.15600000000001</v>
      </c>
      <c r="HG171">
        <v>519.471</v>
      </c>
      <c r="HH171">
        <v>31.001300000000001</v>
      </c>
      <c r="HI171">
        <v>32.931600000000003</v>
      </c>
      <c r="HJ171">
        <v>30.000900000000001</v>
      </c>
      <c r="HK171">
        <v>32.818399999999997</v>
      </c>
      <c r="HL171">
        <v>32.793100000000003</v>
      </c>
      <c r="HM171">
        <v>45.970199999999998</v>
      </c>
      <c r="HN171">
        <v>23.3568</v>
      </c>
      <c r="HO171">
        <v>100</v>
      </c>
      <c r="HP171">
        <v>31</v>
      </c>
      <c r="HQ171">
        <v>1043.56</v>
      </c>
      <c r="HR171">
        <v>33.293999999999997</v>
      </c>
      <c r="HS171">
        <v>99.383099999999999</v>
      </c>
      <c r="HT171">
        <v>98.449700000000007</v>
      </c>
    </row>
    <row r="172" spans="1:228" x14ac:dyDescent="0.2">
      <c r="A172">
        <v>157</v>
      </c>
      <c r="B172">
        <v>1669309781</v>
      </c>
      <c r="C172">
        <v>623</v>
      </c>
      <c r="D172" t="s">
        <v>672</v>
      </c>
      <c r="E172" t="s">
        <v>673</v>
      </c>
      <c r="F172">
        <v>4</v>
      </c>
      <c r="G172">
        <v>1669309778.6875</v>
      </c>
      <c r="H172">
        <f t="shared" si="68"/>
        <v>4.0698995227968918E-3</v>
      </c>
      <c r="I172">
        <f t="shared" si="69"/>
        <v>4.0698995227968915</v>
      </c>
      <c r="J172">
        <f t="shared" si="70"/>
        <v>32.563915589225012</v>
      </c>
      <c r="K172">
        <f t="shared" si="71"/>
        <v>1003.9275</v>
      </c>
      <c r="L172">
        <f t="shared" si="72"/>
        <v>754.21831387564214</v>
      </c>
      <c r="M172">
        <f t="shared" si="73"/>
        <v>76.260860438363167</v>
      </c>
      <c r="N172">
        <f t="shared" si="74"/>
        <v>101.50956766658194</v>
      </c>
      <c r="O172">
        <f t="shared" si="75"/>
        <v>0.24343738881519436</v>
      </c>
      <c r="P172">
        <f t="shared" si="76"/>
        <v>2.2519185348508111</v>
      </c>
      <c r="Q172">
        <f t="shared" si="77"/>
        <v>0.22970527005386779</v>
      </c>
      <c r="R172">
        <f t="shared" si="78"/>
        <v>0.14473497973629218</v>
      </c>
      <c r="S172">
        <f t="shared" si="79"/>
        <v>226.11647136030024</v>
      </c>
      <c r="T172">
        <f t="shared" si="80"/>
        <v>33.619997688067244</v>
      </c>
      <c r="U172">
        <f t="shared" si="81"/>
        <v>33.803075</v>
      </c>
      <c r="V172">
        <f t="shared" si="82"/>
        <v>5.2845992512178821</v>
      </c>
      <c r="W172">
        <f t="shared" si="83"/>
        <v>69.625413397653773</v>
      </c>
      <c r="X172">
        <f t="shared" si="84"/>
        <v>3.5715533103635586</v>
      </c>
      <c r="Y172">
        <f t="shared" si="85"/>
        <v>5.1296690907459839</v>
      </c>
      <c r="Z172">
        <f t="shared" si="86"/>
        <v>1.7130459408543235</v>
      </c>
      <c r="AA172">
        <f t="shared" si="87"/>
        <v>-179.48256895534294</v>
      </c>
      <c r="AB172">
        <f t="shared" si="88"/>
        <v>-64.545197949850333</v>
      </c>
      <c r="AC172">
        <f t="shared" si="89"/>
        <v>-6.5989154944525037</v>
      </c>
      <c r="AD172">
        <f t="shared" si="90"/>
        <v>-24.510211039345549</v>
      </c>
      <c r="AE172">
        <f t="shared" si="91"/>
        <v>56.08582311885025</v>
      </c>
      <c r="AF172">
        <f t="shared" si="92"/>
        <v>4.0837271261948409</v>
      </c>
      <c r="AG172">
        <f t="shared" si="93"/>
        <v>32.563915589225012</v>
      </c>
      <c r="AH172">
        <v>1070.867920089479</v>
      </c>
      <c r="AI172">
        <v>1043.7461818181821</v>
      </c>
      <c r="AJ172">
        <v>1.698180323765649</v>
      </c>
      <c r="AK172">
        <v>66.40094759506924</v>
      </c>
      <c r="AL172">
        <f t="shared" si="94"/>
        <v>4.0698995227968915</v>
      </c>
      <c r="AM172">
        <v>33.194306027173113</v>
      </c>
      <c r="AN172">
        <v>35.316243636363623</v>
      </c>
      <c r="AO172">
        <v>-3.8893087589155379E-4</v>
      </c>
      <c r="AP172">
        <v>80.257766337732434</v>
      </c>
      <c r="AQ172">
        <v>111</v>
      </c>
      <c r="AR172">
        <v>22</v>
      </c>
      <c r="AS172">
        <f t="shared" si="95"/>
        <v>1</v>
      </c>
      <c r="AT172">
        <f t="shared" si="96"/>
        <v>0</v>
      </c>
      <c r="AU172">
        <f t="shared" si="97"/>
        <v>22331.037617800444</v>
      </c>
      <c r="AV172">
        <f t="shared" si="98"/>
        <v>1200.0025000000001</v>
      </c>
      <c r="AW172">
        <f t="shared" si="99"/>
        <v>1025.9275260934198</v>
      </c>
      <c r="AX172">
        <f t="shared" si="100"/>
        <v>0.85493782395738327</v>
      </c>
      <c r="AY172">
        <f t="shared" si="101"/>
        <v>0.1884300002377497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1669309778.6875</v>
      </c>
      <c r="BF172">
        <v>1003.9275</v>
      </c>
      <c r="BG172">
        <v>1036.4175</v>
      </c>
      <c r="BH172">
        <v>35.322587499999997</v>
      </c>
      <c r="BI172">
        <v>33.195937499999999</v>
      </c>
      <c r="BJ172">
        <v>1008</v>
      </c>
      <c r="BK172">
        <v>35.214012500000003</v>
      </c>
      <c r="BL172">
        <v>500.15724999999998</v>
      </c>
      <c r="BM172">
        <v>101.01237500000001</v>
      </c>
      <c r="BN172">
        <v>0.100073525</v>
      </c>
      <c r="BO172">
        <v>33.271424999999986</v>
      </c>
      <c r="BP172">
        <v>33.803075</v>
      </c>
      <c r="BQ172">
        <v>999.9</v>
      </c>
      <c r="BR172">
        <v>0</v>
      </c>
      <c r="BS172">
        <v>0</v>
      </c>
      <c r="BT172">
        <v>4503.4375</v>
      </c>
      <c r="BU172">
        <v>0</v>
      </c>
      <c r="BV172">
        <v>43.712687500000001</v>
      </c>
      <c r="BW172">
        <v>-32.491187500000002</v>
      </c>
      <c r="BX172">
        <v>1040.6837499999999</v>
      </c>
      <c r="BY172">
        <v>1072.0037500000001</v>
      </c>
      <c r="BZ172">
        <v>2.1266375000000002</v>
      </c>
      <c r="CA172">
        <v>1036.4175</v>
      </c>
      <c r="CB172">
        <v>33.195937499999999</v>
      </c>
      <c r="CC172">
        <v>3.5680200000000002</v>
      </c>
      <c r="CD172">
        <v>3.3532000000000002</v>
      </c>
      <c r="CE172">
        <v>26.9469125</v>
      </c>
      <c r="CF172">
        <v>25.8942625</v>
      </c>
      <c r="CG172">
        <v>1200.0025000000001</v>
      </c>
      <c r="CH172">
        <v>0.49998999999999999</v>
      </c>
      <c r="CI172">
        <v>0.50000999999999995</v>
      </c>
      <c r="CJ172">
        <v>0</v>
      </c>
      <c r="CK172">
        <v>1256.4937500000001</v>
      </c>
      <c r="CL172">
        <v>4.9990899999999998</v>
      </c>
      <c r="CM172">
        <v>13891.2</v>
      </c>
      <c r="CN172">
        <v>9557.8174999999992</v>
      </c>
      <c r="CO172">
        <v>42.625</v>
      </c>
      <c r="CP172">
        <v>44.25</v>
      </c>
      <c r="CQ172">
        <v>43.319875000000003</v>
      </c>
      <c r="CR172">
        <v>43.561999999999998</v>
      </c>
      <c r="CS172">
        <v>44.030999999999999</v>
      </c>
      <c r="CT172">
        <v>597.48874999999998</v>
      </c>
      <c r="CU172">
        <v>597.51375000000007</v>
      </c>
      <c r="CV172">
        <v>0</v>
      </c>
      <c r="CW172">
        <v>1669309790.3</v>
      </c>
      <c r="CX172">
        <v>0</v>
      </c>
      <c r="CY172">
        <v>1669308648.5</v>
      </c>
      <c r="CZ172" t="s">
        <v>356</v>
      </c>
      <c r="DA172">
        <v>1669308648.5</v>
      </c>
      <c r="DB172">
        <v>1669308647</v>
      </c>
      <c r="DC172">
        <v>8</v>
      </c>
      <c r="DD172">
        <v>-0.14699999999999999</v>
      </c>
      <c r="DE172">
        <v>-4.1000000000000002E-2</v>
      </c>
      <c r="DF172">
        <v>-3.427</v>
      </c>
      <c r="DG172">
        <v>0.10100000000000001</v>
      </c>
      <c r="DH172">
        <v>415</v>
      </c>
      <c r="DI172">
        <v>34</v>
      </c>
      <c r="DJ172">
        <v>0.7</v>
      </c>
      <c r="DK172">
        <v>0.14000000000000001</v>
      </c>
      <c r="DL172">
        <v>-32.338770731707321</v>
      </c>
      <c r="DM172">
        <v>-1.3126871080139799</v>
      </c>
      <c r="DN172">
        <v>0.15260788785659149</v>
      </c>
      <c r="DO172">
        <v>0</v>
      </c>
      <c r="DP172">
        <v>2.1397856097560979</v>
      </c>
      <c r="DQ172">
        <v>1.237379790941213E-2</v>
      </c>
      <c r="DR172">
        <v>1.5667437888629121E-2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2.9485800000000002</v>
      </c>
      <c r="EB172">
        <v>2.59748</v>
      </c>
      <c r="EC172">
        <v>0.18777199999999999</v>
      </c>
      <c r="ED172">
        <v>0.18973100000000001</v>
      </c>
      <c r="EE172">
        <v>0.143038</v>
      </c>
      <c r="EF172">
        <v>0.135575</v>
      </c>
      <c r="EG172">
        <v>24623.5</v>
      </c>
      <c r="EH172">
        <v>25007.599999999999</v>
      </c>
      <c r="EI172">
        <v>28208.5</v>
      </c>
      <c r="EJ172">
        <v>29709.200000000001</v>
      </c>
      <c r="EK172">
        <v>33259.9</v>
      </c>
      <c r="EL172">
        <v>35642.800000000003</v>
      </c>
      <c r="EM172">
        <v>39804.9</v>
      </c>
      <c r="EN172">
        <v>42444.9</v>
      </c>
      <c r="EO172">
        <v>1.74</v>
      </c>
      <c r="EP172">
        <v>1.9162300000000001</v>
      </c>
      <c r="EQ172">
        <v>0.162106</v>
      </c>
      <c r="ER172">
        <v>0</v>
      </c>
      <c r="ES172">
        <v>31.155000000000001</v>
      </c>
      <c r="ET172">
        <v>999.9</v>
      </c>
      <c r="EU172">
        <v>72.3</v>
      </c>
      <c r="EV172">
        <v>34.4</v>
      </c>
      <c r="EW172">
        <v>39.1036</v>
      </c>
      <c r="EX172">
        <v>28.8445</v>
      </c>
      <c r="EY172">
        <v>1.2540100000000001</v>
      </c>
      <c r="EZ172">
        <v>1</v>
      </c>
      <c r="FA172">
        <v>0.44139499999999998</v>
      </c>
      <c r="FB172">
        <v>0.26052599999999998</v>
      </c>
      <c r="FC172">
        <v>20.2761</v>
      </c>
      <c r="FD172">
        <v>5.2196899999999999</v>
      </c>
      <c r="FE172">
        <v>12.0044</v>
      </c>
      <c r="FF172">
        <v>4.98705</v>
      </c>
      <c r="FG172">
        <v>3.2845</v>
      </c>
      <c r="FH172">
        <v>9999</v>
      </c>
      <c r="FI172">
        <v>9999</v>
      </c>
      <c r="FJ172">
        <v>9999</v>
      </c>
      <c r="FK172">
        <v>999.9</v>
      </c>
      <c r="FL172">
        <v>1.86578</v>
      </c>
      <c r="FM172">
        <v>1.8621099999999999</v>
      </c>
      <c r="FN172">
        <v>1.86415</v>
      </c>
      <c r="FO172">
        <v>1.86022</v>
      </c>
      <c r="FP172">
        <v>1.8609599999999999</v>
      </c>
      <c r="FQ172">
        <v>1.8600699999999999</v>
      </c>
      <c r="FR172">
        <v>1.86178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-4.08</v>
      </c>
      <c r="GH172">
        <v>0.1085</v>
      </c>
      <c r="GI172">
        <v>-2.5571797791580848</v>
      </c>
      <c r="GJ172">
        <v>-2.6733286237328562E-3</v>
      </c>
      <c r="GK172">
        <v>1.605855145177713E-6</v>
      </c>
      <c r="GL172">
        <v>-4.4594414151306022E-10</v>
      </c>
      <c r="GM172">
        <v>-0.1643235244888594</v>
      </c>
      <c r="GN172">
        <v>8.2927637995010707E-4</v>
      </c>
      <c r="GO172">
        <v>4.5700164417846682E-4</v>
      </c>
      <c r="GP172">
        <v>-7.3971344136228166E-6</v>
      </c>
      <c r="GQ172">
        <v>4</v>
      </c>
      <c r="GR172">
        <v>2095</v>
      </c>
      <c r="GS172">
        <v>4</v>
      </c>
      <c r="GT172">
        <v>35</v>
      </c>
      <c r="GU172">
        <v>18.899999999999999</v>
      </c>
      <c r="GV172">
        <v>18.899999999999999</v>
      </c>
      <c r="GW172">
        <v>2.3071299999999999</v>
      </c>
      <c r="GX172">
        <v>2.5390600000000001</v>
      </c>
      <c r="GY172">
        <v>1.4489700000000001</v>
      </c>
      <c r="GZ172">
        <v>2.32666</v>
      </c>
      <c r="HA172">
        <v>1.5478499999999999</v>
      </c>
      <c r="HB172">
        <v>2.36938</v>
      </c>
      <c r="HC172">
        <v>38.919800000000002</v>
      </c>
      <c r="HD172">
        <v>14.3422</v>
      </c>
      <c r="HE172">
        <v>18</v>
      </c>
      <c r="HF172">
        <v>378.709</v>
      </c>
      <c r="HG172">
        <v>519.53300000000002</v>
      </c>
      <c r="HH172">
        <v>31.001000000000001</v>
      </c>
      <c r="HI172">
        <v>32.938000000000002</v>
      </c>
      <c r="HJ172">
        <v>30.000699999999998</v>
      </c>
      <c r="HK172">
        <v>32.824199999999998</v>
      </c>
      <c r="HL172">
        <v>32.798200000000001</v>
      </c>
      <c r="HM172">
        <v>46.211399999999998</v>
      </c>
      <c r="HN172">
        <v>23.0703</v>
      </c>
      <c r="HO172">
        <v>100</v>
      </c>
      <c r="HP172">
        <v>31</v>
      </c>
      <c r="HQ172">
        <v>1050.24</v>
      </c>
      <c r="HR172">
        <v>33.348300000000002</v>
      </c>
      <c r="HS172">
        <v>99.380399999999995</v>
      </c>
      <c r="HT172">
        <v>98.445099999999996</v>
      </c>
    </row>
    <row r="173" spans="1:228" x14ac:dyDescent="0.2">
      <c r="A173">
        <v>158</v>
      </c>
      <c r="B173">
        <v>1669309785</v>
      </c>
      <c r="C173">
        <v>627</v>
      </c>
      <c r="D173" t="s">
        <v>674</v>
      </c>
      <c r="E173" t="s">
        <v>675</v>
      </c>
      <c r="F173">
        <v>4</v>
      </c>
      <c r="G173">
        <v>1669309783</v>
      </c>
      <c r="H173">
        <f t="shared" si="68"/>
        <v>4.0556154233520169E-3</v>
      </c>
      <c r="I173">
        <f t="shared" si="69"/>
        <v>4.055615423352017</v>
      </c>
      <c r="J173">
        <f t="shared" si="70"/>
        <v>32.108824303944182</v>
      </c>
      <c r="K173">
        <f t="shared" si="71"/>
        <v>1011.017142857143</v>
      </c>
      <c r="L173">
        <f t="shared" si="72"/>
        <v>763.72705231498514</v>
      </c>
      <c r="M173">
        <f t="shared" si="73"/>
        <v>77.220776401063958</v>
      </c>
      <c r="N173">
        <f t="shared" si="74"/>
        <v>102.22438564872886</v>
      </c>
      <c r="O173">
        <f t="shared" si="75"/>
        <v>0.2428165052324322</v>
      </c>
      <c r="P173">
        <f t="shared" si="76"/>
        <v>2.255837211477965</v>
      </c>
      <c r="Q173">
        <f t="shared" si="77"/>
        <v>0.22917453883186295</v>
      </c>
      <c r="R173">
        <f t="shared" si="78"/>
        <v>0.14439585585852274</v>
      </c>
      <c r="S173">
        <f t="shared" si="79"/>
        <v>226.11660090670156</v>
      </c>
      <c r="T173">
        <f t="shared" si="80"/>
        <v>33.62536763286402</v>
      </c>
      <c r="U173">
        <f t="shared" si="81"/>
        <v>33.793057142857137</v>
      </c>
      <c r="V173">
        <f t="shared" si="82"/>
        <v>5.2816427128303349</v>
      </c>
      <c r="W173">
        <f t="shared" si="83"/>
        <v>69.603193035104383</v>
      </c>
      <c r="X173">
        <f t="shared" si="84"/>
        <v>3.5706573234241361</v>
      </c>
      <c r="Y173">
        <f t="shared" si="85"/>
        <v>5.1300194254353739</v>
      </c>
      <c r="Z173">
        <f t="shared" si="86"/>
        <v>1.7109853894061988</v>
      </c>
      <c r="AA173">
        <f t="shared" si="87"/>
        <v>-178.85264016982396</v>
      </c>
      <c r="AB173">
        <f t="shared" si="88"/>
        <v>-63.291065847168497</v>
      </c>
      <c r="AC173">
        <f t="shared" si="89"/>
        <v>-6.4591778551768755</v>
      </c>
      <c r="AD173">
        <f t="shared" si="90"/>
        <v>-22.486282965467765</v>
      </c>
      <c r="AE173">
        <f t="shared" si="91"/>
        <v>56.034385464046487</v>
      </c>
      <c r="AF173">
        <f t="shared" si="92"/>
        <v>4.0509194538183948</v>
      </c>
      <c r="AG173">
        <f t="shared" si="93"/>
        <v>32.108824303944182</v>
      </c>
      <c r="AH173">
        <v>1077.5757651384581</v>
      </c>
      <c r="AI173">
        <v>1050.612969696969</v>
      </c>
      <c r="AJ173">
        <v>1.7162603767480791</v>
      </c>
      <c r="AK173">
        <v>66.40094759506924</v>
      </c>
      <c r="AL173">
        <f t="shared" si="94"/>
        <v>4.055615423352017</v>
      </c>
      <c r="AM173">
        <v>33.197515373683871</v>
      </c>
      <c r="AN173">
        <v>35.315270303030282</v>
      </c>
      <c r="AO173">
        <v>-8.9991373804186386E-4</v>
      </c>
      <c r="AP173">
        <v>80.257766337732434</v>
      </c>
      <c r="AQ173">
        <v>111</v>
      </c>
      <c r="AR173">
        <v>22</v>
      </c>
      <c r="AS173">
        <f t="shared" si="95"/>
        <v>1</v>
      </c>
      <c r="AT173">
        <f t="shared" si="96"/>
        <v>0</v>
      </c>
      <c r="AU173">
        <f t="shared" si="97"/>
        <v>22398.554740908072</v>
      </c>
      <c r="AV173">
        <f t="shared" si="98"/>
        <v>1200.002857142857</v>
      </c>
      <c r="AW173">
        <f t="shared" si="99"/>
        <v>1025.9278636822287</v>
      </c>
      <c r="AX173">
        <f t="shared" si="100"/>
        <v>0.85493785083554585</v>
      </c>
      <c r="AY173">
        <f t="shared" si="101"/>
        <v>0.18843005211260344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1669309783</v>
      </c>
      <c r="BF173">
        <v>1011.017142857143</v>
      </c>
      <c r="BG173">
        <v>1043.477142857143</v>
      </c>
      <c r="BH173">
        <v>35.314428571428572</v>
      </c>
      <c r="BI173">
        <v>33.204842857142857</v>
      </c>
      <c r="BJ173">
        <v>1015.102857142857</v>
      </c>
      <c r="BK173">
        <v>35.205928571428572</v>
      </c>
      <c r="BL173">
        <v>500.15657142857151</v>
      </c>
      <c r="BM173">
        <v>101.0104285714286</v>
      </c>
      <c r="BN173">
        <v>0.1000089428571429</v>
      </c>
      <c r="BO173">
        <v>33.272642857142863</v>
      </c>
      <c r="BP173">
        <v>33.793057142857137</v>
      </c>
      <c r="BQ173">
        <v>999.89999999999986</v>
      </c>
      <c r="BR173">
        <v>0</v>
      </c>
      <c r="BS173">
        <v>0</v>
      </c>
      <c r="BT173">
        <v>4514.91</v>
      </c>
      <c r="BU173">
        <v>0</v>
      </c>
      <c r="BV173">
        <v>46.23571428571428</v>
      </c>
      <c r="BW173">
        <v>-32.460171428571428</v>
      </c>
      <c r="BX173">
        <v>1048.03</v>
      </c>
      <c r="BY173">
        <v>1079.318571428571</v>
      </c>
      <c r="BZ173">
        <v>2.1096014285714282</v>
      </c>
      <c r="CA173">
        <v>1043.477142857143</v>
      </c>
      <c r="CB173">
        <v>33.204842857142857</v>
      </c>
      <c r="CC173">
        <v>3.5671271428571432</v>
      </c>
      <c r="CD173">
        <v>3.354034285714286</v>
      </c>
      <c r="CE173">
        <v>26.94267142857143</v>
      </c>
      <c r="CF173">
        <v>25.898428571428571</v>
      </c>
      <c r="CG173">
        <v>1200.002857142857</v>
      </c>
      <c r="CH173">
        <v>0.4999878571428571</v>
      </c>
      <c r="CI173">
        <v>0.5000121428571429</v>
      </c>
      <c r="CJ173">
        <v>0</v>
      </c>
      <c r="CK173">
        <v>1256.485714285714</v>
      </c>
      <c r="CL173">
        <v>4.9990899999999998</v>
      </c>
      <c r="CM173">
        <v>13893</v>
      </c>
      <c r="CN173">
        <v>9557.8228571428572</v>
      </c>
      <c r="CO173">
        <v>42.625</v>
      </c>
      <c r="CP173">
        <v>44.25</v>
      </c>
      <c r="CQ173">
        <v>43.357000000000014</v>
      </c>
      <c r="CR173">
        <v>43.561999999999998</v>
      </c>
      <c r="CS173">
        <v>44.035428571428582</v>
      </c>
      <c r="CT173">
        <v>597.48857142857128</v>
      </c>
      <c r="CU173">
        <v>597.51571428571435</v>
      </c>
      <c r="CV173">
        <v>0</v>
      </c>
      <c r="CW173">
        <v>1669309793.9000001</v>
      </c>
      <c r="CX173">
        <v>0</v>
      </c>
      <c r="CY173">
        <v>1669308648.5</v>
      </c>
      <c r="CZ173" t="s">
        <v>356</v>
      </c>
      <c r="DA173">
        <v>1669308648.5</v>
      </c>
      <c r="DB173">
        <v>1669308647</v>
      </c>
      <c r="DC173">
        <v>8</v>
      </c>
      <c r="DD173">
        <v>-0.14699999999999999</v>
      </c>
      <c r="DE173">
        <v>-4.1000000000000002E-2</v>
      </c>
      <c r="DF173">
        <v>-3.427</v>
      </c>
      <c r="DG173">
        <v>0.10100000000000001</v>
      </c>
      <c r="DH173">
        <v>415</v>
      </c>
      <c r="DI173">
        <v>34</v>
      </c>
      <c r="DJ173">
        <v>0.7</v>
      </c>
      <c r="DK173">
        <v>0.14000000000000001</v>
      </c>
      <c r="DL173">
        <v>-32.411434999999997</v>
      </c>
      <c r="DM173">
        <v>-0.5240397748592136</v>
      </c>
      <c r="DN173">
        <v>7.6941560778294837E-2</v>
      </c>
      <c r="DO173">
        <v>0</v>
      </c>
      <c r="DP173">
        <v>2.1393757500000001</v>
      </c>
      <c r="DQ173">
        <v>-0.14203553470919039</v>
      </c>
      <c r="DR173">
        <v>1.686990247267306E-2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367</v>
      </c>
      <c r="EA173">
        <v>2.9485299999999999</v>
      </c>
      <c r="EB173">
        <v>2.5974499999999998</v>
      </c>
      <c r="EC173">
        <v>0.188551</v>
      </c>
      <c r="ED173">
        <v>0.190502</v>
      </c>
      <c r="EE173">
        <v>0.143037</v>
      </c>
      <c r="EF173">
        <v>0.135633</v>
      </c>
      <c r="EG173">
        <v>24600</v>
      </c>
      <c r="EH173">
        <v>24983.200000000001</v>
      </c>
      <c r="EI173">
        <v>28208.7</v>
      </c>
      <c r="EJ173">
        <v>29708.7</v>
      </c>
      <c r="EK173">
        <v>33260.1</v>
      </c>
      <c r="EL173">
        <v>35640</v>
      </c>
      <c r="EM173">
        <v>39805</v>
      </c>
      <c r="EN173">
        <v>42444.3</v>
      </c>
      <c r="EO173">
        <v>1.7401</v>
      </c>
      <c r="EP173">
        <v>1.91612</v>
      </c>
      <c r="EQ173">
        <v>0.1636</v>
      </c>
      <c r="ER173">
        <v>0</v>
      </c>
      <c r="ES173">
        <v>31.1557</v>
      </c>
      <c r="ET173">
        <v>999.9</v>
      </c>
      <c r="EU173">
        <v>72.3</v>
      </c>
      <c r="EV173">
        <v>34.4</v>
      </c>
      <c r="EW173">
        <v>39.104700000000001</v>
      </c>
      <c r="EX173">
        <v>28.724499999999999</v>
      </c>
      <c r="EY173">
        <v>1.2620199999999999</v>
      </c>
      <c r="EZ173">
        <v>1</v>
      </c>
      <c r="FA173">
        <v>0.44195400000000001</v>
      </c>
      <c r="FB173">
        <v>0.263739</v>
      </c>
      <c r="FC173">
        <v>20.276299999999999</v>
      </c>
      <c r="FD173">
        <v>5.2195400000000003</v>
      </c>
      <c r="FE173">
        <v>12.004300000000001</v>
      </c>
      <c r="FF173">
        <v>4.9871999999999996</v>
      </c>
      <c r="FG173">
        <v>3.2845</v>
      </c>
      <c r="FH173">
        <v>9999</v>
      </c>
      <c r="FI173">
        <v>9999</v>
      </c>
      <c r="FJ173">
        <v>9999</v>
      </c>
      <c r="FK173">
        <v>999.9</v>
      </c>
      <c r="FL173">
        <v>1.8657699999999999</v>
      </c>
      <c r="FM173">
        <v>1.86212</v>
      </c>
      <c r="FN173">
        <v>1.86415</v>
      </c>
      <c r="FO173">
        <v>1.8602099999999999</v>
      </c>
      <c r="FP173">
        <v>1.8609599999999999</v>
      </c>
      <c r="FQ173">
        <v>1.86005</v>
      </c>
      <c r="FR173">
        <v>1.86174</v>
      </c>
      <c r="FS173">
        <v>1.85836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-4.08</v>
      </c>
      <c r="GH173">
        <v>0.1085</v>
      </c>
      <c r="GI173">
        <v>-2.5571797791580848</v>
      </c>
      <c r="GJ173">
        <v>-2.6733286237328562E-3</v>
      </c>
      <c r="GK173">
        <v>1.605855145177713E-6</v>
      </c>
      <c r="GL173">
        <v>-4.4594414151306022E-10</v>
      </c>
      <c r="GM173">
        <v>-0.1643235244888594</v>
      </c>
      <c r="GN173">
        <v>8.2927637995010707E-4</v>
      </c>
      <c r="GO173">
        <v>4.5700164417846682E-4</v>
      </c>
      <c r="GP173">
        <v>-7.3971344136228166E-6</v>
      </c>
      <c r="GQ173">
        <v>4</v>
      </c>
      <c r="GR173">
        <v>2095</v>
      </c>
      <c r="GS173">
        <v>4</v>
      </c>
      <c r="GT173">
        <v>35</v>
      </c>
      <c r="GU173">
        <v>18.899999999999999</v>
      </c>
      <c r="GV173">
        <v>19</v>
      </c>
      <c r="GW173">
        <v>2.31934</v>
      </c>
      <c r="GX173">
        <v>2.5366200000000001</v>
      </c>
      <c r="GY173">
        <v>1.4489700000000001</v>
      </c>
      <c r="GZ173">
        <v>2.32666</v>
      </c>
      <c r="HA173">
        <v>1.5478499999999999</v>
      </c>
      <c r="HB173">
        <v>2.3645</v>
      </c>
      <c r="HC173">
        <v>38.944499999999998</v>
      </c>
      <c r="HD173">
        <v>14.333399999999999</v>
      </c>
      <c r="HE173">
        <v>18</v>
      </c>
      <c r="HF173">
        <v>378.79399999999998</v>
      </c>
      <c r="HG173">
        <v>519.50400000000002</v>
      </c>
      <c r="HH173">
        <v>31.001000000000001</v>
      </c>
      <c r="HI173">
        <v>32.945300000000003</v>
      </c>
      <c r="HJ173">
        <v>30.000800000000002</v>
      </c>
      <c r="HK173">
        <v>32.830100000000002</v>
      </c>
      <c r="HL173">
        <v>32.8033</v>
      </c>
      <c r="HM173">
        <v>46.4529</v>
      </c>
      <c r="HN173">
        <v>22.796099999999999</v>
      </c>
      <c r="HO173">
        <v>100</v>
      </c>
      <c r="HP173">
        <v>31</v>
      </c>
      <c r="HQ173">
        <v>1056.92</v>
      </c>
      <c r="HR173">
        <v>33.389099999999999</v>
      </c>
      <c r="HS173">
        <v>99.380899999999997</v>
      </c>
      <c r="HT173">
        <v>98.443600000000004</v>
      </c>
    </row>
    <row r="174" spans="1:228" x14ac:dyDescent="0.2">
      <c r="A174">
        <v>159</v>
      </c>
      <c r="B174">
        <v>1669309789</v>
      </c>
      <c r="C174">
        <v>631</v>
      </c>
      <c r="D174" t="s">
        <v>676</v>
      </c>
      <c r="E174" t="s">
        <v>677</v>
      </c>
      <c r="F174">
        <v>4</v>
      </c>
      <c r="G174">
        <v>1669309786.6875</v>
      </c>
      <c r="H174">
        <f t="shared" si="68"/>
        <v>4.0244424284903062E-3</v>
      </c>
      <c r="I174">
        <f t="shared" si="69"/>
        <v>4.024442428490306</v>
      </c>
      <c r="J174">
        <f t="shared" si="70"/>
        <v>31.943570255086421</v>
      </c>
      <c r="K174">
        <f t="shared" si="71"/>
        <v>1017.1775</v>
      </c>
      <c r="L174">
        <f t="shared" si="72"/>
        <v>768.40476638147868</v>
      </c>
      <c r="M174">
        <f t="shared" si="73"/>
        <v>77.692599526449243</v>
      </c>
      <c r="N174">
        <f t="shared" si="74"/>
        <v>102.84574954807263</v>
      </c>
      <c r="O174">
        <f t="shared" si="75"/>
        <v>0.24010467002421504</v>
      </c>
      <c r="P174">
        <f t="shared" si="76"/>
        <v>2.2515973637638576</v>
      </c>
      <c r="Q174">
        <f t="shared" si="77"/>
        <v>0.22673309249746657</v>
      </c>
      <c r="R174">
        <f t="shared" si="78"/>
        <v>0.14284747469862369</v>
      </c>
      <c r="S174">
        <f t="shared" si="79"/>
        <v>226.11554653496458</v>
      </c>
      <c r="T174">
        <f t="shared" si="80"/>
        <v>33.643431701654123</v>
      </c>
      <c r="U174">
        <f t="shared" si="81"/>
        <v>33.81035</v>
      </c>
      <c r="V174">
        <f t="shared" si="82"/>
        <v>5.2867472009472332</v>
      </c>
      <c r="W174">
        <f t="shared" si="83"/>
        <v>69.576008661413553</v>
      </c>
      <c r="X174">
        <f t="shared" si="84"/>
        <v>3.5707030322534696</v>
      </c>
      <c r="Y174">
        <f t="shared" si="85"/>
        <v>5.1320894960072074</v>
      </c>
      <c r="Z174">
        <f t="shared" si="86"/>
        <v>1.7160441686937635</v>
      </c>
      <c r="AA174">
        <f t="shared" si="87"/>
        <v>-177.4779110964225</v>
      </c>
      <c r="AB174">
        <f t="shared" si="88"/>
        <v>-64.397913459876776</v>
      </c>
      <c r="AC174">
        <f t="shared" si="89"/>
        <v>-6.585302154168474</v>
      </c>
      <c r="AD174">
        <f t="shared" si="90"/>
        <v>-22.345580175503187</v>
      </c>
      <c r="AE174">
        <f t="shared" si="91"/>
        <v>56.24167657315563</v>
      </c>
      <c r="AF174">
        <f t="shared" si="92"/>
        <v>3.9915748256246233</v>
      </c>
      <c r="AG174">
        <f t="shared" si="93"/>
        <v>31.943570255086421</v>
      </c>
      <c r="AH174">
        <v>1084.60897507561</v>
      </c>
      <c r="AI174">
        <v>1057.5818181818181</v>
      </c>
      <c r="AJ174">
        <v>1.745425639440924</v>
      </c>
      <c r="AK174">
        <v>66.40094759506924</v>
      </c>
      <c r="AL174">
        <f t="shared" si="94"/>
        <v>4.024442428490306</v>
      </c>
      <c r="AM174">
        <v>33.219893884673183</v>
      </c>
      <c r="AN174">
        <v>35.316020606060597</v>
      </c>
      <c r="AO174">
        <v>-1.7272194543192269E-5</v>
      </c>
      <c r="AP174">
        <v>80.257766337732434</v>
      </c>
      <c r="AQ174">
        <v>111</v>
      </c>
      <c r="AR174">
        <v>22</v>
      </c>
      <c r="AS174">
        <f t="shared" si="95"/>
        <v>1</v>
      </c>
      <c r="AT174">
        <f t="shared" si="96"/>
        <v>0</v>
      </c>
      <c r="AU174">
        <f t="shared" si="97"/>
        <v>22325.036913419695</v>
      </c>
      <c r="AV174">
        <f t="shared" si="98"/>
        <v>1199.9962499999999</v>
      </c>
      <c r="AW174">
        <f t="shared" si="99"/>
        <v>1025.9223137486863</v>
      </c>
      <c r="AX174">
        <f t="shared" si="100"/>
        <v>0.8549379331382797</v>
      </c>
      <c r="AY174">
        <f t="shared" si="101"/>
        <v>0.18843021095687973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1669309786.6875</v>
      </c>
      <c r="BF174">
        <v>1017.1775</v>
      </c>
      <c r="BG174">
        <v>1049.7337500000001</v>
      </c>
      <c r="BH174">
        <v>35.315399999999997</v>
      </c>
      <c r="BI174">
        <v>33.236500000000007</v>
      </c>
      <c r="BJ174">
        <v>1021.265</v>
      </c>
      <c r="BK174">
        <v>35.206887500000001</v>
      </c>
      <c r="BL174">
        <v>500.10337500000003</v>
      </c>
      <c r="BM174">
        <v>101.009</v>
      </c>
      <c r="BN174">
        <v>9.9950549999999999E-2</v>
      </c>
      <c r="BO174">
        <v>33.279837499999999</v>
      </c>
      <c r="BP174">
        <v>33.81035</v>
      </c>
      <c r="BQ174">
        <v>999.9</v>
      </c>
      <c r="BR174">
        <v>0</v>
      </c>
      <c r="BS174">
        <v>0</v>
      </c>
      <c r="BT174">
        <v>4502.6549999999997</v>
      </c>
      <c r="BU174">
        <v>0</v>
      </c>
      <c r="BV174">
        <v>46.773474999999998</v>
      </c>
      <c r="BW174">
        <v>-32.556474999999999</v>
      </c>
      <c r="BX174">
        <v>1054.41625</v>
      </c>
      <c r="BY174">
        <v>1085.82375</v>
      </c>
      <c r="BZ174">
        <v>2.0788937500000002</v>
      </c>
      <c r="CA174">
        <v>1049.7337500000001</v>
      </c>
      <c r="CB174">
        <v>33.236500000000007</v>
      </c>
      <c r="CC174">
        <v>3.56718</v>
      </c>
      <c r="CD174">
        <v>3.3571912500000001</v>
      </c>
      <c r="CE174">
        <v>26.942924999999999</v>
      </c>
      <c r="CF174">
        <v>25.914337499999998</v>
      </c>
      <c r="CG174">
        <v>1199.9962499999999</v>
      </c>
      <c r="CH174">
        <v>0.49998612499999989</v>
      </c>
      <c r="CI174">
        <v>0.50001387500000005</v>
      </c>
      <c r="CJ174">
        <v>0</v>
      </c>
      <c r="CK174">
        <v>1256.42875</v>
      </c>
      <c r="CL174">
        <v>4.9990899999999998</v>
      </c>
      <c r="CM174">
        <v>13889.7125</v>
      </c>
      <c r="CN174">
        <v>9557.77</v>
      </c>
      <c r="CO174">
        <v>42.648249999999997</v>
      </c>
      <c r="CP174">
        <v>44.25</v>
      </c>
      <c r="CQ174">
        <v>43.367125000000001</v>
      </c>
      <c r="CR174">
        <v>43.561999999999998</v>
      </c>
      <c r="CS174">
        <v>44.061999999999998</v>
      </c>
      <c r="CT174">
        <v>597.48250000000007</v>
      </c>
      <c r="CU174">
        <v>597.51625000000001</v>
      </c>
      <c r="CV174">
        <v>0</v>
      </c>
      <c r="CW174">
        <v>1669309798.0999999</v>
      </c>
      <c r="CX174">
        <v>0</v>
      </c>
      <c r="CY174">
        <v>1669308648.5</v>
      </c>
      <c r="CZ174" t="s">
        <v>356</v>
      </c>
      <c r="DA174">
        <v>1669308648.5</v>
      </c>
      <c r="DB174">
        <v>1669308647</v>
      </c>
      <c r="DC174">
        <v>8</v>
      </c>
      <c r="DD174">
        <v>-0.14699999999999999</v>
      </c>
      <c r="DE174">
        <v>-4.1000000000000002E-2</v>
      </c>
      <c r="DF174">
        <v>-3.427</v>
      </c>
      <c r="DG174">
        <v>0.10100000000000001</v>
      </c>
      <c r="DH174">
        <v>415</v>
      </c>
      <c r="DI174">
        <v>34</v>
      </c>
      <c r="DJ174">
        <v>0.7</v>
      </c>
      <c r="DK174">
        <v>0.14000000000000001</v>
      </c>
      <c r="DL174">
        <v>-32.452663414634152</v>
      </c>
      <c r="DM174">
        <v>-0.59512473867591231</v>
      </c>
      <c r="DN174">
        <v>7.3518146942124135E-2</v>
      </c>
      <c r="DO174">
        <v>0</v>
      </c>
      <c r="DP174">
        <v>2.1257585365853662</v>
      </c>
      <c r="DQ174">
        <v>-0.26159916376305797</v>
      </c>
      <c r="DR174">
        <v>2.6273885723835141E-2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367</v>
      </c>
      <c r="EA174">
        <v>2.9484400000000002</v>
      </c>
      <c r="EB174">
        <v>2.5974200000000001</v>
      </c>
      <c r="EC174">
        <v>0.189336</v>
      </c>
      <c r="ED174">
        <v>0.19128000000000001</v>
      </c>
      <c r="EE174">
        <v>0.143035</v>
      </c>
      <c r="EF174">
        <v>0.135771</v>
      </c>
      <c r="EG174">
        <v>24575.8</v>
      </c>
      <c r="EH174">
        <v>24959.1</v>
      </c>
      <c r="EI174">
        <v>28208.3</v>
      </c>
      <c r="EJ174">
        <v>29708.7</v>
      </c>
      <c r="EK174">
        <v>33259.4</v>
      </c>
      <c r="EL174">
        <v>35634.5</v>
      </c>
      <c r="EM174">
        <v>39804</v>
      </c>
      <c r="EN174">
        <v>42444.5</v>
      </c>
      <c r="EO174">
        <v>1.7391799999999999</v>
      </c>
      <c r="EP174">
        <v>1.91635</v>
      </c>
      <c r="EQ174">
        <v>0.163469</v>
      </c>
      <c r="ER174">
        <v>0</v>
      </c>
      <c r="ES174">
        <v>31.159099999999999</v>
      </c>
      <c r="ET174">
        <v>999.9</v>
      </c>
      <c r="EU174">
        <v>72.3</v>
      </c>
      <c r="EV174">
        <v>34.4</v>
      </c>
      <c r="EW174">
        <v>39.1081</v>
      </c>
      <c r="EX174">
        <v>28.6645</v>
      </c>
      <c r="EY174">
        <v>1.30609</v>
      </c>
      <c r="EZ174">
        <v>1</v>
      </c>
      <c r="FA174">
        <v>0.44253799999999999</v>
      </c>
      <c r="FB174">
        <v>0.266536</v>
      </c>
      <c r="FC174">
        <v>20.276199999999999</v>
      </c>
      <c r="FD174">
        <v>5.2189399999999999</v>
      </c>
      <c r="FE174">
        <v>12.004099999999999</v>
      </c>
      <c r="FF174">
        <v>4.9865000000000004</v>
      </c>
      <c r="FG174">
        <v>3.2844799999999998</v>
      </c>
      <c r="FH174">
        <v>9999</v>
      </c>
      <c r="FI174">
        <v>9999</v>
      </c>
      <c r="FJ174">
        <v>9999</v>
      </c>
      <c r="FK174">
        <v>999.9</v>
      </c>
      <c r="FL174">
        <v>1.8657900000000001</v>
      </c>
      <c r="FM174">
        <v>1.86212</v>
      </c>
      <c r="FN174">
        <v>1.86416</v>
      </c>
      <c r="FO174">
        <v>1.8602300000000001</v>
      </c>
      <c r="FP174">
        <v>1.8609599999999999</v>
      </c>
      <c r="FQ174">
        <v>1.86006</v>
      </c>
      <c r="FR174">
        <v>1.86174</v>
      </c>
      <c r="FS174">
        <v>1.8583499999999999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-4.09</v>
      </c>
      <c r="GH174">
        <v>0.1085</v>
      </c>
      <c r="GI174">
        <v>-2.5571797791580848</v>
      </c>
      <c r="GJ174">
        <v>-2.6733286237328562E-3</v>
      </c>
      <c r="GK174">
        <v>1.605855145177713E-6</v>
      </c>
      <c r="GL174">
        <v>-4.4594414151306022E-10</v>
      </c>
      <c r="GM174">
        <v>-0.1643235244888594</v>
      </c>
      <c r="GN174">
        <v>8.2927637995010707E-4</v>
      </c>
      <c r="GO174">
        <v>4.5700164417846682E-4</v>
      </c>
      <c r="GP174">
        <v>-7.3971344136228166E-6</v>
      </c>
      <c r="GQ174">
        <v>4</v>
      </c>
      <c r="GR174">
        <v>2095</v>
      </c>
      <c r="GS174">
        <v>4</v>
      </c>
      <c r="GT174">
        <v>35</v>
      </c>
      <c r="GU174">
        <v>19</v>
      </c>
      <c r="GV174">
        <v>19</v>
      </c>
      <c r="GW174">
        <v>2.3315399999999999</v>
      </c>
      <c r="GX174">
        <v>2.5390600000000001</v>
      </c>
      <c r="GY174">
        <v>1.4489700000000001</v>
      </c>
      <c r="GZ174">
        <v>2.32666</v>
      </c>
      <c r="HA174">
        <v>1.5478499999999999</v>
      </c>
      <c r="HB174">
        <v>2.36816</v>
      </c>
      <c r="HC174">
        <v>38.944499999999998</v>
      </c>
      <c r="HD174">
        <v>14.333399999999999</v>
      </c>
      <c r="HE174">
        <v>18</v>
      </c>
      <c r="HF174">
        <v>378.346</v>
      </c>
      <c r="HG174">
        <v>519.71699999999998</v>
      </c>
      <c r="HH174">
        <v>31.000900000000001</v>
      </c>
      <c r="HI174">
        <v>32.951099999999997</v>
      </c>
      <c r="HJ174">
        <v>30.000800000000002</v>
      </c>
      <c r="HK174">
        <v>32.835900000000002</v>
      </c>
      <c r="HL174">
        <v>32.809100000000001</v>
      </c>
      <c r="HM174">
        <v>46.695</v>
      </c>
      <c r="HN174">
        <v>22.796099999999999</v>
      </c>
      <c r="HO174">
        <v>100</v>
      </c>
      <c r="HP174">
        <v>31</v>
      </c>
      <c r="HQ174">
        <v>1063.5899999999999</v>
      </c>
      <c r="HR174">
        <v>33.427999999999997</v>
      </c>
      <c r="HS174">
        <v>99.378900000000002</v>
      </c>
      <c r="HT174">
        <v>98.443799999999996</v>
      </c>
    </row>
    <row r="175" spans="1:228" x14ac:dyDescent="0.2">
      <c r="A175">
        <v>160</v>
      </c>
      <c r="B175">
        <v>1669309792</v>
      </c>
      <c r="C175">
        <v>634</v>
      </c>
      <c r="D175" t="s">
        <v>678</v>
      </c>
      <c r="E175" t="s">
        <v>679</v>
      </c>
      <c r="F175">
        <v>4</v>
      </c>
      <c r="G175">
        <v>1669309789.8571429</v>
      </c>
      <c r="H175">
        <f t="shared" si="68"/>
        <v>3.9775599019626082E-3</v>
      </c>
      <c r="I175">
        <f t="shared" si="69"/>
        <v>3.977559901962608</v>
      </c>
      <c r="J175">
        <f t="shared" si="70"/>
        <v>32.40152461490154</v>
      </c>
      <c r="K175">
        <f t="shared" si="71"/>
        <v>1022.467142857143</v>
      </c>
      <c r="L175">
        <f t="shared" si="72"/>
        <v>768.13204132173587</v>
      </c>
      <c r="M175">
        <f t="shared" si="73"/>
        <v>77.665436569490339</v>
      </c>
      <c r="N175">
        <f t="shared" si="74"/>
        <v>103.38112818639476</v>
      </c>
      <c r="O175">
        <f t="shared" si="75"/>
        <v>0.23755206343276919</v>
      </c>
      <c r="P175">
        <f t="shared" si="76"/>
        <v>2.2508433601312063</v>
      </c>
      <c r="Q175">
        <f t="shared" si="77"/>
        <v>0.22445083438341562</v>
      </c>
      <c r="R175">
        <f t="shared" si="78"/>
        <v>0.1413986199920324</v>
      </c>
      <c r="S175">
        <f t="shared" si="79"/>
        <v>226.11541937832916</v>
      </c>
      <c r="T175">
        <f t="shared" si="80"/>
        <v>33.659864067988579</v>
      </c>
      <c r="U175">
        <f t="shared" si="81"/>
        <v>33.802757142857153</v>
      </c>
      <c r="V175">
        <f t="shared" si="82"/>
        <v>5.284505420942657</v>
      </c>
      <c r="W175">
        <f t="shared" si="83"/>
        <v>69.581962523846968</v>
      </c>
      <c r="X175">
        <f t="shared" si="84"/>
        <v>3.5711812996230359</v>
      </c>
      <c r="Y175">
        <f t="shared" si="85"/>
        <v>5.1323377066278182</v>
      </c>
      <c r="Z175">
        <f t="shared" si="86"/>
        <v>1.7133241213196211</v>
      </c>
      <c r="AA175">
        <f t="shared" si="87"/>
        <v>-175.41039167655103</v>
      </c>
      <c r="AB175">
        <f t="shared" si="88"/>
        <v>-63.35031203577303</v>
      </c>
      <c r="AC175">
        <f t="shared" si="89"/>
        <v>-6.480131431203926</v>
      </c>
      <c r="AD175">
        <f t="shared" si="90"/>
        <v>-19.125415765198809</v>
      </c>
      <c r="AE175">
        <f t="shared" si="91"/>
        <v>56.236774006997472</v>
      </c>
      <c r="AF175">
        <f t="shared" si="92"/>
        <v>3.9033265164526649</v>
      </c>
      <c r="AG175">
        <f t="shared" si="93"/>
        <v>32.40152461490154</v>
      </c>
      <c r="AH175">
        <v>1089.845589115356</v>
      </c>
      <c r="AI175">
        <v>1062.7181818181821</v>
      </c>
      <c r="AJ175">
        <v>1.7162486342900769</v>
      </c>
      <c r="AK175">
        <v>66.40094759506924</v>
      </c>
      <c r="AL175">
        <f t="shared" si="94"/>
        <v>3.977559901962608</v>
      </c>
      <c r="AM175">
        <v>33.253723827422228</v>
      </c>
      <c r="AN175">
        <v>35.325722424242407</v>
      </c>
      <c r="AO175">
        <v>-1.003757593959394E-4</v>
      </c>
      <c r="AP175">
        <v>80.257766337732434</v>
      </c>
      <c r="AQ175">
        <v>110</v>
      </c>
      <c r="AR175">
        <v>22</v>
      </c>
      <c r="AS175">
        <f t="shared" si="95"/>
        <v>1</v>
      </c>
      <c r="AT175">
        <f t="shared" si="96"/>
        <v>0</v>
      </c>
      <c r="AU175">
        <f t="shared" si="97"/>
        <v>22311.964180879506</v>
      </c>
      <c r="AV175">
        <f t="shared" si="98"/>
        <v>1199.995714285714</v>
      </c>
      <c r="AW175">
        <f t="shared" si="99"/>
        <v>1025.9218421649371</v>
      </c>
      <c r="AX175">
        <f t="shared" si="100"/>
        <v>0.85493792182050188</v>
      </c>
      <c r="AY175">
        <f t="shared" si="101"/>
        <v>0.18843018911356879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1669309789.8571429</v>
      </c>
      <c r="BF175">
        <v>1022.467142857143</v>
      </c>
      <c r="BG175">
        <v>1054.98</v>
      </c>
      <c r="BH175">
        <v>35.319942857142863</v>
      </c>
      <c r="BI175">
        <v>33.287228571428571</v>
      </c>
      <c r="BJ175">
        <v>1026.5571428571429</v>
      </c>
      <c r="BK175">
        <v>35.211399999999998</v>
      </c>
      <c r="BL175">
        <v>500.15614285714281</v>
      </c>
      <c r="BM175">
        <v>101.0094285714286</v>
      </c>
      <c r="BN175">
        <v>0.1000583285714286</v>
      </c>
      <c r="BO175">
        <v>33.280700000000003</v>
      </c>
      <c r="BP175">
        <v>33.802757142857153</v>
      </c>
      <c r="BQ175">
        <v>999.89999999999986</v>
      </c>
      <c r="BR175">
        <v>0</v>
      </c>
      <c r="BS175">
        <v>0</v>
      </c>
      <c r="BT175">
        <v>4500.4457142857154</v>
      </c>
      <c r="BU175">
        <v>0</v>
      </c>
      <c r="BV175">
        <v>46.338842857142858</v>
      </c>
      <c r="BW175">
        <v>-32.513714285714293</v>
      </c>
      <c r="BX175">
        <v>1059.9000000000001</v>
      </c>
      <c r="BY175">
        <v>1091.3071428571429</v>
      </c>
      <c r="BZ175">
        <v>2.0327285714285721</v>
      </c>
      <c r="CA175">
        <v>1054.98</v>
      </c>
      <c r="CB175">
        <v>33.287228571428571</v>
      </c>
      <c r="CC175">
        <v>3.567647142857143</v>
      </c>
      <c r="CD175">
        <v>3.36232</v>
      </c>
      <c r="CE175">
        <v>26.945128571428569</v>
      </c>
      <c r="CF175">
        <v>25.94014285714286</v>
      </c>
      <c r="CG175">
        <v>1199.995714285714</v>
      </c>
      <c r="CH175">
        <v>0.49998742857142858</v>
      </c>
      <c r="CI175">
        <v>0.50001257142857136</v>
      </c>
      <c r="CJ175">
        <v>0</v>
      </c>
      <c r="CK175">
        <v>1256.2157142857141</v>
      </c>
      <c r="CL175">
        <v>4.9990899999999998</v>
      </c>
      <c r="CM175">
        <v>13887.27142857143</v>
      </c>
      <c r="CN175">
        <v>9557.7642857142837</v>
      </c>
      <c r="CO175">
        <v>42.686999999999998</v>
      </c>
      <c r="CP175">
        <v>44.276571428571437</v>
      </c>
      <c r="CQ175">
        <v>43.375</v>
      </c>
      <c r="CR175">
        <v>43.561999999999998</v>
      </c>
      <c r="CS175">
        <v>44.061999999999998</v>
      </c>
      <c r="CT175">
        <v>597.48142857142864</v>
      </c>
      <c r="CU175">
        <v>597.51428571428573</v>
      </c>
      <c r="CV175">
        <v>0</v>
      </c>
      <c r="CW175">
        <v>1669309801.7</v>
      </c>
      <c r="CX175">
        <v>0</v>
      </c>
      <c r="CY175">
        <v>1669308648.5</v>
      </c>
      <c r="CZ175" t="s">
        <v>356</v>
      </c>
      <c r="DA175">
        <v>1669308648.5</v>
      </c>
      <c r="DB175">
        <v>1669308647</v>
      </c>
      <c r="DC175">
        <v>8</v>
      </c>
      <c r="DD175">
        <v>-0.14699999999999999</v>
      </c>
      <c r="DE175">
        <v>-4.1000000000000002E-2</v>
      </c>
      <c r="DF175">
        <v>-3.427</v>
      </c>
      <c r="DG175">
        <v>0.10100000000000001</v>
      </c>
      <c r="DH175">
        <v>415</v>
      </c>
      <c r="DI175">
        <v>34</v>
      </c>
      <c r="DJ175">
        <v>0.7</v>
      </c>
      <c r="DK175">
        <v>0.14000000000000001</v>
      </c>
      <c r="DL175">
        <v>-32.473512195121963</v>
      </c>
      <c r="DM175">
        <v>-0.51401811846694534</v>
      </c>
      <c r="DN175">
        <v>6.9355148911579276E-2</v>
      </c>
      <c r="DO175">
        <v>0</v>
      </c>
      <c r="DP175">
        <v>2.1070924390243899</v>
      </c>
      <c r="DQ175">
        <v>-0.36354585365853548</v>
      </c>
      <c r="DR175">
        <v>3.7967189800777103E-2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367</v>
      </c>
      <c r="EA175">
        <v>2.9485700000000001</v>
      </c>
      <c r="EB175">
        <v>2.5974699999999999</v>
      </c>
      <c r="EC175">
        <v>0.18992200000000001</v>
      </c>
      <c r="ED175">
        <v>0.19184899999999999</v>
      </c>
      <c r="EE175">
        <v>0.143066</v>
      </c>
      <c r="EF175">
        <v>0.135905</v>
      </c>
      <c r="EG175">
        <v>24557.599999999999</v>
      </c>
      <c r="EH175">
        <v>24941.1</v>
      </c>
      <c r="EI175">
        <v>28207.8</v>
      </c>
      <c r="EJ175">
        <v>29708.3</v>
      </c>
      <c r="EK175">
        <v>33257.5</v>
      </c>
      <c r="EL175">
        <v>35628.6</v>
      </c>
      <c r="EM175">
        <v>39803.1</v>
      </c>
      <c r="EN175">
        <v>42444</v>
      </c>
      <c r="EO175">
        <v>1.7402</v>
      </c>
      <c r="EP175">
        <v>1.91605</v>
      </c>
      <c r="EQ175">
        <v>0.162296</v>
      </c>
      <c r="ER175">
        <v>0</v>
      </c>
      <c r="ES175">
        <v>31.162500000000001</v>
      </c>
      <c r="ET175">
        <v>999.9</v>
      </c>
      <c r="EU175">
        <v>72.3</v>
      </c>
      <c r="EV175">
        <v>34.4</v>
      </c>
      <c r="EW175">
        <v>39.109000000000002</v>
      </c>
      <c r="EX175">
        <v>28.724499999999999</v>
      </c>
      <c r="EY175">
        <v>1.0977600000000001</v>
      </c>
      <c r="EZ175">
        <v>1</v>
      </c>
      <c r="FA175">
        <v>0.44296200000000002</v>
      </c>
      <c r="FB175">
        <v>0.26858399999999999</v>
      </c>
      <c r="FC175">
        <v>20.2761</v>
      </c>
      <c r="FD175">
        <v>5.2196899999999999</v>
      </c>
      <c r="FE175">
        <v>12.004099999999999</v>
      </c>
      <c r="FF175">
        <v>4.9871499999999997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1.8657900000000001</v>
      </c>
      <c r="FM175">
        <v>1.8621099999999999</v>
      </c>
      <c r="FN175">
        <v>1.86416</v>
      </c>
      <c r="FO175">
        <v>1.86022</v>
      </c>
      <c r="FP175">
        <v>1.8609599999999999</v>
      </c>
      <c r="FQ175">
        <v>1.86005</v>
      </c>
      <c r="FR175">
        <v>1.86174</v>
      </c>
      <c r="FS175">
        <v>1.85836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-4.09</v>
      </c>
      <c r="GH175">
        <v>0.1086</v>
      </c>
      <c r="GI175">
        <v>-2.5571797791580848</v>
      </c>
      <c r="GJ175">
        <v>-2.6733286237328562E-3</v>
      </c>
      <c r="GK175">
        <v>1.605855145177713E-6</v>
      </c>
      <c r="GL175">
        <v>-4.4594414151306022E-10</v>
      </c>
      <c r="GM175">
        <v>-0.1643235244888594</v>
      </c>
      <c r="GN175">
        <v>8.2927637995010707E-4</v>
      </c>
      <c r="GO175">
        <v>4.5700164417846682E-4</v>
      </c>
      <c r="GP175">
        <v>-7.3971344136228166E-6</v>
      </c>
      <c r="GQ175">
        <v>4</v>
      </c>
      <c r="GR175">
        <v>2095</v>
      </c>
      <c r="GS175">
        <v>4</v>
      </c>
      <c r="GT175">
        <v>35</v>
      </c>
      <c r="GU175">
        <v>19.100000000000001</v>
      </c>
      <c r="GV175">
        <v>19.100000000000001</v>
      </c>
      <c r="GW175">
        <v>2.34131</v>
      </c>
      <c r="GX175">
        <v>2.5366200000000001</v>
      </c>
      <c r="GY175">
        <v>1.4489700000000001</v>
      </c>
      <c r="GZ175">
        <v>2.32666</v>
      </c>
      <c r="HA175">
        <v>1.5478499999999999</v>
      </c>
      <c r="HB175">
        <v>2.3559600000000001</v>
      </c>
      <c r="HC175">
        <v>38.944499999999998</v>
      </c>
      <c r="HD175">
        <v>14.3422</v>
      </c>
      <c r="HE175">
        <v>18</v>
      </c>
      <c r="HF175">
        <v>378.90300000000002</v>
      </c>
      <c r="HG175">
        <v>519.53599999999994</v>
      </c>
      <c r="HH175">
        <v>31.000900000000001</v>
      </c>
      <c r="HI175">
        <v>32.956099999999999</v>
      </c>
      <c r="HJ175">
        <v>30.000800000000002</v>
      </c>
      <c r="HK175">
        <v>32.8401</v>
      </c>
      <c r="HL175">
        <v>32.813299999999998</v>
      </c>
      <c r="HM175">
        <v>46.887900000000002</v>
      </c>
      <c r="HN175">
        <v>22.796099999999999</v>
      </c>
      <c r="HO175">
        <v>100</v>
      </c>
      <c r="HP175">
        <v>31</v>
      </c>
      <c r="HQ175">
        <v>1070.27</v>
      </c>
      <c r="HR175">
        <v>33.446599999999997</v>
      </c>
      <c r="HS175">
        <v>99.376900000000006</v>
      </c>
      <c r="HT175">
        <v>98.442499999999995</v>
      </c>
    </row>
    <row r="176" spans="1:228" x14ac:dyDescent="0.2">
      <c r="A176">
        <v>161</v>
      </c>
      <c r="B176">
        <v>1669309796.5</v>
      </c>
      <c r="C176">
        <v>638.5</v>
      </c>
      <c r="D176" t="s">
        <v>680</v>
      </c>
      <c r="E176" t="s">
        <v>681</v>
      </c>
      <c r="F176">
        <v>4</v>
      </c>
      <c r="G176">
        <v>1669309794.25</v>
      </c>
      <c r="H176">
        <f t="shared" si="68"/>
        <v>3.9749606795800021E-3</v>
      </c>
      <c r="I176">
        <f t="shared" si="69"/>
        <v>3.9749606795800023</v>
      </c>
      <c r="J176">
        <f t="shared" si="70"/>
        <v>32.563044693133378</v>
      </c>
      <c r="K176">
        <f t="shared" si="71"/>
        <v>1029.7425000000001</v>
      </c>
      <c r="L176">
        <f t="shared" si="72"/>
        <v>775.20525843037387</v>
      </c>
      <c r="M176">
        <f t="shared" si="73"/>
        <v>78.378829287285598</v>
      </c>
      <c r="N176">
        <f t="shared" si="74"/>
        <v>104.11437582451818</v>
      </c>
      <c r="O176">
        <f t="shared" si="75"/>
        <v>0.23868825883638883</v>
      </c>
      <c r="P176">
        <f t="shared" si="76"/>
        <v>2.244577848385656</v>
      </c>
      <c r="Q176">
        <f t="shared" si="77"/>
        <v>0.22543044053514194</v>
      </c>
      <c r="R176">
        <f t="shared" si="78"/>
        <v>0.14202378659577475</v>
      </c>
      <c r="S176">
        <f t="shared" si="79"/>
        <v>226.11418686035395</v>
      </c>
      <c r="T176">
        <f t="shared" si="80"/>
        <v>33.668409477861402</v>
      </c>
      <c r="U176">
        <f t="shared" si="81"/>
        <v>33.781199999999998</v>
      </c>
      <c r="V176">
        <f t="shared" si="82"/>
        <v>5.2781452109524301</v>
      </c>
      <c r="W176">
        <f t="shared" si="83"/>
        <v>69.598598647890782</v>
      </c>
      <c r="X176">
        <f t="shared" si="84"/>
        <v>3.5733848334580025</v>
      </c>
      <c r="Y176">
        <f t="shared" si="85"/>
        <v>5.1342769867196107</v>
      </c>
      <c r="Z176">
        <f t="shared" si="86"/>
        <v>1.7047603774944275</v>
      </c>
      <c r="AA176">
        <f t="shared" si="87"/>
        <v>-175.29576596947808</v>
      </c>
      <c r="AB176">
        <f t="shared" si="88"/>
        <v>-59.75004259608167</v>
      </c>
      <c r="AC176">
        <f t="shared" si="89"/>
        <v>-6.1284740035466978</v>
      </c>
      <c r="AD176">
        <f t="shared" si="90"/>
        <v>-15.060095708752499</v>
      </c>
      <c r="AE176">
        <f t="shared" si="91"/>
        <v>56.296027236237336</v>
      </c>
      <c r="AF176">
        <f t="shared" si="92"/>
        <v>3.8675701219112719</v>
      </c>
      <c r="AG176">
        <f t="shared" si="93"/>
        <v>32.563044693133378</v>
      </c>
      <c r="AH176">
        <v>1097.6936929135529</v>
      </c>
      <c r="AI176">
        <v>1070.468787878789</v>
      </c>
      <c r="AJ176">
        <v>1.716814724061632</v>
      </c>
      <c r="AK176">
        <v>66.40094759506924</v>
      </c>
      <c r="AL176">
        <f t="shared" si="94"/>
        <v>3.9749606795800023</v>
      </c>
      <c r="AM176">
        <v>33.322472756701977</v>
      </c>
      <c r="AN176">
        <v>35.352264848484829</v>
      </c>
      <c r="AO176">
        <v>6.3583276399556323E-3</v>
      </c>
      <c r="AP176">
        <v>80.257766337732434</v>
      </c>
      <c r="AQ176">
        <v>111</v>
      </c>
      <c r="AR176">
        <v>22</v>
      </c>
      <c r="AS176">
        <f t="shared" si="95"/>
        <v>1</v>
      </c>
      <c r="AT176">
        <f t="shared" si="96"/>
        <v>0</v>
      </c>
      <c r="AU176">
        <f t="shared" si="97"/>
        <v>22203.616189765351</v>
      </c>
      <c r="AV176">
        <f t="shared" si="98"/>
        <v>1199.99</v>
      </c>
      <c r="AW176">
        <f t="shared" si="99"/>
        <v>1025.9168760934476</v>
      </c>
      <c r="AX176">
        <f t="shared" si="100"/>
        <v>0.85493785455999427</v>
      </c>
      <c r="AY176">
        <f t="shared" si="101"/>
        <v>0.18843005930078913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1669309794.25</v>
      </c>
      <c r="BF176">
        <v>1029.7425000000001</v>
      </c>
      <c r="BG176">
        <v>1062.2874999999999</v>
      </c>
      <c r="BH176">
        <v>35.342537499999999</v>
      </c>
      <c r="BI176">
        <v>33.328200000000002</v>
      </c>
      <c r="BJ176">
        <v>1033.8412499999999</v>
      </c>
      <c r="BK176">
        <v>35.233849999999997</v>
      </c>
      <c r="BL176">
        <v>500.08387499999998</v>
      </c>
      <c r="BM176">
        <v>101.007375</v>
      </c>
      <c r="BN176">
        <v>9.9820074999999994E-2</v>
      </c>
      <c r="BO176">
        <v>33.287437500000003</v>
      </c>
      <c r="BP176">
        <v>33.781199999999998</v>
      </c>
      <c r="BQ176">
        <v>999.9</v>
      </c>
      <c r="BR176">
        <v>0</v>
      </c>
      <c r="BS176">
        <v>0</v>
      </c>
      <c r="BT176">
        <v>4482.34375</v>
      </c>
      <c r="BU176">
        <v>0</v>
      </c>
      <c r="BV176">
        <v>46.236499999999999</v>
      </c>
      <c r="BW176">
        <v>-32.545124999999999</v>
      </c>
      <c r="BX176">
        <v>1067.46875</v>
      </c>
      <c r="BY176">
        <v>1098.9112500000001</v>
      </c>
      <c r="BZ176">
        <v>2.0143287499999998</v>
      </c>
      <c r="CA176">
        <v>1062.2874999999999</v>
      </c>
      <c r="CB176">
        <v>33.328200000000002</v>
      </c>
      <c r="CC176">
        <v>3.5698599999999998</v>
      </c>
      <c r="CD176">
        <v>3.3663987500000001</v>
      </c>
      <c r="CE176">
        <v>26.955725000000001</v>
      </c>
      <c r="CF176">
        <v>25.960574999999999</v>
      </c>
      <c r="CG176">
        <v>1199.99</v>
      </c>
      <c r="CH176">
        <v>0.49998962499999999</v>
      </c>
      <c r="CI176">
        <v>0.5000103749999999</v>
      </c>
      <c r="CJ176">
        <v>0</v>
      </c>
      <c r="CK176">
        <v>1256.36375</v>
      </c>
      <c r="CL176">
        <v>4.9990899999999998</v>
      </c>
      <c r="CM176">
        <v>13886.4625</v>
      </c>
      <c r="CN176">
        <v>9557.7337499999994</v>
      </c>
      <c r="CO176">
        <v>42.686999999999998</v>
      </c>
      <c r="CP176">
        <v>44.311999999999998</v>
      </c>
      <c r="CQ176">
        <v>43.375</v>
      </c>
      <c r="CR176">
        <v>43.625</v>
      </c>
      <c r="CS176">
        <v>44.061999999999998</v>
      </c>
      <c r="CT176">
        <v>597.48125000000005</v>
      </c>
      <c r="CU176">
        <v>597.50874999999996</v>
      </c>
      <c r="CV176">
        <v>0</v>
      </c>
      <c r="CW176">
        <v>1669309805.9000001</v>
      </c>
      <c r="CX176">
        <v>0</v>
      </c>
      <c r="CY176">
        <v>1669308648.5</v>
      </c>
      <c r="CZ176" t="s">
        <v>356</v>
      </c>
      <c r="DA176">
        <v>1669308648.5</v>
      </c>
      <c r="DB176">
        <v>1669308647</v>
      </c>
      <c r="DC176">
        <v>8</v>
      </c>
      <c r="DD176">
        <v>-0.14699999999999999</v>
      </c>
      <c r="DE176">
        <v>-4.1000000000000002E-2</v>
      </c>
      <c r="DF176">
        <v>-3.427</v>
      </c>
      <c r="DG176">
        <v>0.10100000000000001</v>
      </c>
      <c r="DH176">
        <v>415</v>
      </c>
      <c r="DI176">
        <v>34</v>
      </c>
      <c r="DJ176">
        <v>0.7</v>
      </c>
      <c r="DK176">
        <v>0.14000000000000001</v>
      </c>
      <c r="DL176">
        <v>-32.511026829268289</v>
      </c>
      <c r="DM176">
        <v>-0.2129372822299149</v>
      </c>
      <c r="DN176">
        <v>5.5297029534255603E-2</v>
      </c>
      <c r="DO176">
        <v>0</v>
      </c>
      <c r="DP176">
        <v>2.074921463414634</v>
      </c>
      <c r="DQ176">
        <v>-0.45889003484320923</v>
      </c>
      <c r="DR176">
        <v>4.6819973253082847E-2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367</v>
      </c>
      <c r="EA176">
        <v>2.9481000000000002</v>
      </c>
      <c r="EB176">
        <v>2.5970900000000001</v>
      </c>
      <c r="EC176">
        <v>0.19079499999999999</v>
      </c>
      <c r="ED176">
        <v>0.19267699999999999</v>
      </c>
      <c r="EE176">
        <v>0.14313899999999999</v>
      </c>
      <c r="EF176">
        <v>0.13595599999999999</v>
      </c>
      <c r="EG176">
        <v>24530.9</v>
      </c>
      <c r="EH176">
        <v>24915</v>
      </c>
      <c r="EI176">
        <v>28207.7</v>
      </c>
      <c r="EJ176">
        <v>29707.8</v>
      </c>
      <c r="EK176">
        <v>33254.699999999997</v>
      </c>
      <c r="EL176">
        <v>35626</v>
      </c>
      <c r="EM176">
        <v>39803.1</v>
      </c>
      <c r="EN176">
        <v>42443.3</v>
      </c>
      <c r="EO176">
        <v>1.73827</v>
      </c>
      <c r="EP176">
        <v>1.91597</v>
      </c>
      <c r="EQ176">
        <v>0.160858</v>
      </c>
      <c r="ER176">
        <v>0</v>
      </c>
      <c r="ES176">
        <v>31.167200000000001</v>
      </c>
      <c r="ET176">
        <v>999.9</v>
      </c>
      <c r="EU176">
        <v>72.3</v>
      </c>
      <c r="EV176">
        <v>34.4</v>
      </c>
      <c r="EW176">
        <v>39.102499999999999</v>
      </c>
      <c r="EX176">
        <v>29.0245</v>
      </c>
      <c r="EY176">
        <v>2.1714699999999998</v>
      </c>
      <c r="EZ176">
        <v>1</v>
      </c>
      <c r="FA176">
        <v>0.44343500000000002</v>
      </c>
      <c r="FB176">
        <v>0.27132899999999999</v>
      </c>
      <c r="FC176">
        <v>20.275200000000002</v>
      </c>
      <c r="FD176">
        <v>5.2159399999999998</v>
      </c>
      <c r="FE176">
        <v>12.004099999999999</v>
      </c>
      <c r="FF176">
        <v>4.9843500000000001</v>
      </c>
      <c r="FG176">
        <v>3.2835999999999999</v>
      </c>
      <c r="FH176">
        <v>9999</v>
      </c>
      <c r="FI176">
        <v>9999</v>
      </c>
      <c r="FJ176">
        <v>9999</v>
      </c>
      <c r="FK176">
        <v>999.9</v>
      </c>
      <c r="FL176">
        <v>1.8657699999999999</v>
      </c>
      <c r="FM176">
        <v>1.86209</v>
      </c>
      <c r="FN176">
        <v>1.8641700000000001</v>
      </c>
      <c r="FO176">
        <v>1.8602099999999999</v>
      </c>
      <c r="FP176">
        <v>1.8609599999999999</v>
      </c>
      <c r="FQ176">
        <v>1.86005</v>
      </c>
      <c r="FR176">
        <v>1.86174</v>
      </c>
      <c r="FS176">
        <v>1.85836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-4.0999999999999996</v>
      </c>
      <c r="GH176">
        <v>0.10879999999999999</v>
      </c>
      <c r="GI176">
        <v>-2.5571797791580848</v>
      </c>
      <c r="GJ176">
        <v>-2.6733286237328562E-3</v>
      </c>
      <c r="GK176">
        <v>1.605855145177713E-6</v>
      </c>
      <c r="GL176">
        <v>-4.4594414151306022E-10</v>
      </c>
      <c r="GM176">
        <v>-0.1643235244888594</v>
      </c>
      <c r="GN176">
        <v>8.2927637995010707E-4</v>
      </c>
      <c r="GO176">
        <v>4.5700164417846682E-4</v>
      </c>
      <c r="GP176">
        <v>-7.3971344136228166E-6</v>
      </c>
      <c r="GQ176">
        <v>4</v>
      </c>
      <c r="GR176">
        <v>2095</v>
      </c>
      <c r="GS176">
        <v>4</v>
      </c>
      <c r="GT176">
        <v>35</v>
      </c>
      <c r="GU176">
        <v>19.100000000000001</v>
      </c>
      <c r="GV176">
        <v>19.2</v>
      </c>
      <c r="GW176">
        <v>2.3535200000000001</v>
      </c>
      <c r="GX176">
        <v>2.5427200000000001</v>
      </c>
      <c r="GY176">
        <v>1.4489700000000001</v>
      </c>
      <c r="GZ176">
        <v>2.32666</v>
      </c>
      <c r="HA176">
        <v>1.5478499999999999</v>
      </c>
      <c r="HB176">
        <v>2.36206</v>
      </c>
      <c r="HC176">
        <v>38.944499999999998</v>
      </c>
      <c r="HD176">
        <v>14.333399999999999</v>
      </c>
      <c r="HE176">
        <v>18</v>
      </c>
      <c r="HF176">
        <v>377.93</v>
      </c>
      <c r="HG176">
        <v>519.52300000000002</v>
      </c>
      <c r="HH176">
        <v>31.000900000000001</v>
      </c>
      <c r="HI176">
        <v>32.9617</v>
      </c>
      <c r="HJ176">
        <v>30.000800000000002</v>
      </c>
      <c r="HK176">
        <v>32.844900000000003</v>
      </c>
      <c r="HL176">
        <v>32.818100000000001</v>
      </c>
      <c r="HM176">
        <v>47.1753</v>
      </c>
      <c r="HN176">
        <v>22.502099999999999</v>
      </c>
      <c r="HO176">
        <v>100</v>
      </c>
      <c r="HP176">
        <v>31</v>
      </c>
      <c r="HQ176">
        <v>1076.96</v>
      </c>
      <c r="HR176">
        <v>33.4634</v>
      </c>
      <c r="HS176">
        <v>99.3767</v>
      </c>
      <c r="HT176">
        <v>98.441000000000003</v>
      </c>
    </row>
    <row r="177" spans="1:228" x14ac:dyDescent="0.2">
      <c r="A177">
        <v>162</v>
      </c>
      <c r="B177">
        <v>1669309801</v>
      </c>
      <c r="C177">
        <v>643</v>
      </c>
      <c r="D177" t="s">
        <v>682</v>
      </c>
      <c r="E177" t="s">
        <v>683</v>
      </c>
      <c r="F177">
        <v>4</v>
      </c>
      <c r="G177">
        <v>1669309798.75</v>
      </c>
      <c r="H177">
        <f t="shared" si="68"/>
        <v>4.0141136828792858E-3</v>
      </c>
      <c r="I177">
        <f t="shared" si="69"/>
        <v>4.0141136828792856</v>
      </c>
      <c r="J177">
        <f t="shared" si="70"/>
        <v>31.971778058787116</v>
      </c>
      <c r="K177">
        <f t="shared" si="71"/>
        <v>1037.14625</v>
      </c>
      <c r="L177">
        <f t="shared" si="72"/>
        <v>789.52618138879018</v>
      </c>
      <c r="M177">
        <f t="shared" si="73"/>
        <v>79.826513551857644</v>
      </c>
      <c r="N177">
        <f t="shared" si="74"/>
        <v>104.86260130759842</v>
      </c>
      <c r="O177">
        <f t="shared" si="75"/>
        <v>0.24192166597265297</v>
      </c>
      <c r="P177">
        <f t="shared" si="76"/>
        <v>2.2665585764776606</v>
      </c>
      <c r="Q177">
        <f t="shared" si="77"/>
        <v>0.22843728720731335</v>
      </c>
      <c r="R177">
        <f t="shared" si="78"/>
        <v>0.14392215323722696</v>
      </c>
      <c r="S177">
        <f t="shared" si="79"/>
        <v>226.11643404377219</v>
      </c>
      <c r="T177">
        <f t="shared" si="80"/>
        <v>33.654965370659014</v>
      </c>
      <c r="U177">
        <f t="shared" si="81"/>
        <v>33.771037499999998</v>
      </c>
      <c r="V177">
        <f t="shared" si="82"/>
        <v>5.2751491811448252</v>
      </c>
      <c r="W177">
        <f t="shared" si="83"/>
        <v>69.643998033006</v>
      </c>
      <c r="X177">
        <f t="shared" si="84"/>
        <v>3.576262140362279</v>
      </c>
      <c r="Y177">
        <f t="shared" si="85"/>
        <v>5.1350615148018939</v>
      </c>
      <c r="Z177">
        <f t="shared" si="86"/>
        <v>1.6988870407825463</v>
      </c>
      <c r="AA177">
        <f t="shared" si="87"/>
        <v>-177.02241341497651</v>
      </c>
      <c r="AB177">
        <f t="shared" si="88"/>
        <v>-58.760379235760169</v>
      </c>
      <c r="AC177">
        <f t="shared" si="89"/>
        <v>-5.9682997044176131</v>
      </c>
      <c r="AD177">
        <f t="shared" si="90"/>
        <v>-15.634658311382097</v>
      </c>
      <c r="AE177">
        <f t="shared" si="91"/>
        <v>55.777475352581753</v>
      </c>
      <c r="AF177">
        <f t="shared" si="92"/>
        <v>3.8728948995610883</v>
      </c>
      <c r="AG177">
        <f t="shared" si="93"/>
        <v>31.971778058787116</v>
      </c>
      <c r="AH177">
        <v>1104.8563059199209</v>
      </c>
      <c r="AI177">
        <v>1078.1172121212121</v>
      </c>
      <c r="AJ177">
        <v>1.689116965413892</v>
      </c>
      <c r="AK177">
        <v>66.40094759506924</v>
      </c>
      <c r="AL177">
        <f t="shared" si="94"/>
        <v>4.0141136828792856</v>
      </c>
      <c r="AM177">
        <v>33.342975732399687</v>
      </c>
      <c r="AN177">
        <v>35.383349696969688</v>
      </c>
      <c r="AO177">
        <v>7.7681882765905947E-3</v>
      </c>
      <c r="AP177">
        <v>80.257766337732434</v>
      </c>
      <c r="AQ177">
        <v>111</v>
      </c>
      <c r="AR177">
        <v>22</v>
      </c>
      <c r="AS177">
        <f t="shared" si="95"/>
        <v>1</v>
      </c>
      <c r="AT177">
        <f t="shared" si="96"/>
        <v>0</v>
      </c>
      <c r="AU177">
        <f t="shared" si="97"/>
        <v>22582.172259111721</v>
      </c>
      <c r="AV177">
        <f t="shared" si="98"/>
        <v>1199.9974999999999</v>
      </c>
      <c r="AW177">
        <f t="shared" si="99"/>
        <v>1025.9237202299337</v>
      </c>
      <c r="AX177">
        <f t="shared" si="100"/>
        <v>0.85493821464622521</v>
      </c>
      <c r="AY177">
        <f t="shared" si="101"/>
        <v>0.18843075426721489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1669309798.75</v>
      </c>
      <c r="BF177">
        <v>1037.14625</v>
      </c>
      <c r="BG177">
        <v>1069.4175</v>
      </c>
      <c r="BH177">
        <v>35.371112500000002</v>
      </c>
      <c r="BI177">
        <v>33.354825000000012</v>
      </c>
      <c r="BJ177">
        <v>1041.25</v>
      </c>
      <c r="BK177">
        <v>35.262275000000002</v>
      </c>
      <c r="BL177">
        <v>500.27325000000002</v>
      </c>
      <c r="BM177">
        <v>101.00675</v>
      </c>
      <c r="BN177">
        <v>0.1001105875</v>
      </c>
      <c r="BO177">
        <v>33.290162499999987</v>
      </c>
      <c r="BP177">
        <v>33.771037499999998</v>
      </c>
      <c r="BQ177">
        <v>999.9</v>
      </c>
      <c r="BR177">
        <v>0</v>
      </c>
      <c r="BS177">
        <v>0</v>
      </c>
      <c r="BT177">
        <v>4546.25</v>
      </c>
      <c r="BU177">
        <v>0</v>
      </c>
      <c r="BV177">
        <v>47.351237500000003</v>
      </c>
      <c r="BW177">
        <v>-32.268124999999998</v>
      </c>
      <c r="BX177">
        <v>1075.18</v>
      </c>
      <c r="BY177">
        <v>1106.3162500000001</v>
      </c>
      <c r="BZ177">
        <v>2.0162837499999999</v>
      </c>
      <c r="CA177">
        <v>1069.4175</v>
      </c>
      <c r="CB177">
        <v>33.354825000000012</v>
      </c>
      <c r="CC177">
        <v>3.5727199999999999</v>
      </c>
      <c r="CD177">
        <v>3.3690625000000001</v>
      </c>
      <c r="CE177">
        <v>26.969325000000001</v>
      </c>
      <c r="CF177">
        <v>25.973974999999999</v>
      </c>
      <c r="CG177">
        <v>1199.9974999999999</v>
      </c>
      <c r="CH177">
        <v>0.49997687499999999</v>
      </c>
      <c r="CI177">
        <v>0.50002312500000001</v>
      </c>
      <c r="CJ177">
        <v>0</v>
      </c>
      <c r="CK177">
        <v>1256.21</v>
      </c>
      <c r="CL177">
        <v>4.9990899999999998</v>
      </c>
      <c r="CM177">
        <v>13892.7125</v>
      </c>
      <c r="CN177">
        <v>9557.7562500000004</v>
      </c>
      <c r="CO177">
        <v>42.686999999999998</v>
      </c>
      <c r="CP177">
        <v>44.296499999999988</v>
      </c>
      <c r="CQ177">
        <v>43.375</v>
      </c>
      <c r="CR177">
        <v>43.625</v>
      </c>
      <c r="CS177">
        <v>44.061999999999998</v>
      </c>
      <c r="CT177">
        <v>597.47375</v>
      </c>
      <c r="CU177">
        <v>597.53</v>
      </c>
      <c r="CV177">
        <v>0</v>
      </c>
      <c r="CW177">
        <v>1669309810.0999999</v>
      </c>
      <c r="CX177">
        <v>0</v>
      </c>
      <c r="CY177">
        <v>1669308648.5</v>
      </c>
      <c r="CZ177" t="s">
        <v>356</v>
      </c>
      <c r="DA177">
        <v>1669308648.5</v>
      </c>
      <c r="DB177">
        <v>1669308647</v>
      </c>
      <c r="DC177">
        <v>8</v>
      </c>
      <c r="DD177">
        <v>-0.14699999999999999</v>
      </c>
      <c r="DE177">
        <v>-4.1000000000000002E-2</v>
      </c>
      <c r="DF177">
        <v>-3.427</v>
      </c>
      <c r="DG177">
        <v>0.10100000000000001</v>
      </c>
      <c r="DH177">
        <v>415</v>
      </c>
      <c r="DI177">
        <v>34</v>
      </c>
      <c r="DJ177">
        <v>0.7</v>
      </c>
      <c r="DK177">
        <v>0.14000000000000001</v>
      </c>
      <c r="DL177">
        <v>-32.454259999999998</v>
      </c>
      <c r="DM177">
        <v>0.70059287054408026</v>
      </c>
      <c r="DN177">
        <v>0.1489497797917135</v>
      </c>
      <c r="DO177">
        <v>0</v>
      </c>
      <c r="DP177">
        <v>2.0534917500000001</v>
      </c>
      <c r="DQ177">
        <v>-0.40704348968105891</v>
      </c>
      <c r="DR177">
        <v>4.22263966546697E-2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367</v>
      </c>
      <c r="EA177">
        <v>2.9487999999999999</v>
      </c>
      <c r="EB177">
        <v>2.59781</v>
      </c>
      <c r="EC177">
        <v>0.19164999999999999</v>
      </c>
      <c r="ED177">
        <v>0.19359100000000001</v>
      </c>
      <c r="EE177">
        <v>0.14321700000000001</v>
      </c>
      <c r="EF177">
        <v>0.13602700000000001</v>
      </c>
      <c r="EG177">
        <v>24504.3</v>
      </c>
      <c r="EH177">
        <v>24886.5</v>
      </c>
      <c r="EI177">
        <v>28207.1</v>
      </c>
      <c r="EJ177">
        <v>29707.5</v>
      </c>
      <c r="EK177">
        <v>33251.300000000003</v>
      </c>
      <c r="EL177">
        <v>35622.800000000003</v>
      </c>
      <c r="EM177">
        <v>39802.6</v>
      </c>
      <c r="EN177">
        <v>42443</v>
      </c>
      <c r="EO177">
        <v>1.7392000000000001</v>
      </c>
      <c r="EP177">
        <v>1.9157999999999999</v>
      </c>
      <c r="EQ177">
        <v>0.16076099999999999</v>
      </c>
      <c r="ER177">
        <v>0</v>
      </c>
      <c r="ES177">
        <v>31.177299999999999</v>
      </c>
      <c r="ET177">
        <v>999.9</v>
      </c>
      <c r="EU177">
        <v>72.400000000000006</v>
      </c>
      <c r="EV177">
        <v>34.4</v>
      </c>
      <c r="EW177">
        <v>39.161099999999998</v>
      </c>
      <c r="EX177">
        <v>28.7545</v>
      </c>
      <c r="EY177">
        <v>1.3341400000000001</v>
      </c>
      <c r="EZ177">
        <v>1</v>
      </c>
      <c r="FA177">
        <v>0.44424000000000002</v>
      </c>
      <c r="FB177">
        <v>0.27604299999999998</v>
      </c>
      <c r="FC177">
        <v>20.276199999999999</v>
      </c>
      <c r="FD177">
        <v>5.2181899999999999</v>
      </c>
      <c r="FE177">
        <v>12.004300000000001</v>
      </c>
      <c r="FF177">
        <v>4.98665</v>
      </c>
      <c r="FG177">
        <v>3.2842500000000001</v>
      </c>
      <c r="FH177">
        <v>9999</v>
      </c>
      <c r="FI177">
        <v>9999</v>
      </c>
      <c r="FJ177">
        <v>9999</v>
      </c>
      <c r="FK177">
        <v>999.9</v>
      </c>
      <c r="FL177">
        <v>1.8657699999999999</v>
      </c>
      <c r="FM177">
        <v>1.8621099999999999</v>
      </c>
      <c r="FN177">
        <v>1.86416</v>
      </c>
      <c r="FO177">
        <v>1.8602300000000001</v>
      </c>
      <c r="FP177">
        <v>1.8609599999999999</v>
      </c>
      <c r="FQ177">
        <v>1.86006</v>
      </c>
      <c r="FR177">
        <v>1.86174</v>
      </c>
      <c r="FS177">
        <v>1.85836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-4.0999999999999996</v>
      </c>
      <c r="GH177">
        <v>0.1089</v>
      </c>
      <c r="GI177">
        <v>-2.5571797791580848</v>
      </c>
      <c r="GJ177">
        <v>-2.6733286237328562E-3</v>
      </c>
      <c r="GK177">
        <v>1.605855145177713E-6</v>
      </c>
      <c r="GL177">
        <v>-4.4594414151306022E-10</v>
      </c>
      <c r="GM177">
        <v>-0.1643235244888594</v>
      </c>
      <c r="GN177">
        <v>8.2927637995010707E-4</v>
      </c>
      <c r="GO177">
        <v>4.5700164417846682E-4</v>
      </c>
      <c r="GP177">
        <v>-7.3971344136228166E-6</v>
      </c>
      <c r="GQ177">
        <v>4</v>
      </c>
      <c r="GR177">
        <v>2095</v>
      </c>
      <c r="GS177">
        <v>4</v>
      </c>
      <c r="GT177">
        <v>35</v>
      </c>
      <c r="GU177">
        <v>19.2</v>
      </c>
      <c r="GV177">
        <v>19.2</v>
      </c>
      <c r="GW177">
        <v>2.36938</v>
      </c>
      <c r="GX177">
        <v>2.5451700000000002</v>
      </c>
      <c r="GY177">
        <v>1.4489700000000001</v>
      </c>
      <c r="GZ177">
        <v>2.32666</v>
      </c>
      <c r="HA177">
        <v>1.5478499999999999</v>
      </c>
      <c r="HB177">
        <v>2.35229</v>
      </c>
      <c r="HC177">
        <v>38.969299999999997</v>
      </c>
      <c r="HD177">
        <v>14.333399999999999</v>
      </c>
      <c r="HE177">
        <v>18</v>
      </c>
      <c r="HF177">
        <v>378.46</v>
      </c>
      <c r="HG177">
        <v>519.45899999999995</v>
      </c>
      <c r="HH177">
        <v>31.001000000000001</v>
      </c>
      <c r="HI177">
        <v>32.971400000000003</v>
      </c>
      <c r="HJ177">
        <v>30.000800000000002</v>
      </c>
      <c r="HK177">
        <v>32.8538</v>
      </c>
      <c r="HL177">
        <v>32.825499999999998</v>
      </c>
      <c r="HM177">
        <v>47.422600000000003</v>
      </c>
      <c r="HN177">
        <v>22.502099999999999</v>
      </c>
      <c r="HO177">
        <v>100</v>
      </c>
      <c r="HP177">
        <v>31</v>
      </c>
      <c r="HQ177">
        <v>1083.6400000000001</v>
      </c>
      <c r="HR177">
        <v>33.470599999999997</v>
      </c>
      <c r="HS177">
        <v>99.375</v>
      </c>
      <c r="HT177">
        <v>98.440200000000004</v>
      </c>
    </row>
    <row r="178" spans="1:228" x14ac:dyDescent="0.2">
      <c r="A178">
        <v>163</v>
      </c>
      <c r="B178">
        <v>1669309805</v>
      </c>
      <c r="C178">
        <v>647</v>
      </c>
      <c r="D178" t="s">
        <v>684</v>
      </c>
      <c r="E178" t="s">
        <v>685</v>
      </c>
      <c r="F178">
        <v>4</v>
      </c>
      <c r="G178">
        <v>1669309803</v>
      </c>
      <c r="H178">
        <f t="shared" si="68"/>
        <v>3.96777335027617E-3</v>
      </c>
      <c r="I178">
        <f t="shared" si="69"/>
        <v>3.9677733502761701</v>
      </c>
      <c r="J178">
        <f t="shared" si="70"/>
        <v>32.721831120501129</v>
      </c>
      <c r="K178">
        <f t="shared" si="71"/>
        <v>1044.1328571428569</v>
      </c>
      <c r="L178">
        <f t="shared" si="72"/>
        <v>787.39379679176386</v>
      </c>
      <c r="M178">
        <f t="shared" si="73"/>
        <v>79.612498613412484</v>
      </c>
      <c r="N178">
        <f t="shared" si="74"/>
        <v>105.57109540385142</v>
      </c>
      <c r="O178">
        <f t="shared" si="75"/>
        <v>0.2379184309544356</v>
      </c>
      <c r="P178">
        <f t="shared" si="76"/>
        <v>2.2501871092707759</v>
      </c>
      <c r="Q178">
        <f t="shared" si="77"/>
        <v>0.22477435468162379</v>
      </c>
      <c r="R178">
        <f t="shared" si="78"/>
        <v>0.14160436824332817</v>
      </c>
      <c r="S178">
        <f t="shared" si="79"/>
        <v>226.11458953245256</v>
      </c>
      <c r="T178">
        <f t="shared" si="80"/>
        <v>33.679752071624108</v>
      </c>
      <c r="U178">
        <f t="shared" si="81"/>
        <v>33.804957142857141</v>
      </c>
      <c r="V178">
        <f t="shared" si="82"/>
        <v>5.2851548826519519</v>
      </c>
      <c r="W178">
        <f t="shared" si="83"/>
        <v>69.661524139111393</v>
      </c>
      <c r="X178">
        <f t="shared" si="84"/>
        <v>3.5785881946572586</v>
      </c>
      <c r="Y178">
        <f t="shared" si="85"/>
        <v>5.1371086677790103</v>
      </c>
      <c r="Z178">
        <f t="shared" si="86"/>
        <v>1.7065666879946932</v>
      </c>
      <c r="AA178">
        <f t="shared" si="87"/>
        <v>-174.97880474717908</v>
      </c>
      <c r="AB178">
        <f t="shared" si="88"/>
        <v>-61.588413760931999</v>
      </c>
      <c r="AC178">
        <f t="shared" si="89"/>
        <v>-6.3023220106674041</v>
      </c>
      <c r="AD178">
        <f t="shared" si="90"/>
        <v>-16.754950986325937</v>
      </c>
      <c r="AE178">
        <f t="shared" si="91"/>
        <v>57.502794080350007</v>
      </c>
      <c r="AF178">
        <f t="shared" si="92"/>
        <v>3.8919484980650325</v>
      </c>
      <c r="AG178">
        <f t="shared" si="93"/>
        <v>32.721831120501129</v>
      </c>
      <c r="AH178">
        <v>1112.792695400952</v>
      </c>
      <c r="AI178">
        <v>1085.161151515151</v>
      </c>
      <c r="AJ178">
        <v>1.7782894775603151</v>
      </c>
      <c r="AK178">
        <v>66.40094759506924</v>
      </c>
      <c r="AL178">
        <f t="shared" si="94"/>
        <v>3.9677733502761701</v>
      </c>
      <c r="AM178">
        <v>33.364773024872143</v>
      </c>
      <c r="AN178">
        <v>35.398350303030277</v>
      </c>
      <c r="AO178">
        <v>5.087759133060879E-3</v>
      </c>
      <c r="AP178">
        <v>80.257766337732434</v>
      </c>
      <c r="AQ178">
        <v>110</v>
      </c>
      <c r="AR178">
        <v>22</v>
      </c>
      <c r="AS178">
        <f t="shared" si="95"/>
        <v>1</v>
      </c>
      <c r="AT178">
        <f t="shared" si="96"/>
        <v>0</v>
      </c>
      <c r="AU178">
        <f t="shared" si="97"/>
        <v>22299.481736143207</v>
      </c>
      <c r="AV178">
        <f t="shared" si="98"/>
        <v>1199.987142857143</v>
      </c>
      <c r="AW178">
        <f t="shared" si="99"/>
        <v>1025.9149210012706</v>
      </c>
      <c r="AX178">
        <f t="shared" si="100"/>
        <v>0.85493826088718738</v>
      </c>
      <c r="AY178">
        <f t="shared" si="101"/>
        <v>0.18843084351227188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1669309803</v>
      </c>
      <c r="BF178">
        <v>1044.1328571428569</v>
      </c>
      <c r="BG178">
        <v>1077.3657142857139</v>
      </c>
      <c r="BH178">
        <v>35.393414285714293</v>
      </c>
      <c r="BI178">
        <v>33.366942857142853</v>
      </c>
      <c r="BJ178">
        <v>1048.2414285714281</v>
      </c>
      <c r="BK178">
        <v>35.284457142857143</v>
      </c>
      <c r="BL178">
        <v>500.19642857142861</v>
      </c>
      <c r="BM178">
        <v>101.0087142857143</v>
      </c>
      <c r="BN178">
        <v>0.10015771428571429</v>
      </c>
      <c r="BO178">
        <v>33.297271428571428</v>
      </c>
      <c r="BP178">
        <v>33.804957142857141</v>
      </c>
      <c r="BQ178">
        <v>999.89999999999986</v>
      </c>
      <c r="BR178">
        <v>0</v>
      </c>
      <c r="BS178">
        <v>0</v>
      </c>
      <c r="BT178">
        <v>4498.5714285714284</v>
      </c>
      <c r="BU178">
        <v>0</v>
      </c>
      <c r="BV178">
        <v>50.130557142857143</v>
      </c>
      <c r="BW178">
        <v>-33.233457142857148</v>
      </c>
      <c r="BX178">
        <v>1082.444285714286</v>
      </c>
      <c r="BY178">
        <v>1114.5571428571429</v>
      </c>
      <c r="BZ178">
        <v>2.0264571428571432</v>
      </c>
      <c r="CA178">
        <v>1077.3657142857139</v>
      </c>
      <c r="CB178">
        <v>33.366942857142853</v>
      </c>
      <c r="CC178">
        <v>3.5750485714285709</v>
      </c>
      <c r="CD178">
        <v>3.370358571428572</v>
      </c>
      <c r="CE178">
        <v>26.980428571428568</v>
      </c>
      <c r="CF178">
        <v>25.980457142857141</v>
      </c>
      <c r="CG178">
        <v>1199.987142857143</v>
      </c>
      <c r="CH178">
        <v>0.499975</v>
      </c>
      <c r="CI178">
        <v>0.50002500000000005</v>
      </c>
      <c r="CJ178">
        <v>0</v>
      </c>
      <c r="CK178">
        <v>1255.971428571429</v>
      </c>
      <c r="CL178">
        <v>4.9990899999999998</v>
      </c>
      <c r="CM178">
        <v>13898</v>
      </c>
      <c r="CN178">
        <v>9557.6628571428573</v>
      </c>
      <c r="CO178">
        <v>42.686999999999998</v>
      </c>
      <c r="CP178">
        <v>44.311999999999998</v>
      </c>
      <c r="CQ178">
        <v>43.375</v>
      </c>
      <c r="CR178">
        <v>43.625</v>
      </c>
      <c r="CS178">
        <v>44.061999999999998</v>
      </c>
      <c r="CT178">
        <v>597.46571428571428</v>
      </c>
      <c r="CU178">
        <v>597.52571428571423</v>
      </c>
      <c r="CV178">
        <v>0</v>
      </c>
      <c r="CW178">
        <v>1669309814.3</v>
      </c>
      <c r="CX178">
        <v>0</v>
      </c>
      <c r="CY178">
        <v>1669308648.5</v>
      </c>
      <c r="CZ178" t="s">
        <v>356</v>
      </c>
      <c r="DA178">
        <v>1669308648.5</v>
      </c>
      <c r="DB178">
        <v>1669308647</v>
      </c>
      <c r="DC178">
        <v>8</v>
      </c>
      <c r="DD178">
        <v>-0.14699999999999999</v>
      </c>
      <c r="DE178">
        <v>-4.1000000000000002E-2</v>
      </c>
      <c r="DF178">
        <v>-3.427</v>
      </c>
      <c r="DG178">
        <v>0.10100000000000001</v>
      </c>
      <c r="DH178">
        <v>415</v>
      </c>
      <c r="DI178">
        <v>34</v>
      </c>
      <c r="DJ178">
        <v>0.7</v>
      </c>
      <c r="DK178">
        <v>0.14000000000000001</v>
      </c>
      <c r="DL178">
        <v>-32.577167499999987</v>
      </c>
      <c r="DM178">
        <v>-1.14648292682923</v>
      </c>
      <c r="DN178">
        <v>0.31318321745226052</v>
      </c>
      <c r="DO178">
        <v>0</v>
      </c>
      <c r="DP178">
        <v>2.0351029999999999</v>
      </c>
      <c r="DQ178">
        <v>-0.22505583489681061</v>
      </c>
      <c r="DR178">
        <v>2.9499626031527951E-2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367</v>
      </c>
      <c r="EA178">
        <v>2.9484599999999999</v>
      </c>
      <c r="EB178">
        <v>2.59741</v>
      </c>
      <c r="EC178">
        <v>0.192442</v>
      </c>
      <c r="ED178">
        <v>0.19437499999999999</v>
      </c>
      <c r="EE178">
        <v>0.143257</v>
      </c>
      <c r="EF178">
        <v>0.13605200000000001</v>
      </c>
      <c r="EG178">
        <v>24479.599999999999</v>
      </c>
      <c r="EH178">
        <v>24861.7</v>
      </c>
      <c r="EI178">
        <v>28206.3</v>
      </c>
      <c r="EJ178">
        <v>29706.9</v>
      </c>
      <c r="EK178">
        <v>33248.800000000003</v>
      </c>
      <c r="EL178">
        <v>35621</v>
      </c>
      <c r="EM178">
        <v>39801.5</v>
      </c>
      <c r="EN178">
        <v>42442</v>
      </c>
      <c r="EO178">
        <v>1.7398800000000001</v>
      </c>
      <c r="EP178">
        <v>1.9160200000000001</v>
      </c>
      <c r="EQ178">
        <v>0.16217699999999999</v>
      </c>
      <c r="ER178">
        <v>0</v>
      </c>
      <c r="ES178">
        <v>31.1844</v>
      </c>
      <c r="ET178">
        <v>999.9</v>
      </c>
      <c r="EU178">
        <v>72.400000000000006</v>
      </c>
      <c r="EV178">
        <v>34.4</v>
      </c>
      <c r="EW178">
        <v>39.159599999999998</v>
      </c>
      <c r="EX178">
        <v>28.8445</v>
      </c>
      <c r="EY178">
        <v>1.3181099999999999</v>
      </c>
      <c r="EZ178">
        <v>1</v>
      </c>
      <c r="FA178">
        <v>0.444797</v>
      </c>
      <c r="FB178">
        <v>0.28104800000000002</v>
      </c>
      <c r="FC178">
        <v>20.276299999999999</v>
      </c>
      <c r="FD178">
        <v>5.2192400000000001</v>
      </c>
      <c r="FE178">
        <v>12.004099999999999</v>
      </c>
      <c r="FF178">
        <v>4.9871999999999996</v>
      </c>
      <c r="FG178">
        <v>3.2845499999999999</v>
      </c>
      <c r="FH178">
        <v>9999</v>
      </c>
      <c r="FI178">
        <v>9999</v>
      </c>
      <c r="FJ178">
        <v>9999</v>
      </c>
      <c r="FK178">
        <v>999.9</v>
      </c>
      <c r="FL178">
        <v>1.8657999999999999</v>
      </c>
      <c r="FM178">
        <v>1.8621300000000001</v>
      </c>
      <c r="FN178">
        <v>1.86416</v>
      </c>
      <c r="FO178">
        <v>1.86025</v>
      </c>
      <c r="FP178">
        <v>1.8609599999999999</v>
      </c>
      <c r="FQ178">
        <v>1.86006</v>
      </c>
      <c r="FR178">
        <v>1.8617300000000001</v>
      </c>
      <c r="FS178">
        <v>1.8583700000000001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-4.1100000000000003</v>
      </c>
      <c r="GH178">
        <v>0.109</v>
      </c>
      <c r="GI178">
        <v>-2.5571797791580848</v>
      </c>
      <c r="GJ178">
        <v>-2.6733286237328562E-3</v>
      </c>
      <c r="GK178">
        <v>1.605855145177713E-6</v>
      </c>
      <c r="GL178">
        <v>-4.4594414151306022E-10</v>
      </c>
      <c r="GM178">
        <v>-0.1643235244888594</v>
      </c>
      <c r="GN178">
        <v>8.2927637995010707E-4</v>
      </c>
      <c r="GO178">
        <v>4.5700164417846682E-4</v>
      </c>
      <c r="GP178">
        <v>-7.3971344136228166E-6</v>
      </c>
      <c r="GQ178">
        <v>4</v>
      </c>
      <c r="GR178">
        <v>2095</v>
      </c>
      <c r="GS178">
        <v>4</v>
      </c>
      <c r="GT178">
        <v>35</v>
      </c>
      <c r="GU178">
        <v>19.3</v>
      </c>
      <c r="GV178">
        <v>19.3</v>
      </c>
      <c r="GW178">
        <v>2.3803700000000001</v>
      </c>
      <c r="GX178">
        <v>2.5439500000000002</v>
      </c>
      <c r="GY178">
        <v>1.4489700000000001</v>
      </c>
      <c r="GZ178">
        <v>2.32666</v>
      </c>
      <c r="HA178">
        <v>1.5478499999999999</v>
      </c>
      <c r="HB178">
        <v>2.3596200000000001</v>
      </c>
      <c r="HC178">
        <v>38.944499999999998</v>
      </c>
      <c r="HD178">
        <v>14.333399999999999</v>
      </c>
      <c r="HE178">
        <v>18</v>
      </c>
      <c r="HF178">
        <v>378.84399999999999</v>
      </c>
      <c r="HG178">
        <v>519.67399999999998</v>
      </c>
      <c r="HH178">
        <v>31.001300000000001</v>
      </c>
      <c r="HI178">
        <v>32.978000000000002</v>
      </c>
      <c r="HJ178">
        <v>30.000800000000002</v>
      </c>
      <c r="HK178">
        <v>32.8596</v>
      </c>
      <c r="HL178">
        <v>32.831600000000002</v>
      </c>
      <c r="HM178">
        <v>47.656999999999996</v>
      </c>
      <c r="HN178">
        <v>22.212399999999999</v>
      </c>
      <c r="HO178">
        <v>100</v>
      </c>
      <c r="HP178">
        <v>31</v>
      </c>
      <c r="HQ178">
        <v>1090.31</v>
      </c>
      <c r="HR178">
        <v>33.481200000000001</v>
      </c>
      <c r="HS178">
        <v>99.372299999999996</v>
      </c>
      <c r="HT178">
        <v>98.437899999999999</v>
      </c>
    </row>
    <row r="179" spans="1:228" x14ac:dyDescent="0.2">
      <c r="A179">
        <v>164</v>
      </c>
      <c r="B179">
        <v>1669309809</v>
      </c>
      <c r="C179">
        <v>651</v>
      </c>
      <c r="D179" t="s">
        <v>686</v>
      </c>
      <c r="E179" t="s">
        <v>687</v>
      </c>
      <c r="F179">
        <v>4</v>
      </c>
      <c r="G179">
        <v>1669309806.6875</v>
      </c>
      <c r="H179">
        <f t="shared" si="68"/>
        <v>3.9274930419583107E-3</v>
      </c>
      <c r="I179">
        <f t="shared" si="69"/>
        <v>3.9274930419583112</v>
      </c>
      <c r="J179">
        <f t="shared" si="70"/>
        <v>32.53101634911615</v>
      </c>
      <c r="K179">
        <f t="shared" si="71"/>
        <v>1050.5037500000001</v>
      </c>
      <c r="L179">
        <f t="shared" si="72"/>
        <v>792.09564792711353</v>
      </c>
      <c r="M179">
        <f t="shared" si="73"/>
        <v>80.088396468574189</v>
      </c>
      <c r="N179">
        <f t="shared" si="74"/>
        <v>106.21591097223862</v>
      </c>
      <c r="O179">
        <f t="shared" si="75"/>
        <v>0.23489359926968073</v>
      </c>
      <c r="P179">
        <f t="shared" si="76"/>
        <v>2.2516054668649352</v>
      </c>
      <c r="Q179">
        <f t="shared" si="77"/>
        <v>0.22207955340800306</v>
      </c>
      <c r="R179">
        <f t="shared" si="78"/>
        <v>0.13989272865816543</v>
      </c>
      <c r="S179">
        <f t="shared" si="79"/>
        <v>226.1163605808598</v>
      </c>
      <c r="T179">
        <f t="shared" si="80"/>
        <v>33.695278436705898</v>
      </c>
      <c r="U179">
        <f t="shared" si="81"/>
        <v>33.820212499999997</v>
      </c>
      <c r="V179">
        <f t="shared" si="82"/>
        <v>5.2896603245430365</v>
      </c>
      <c r="W179">
        <f t="shared" si="83"/>
        <v>69.678669192419619</v>
      </c>
      <c r="X179">
        <f t="shared" si="84"/>
        <v>3.5799613863482964</v>
      </c>
      <c r="Y179">
        <f t="shared" si="85"/>
        <v>5.1378153857418427</v>
      </c>
      <c r="Z179">
        <f t="shared" si="86"/>
        <v>1.7096989381947401</v>
      </c>
      <c r="AA179">
        <f t="shared" si="87"/>
        <v>-173.20244315036152</v>
      </c>
      <c r="AB179">
        <f t="shared" si="88"/>
        <v>-63.181224963443668</v>
      </c>
      <c r="AC179">
        <f t="shared" si="89"/>
        <v>-6.4618012725505958</v>
      </c>
      <c r="AD179">
        <f t="shared" si="90"/>
        <v>-16.729108805495969</v>
      </c>
      <c r="AE179">
        <f t="shared" si="91"/>
        <v>56.635398028598217</v>
      </c>
      <c r="AF179">
        <f t="shared" si="92"/>
        <v>3.8497149640101211</v>
      </c>
      <c r="AG179">
        <f t="shared" si="93"/>
        <v>32.53101634911615</v>
      </c>
      <c r="AH179">
        <v>1119.520762283966</v>
      </c>
      <c r="AI179">
        <v>1092.191818181818</v>
      </c>
      <c r="AJ179">
        <v>1.7403723899893351</v>
      </c>
      <c r="AK179">
        <v>66.40094759506924</v>
      </c>
      <c r="AL179">
        <f t="shared" si="94"/>
        <v>3.9274930419583112</v>
      </c>
      <c r="AM179">
        <v>33.376281452689469</v>
      </c>
      <c r="AN179">
        <v>35.41449999999999</v>
      </c>
      <c r="AO179">
        <v>1.0891391393065869E-3</v>
      </c>
      <c r="AP179">
        <v>80.257766337732434</v>
      </c>
      <c r="AQ179">
        <v>110</v>
      </c>
      <c r="AR179">
        <v>22</v>
      </c>
      <c r="AS179">
        <f t="shared" si="95"/>
        <v>1</v>
      </c>
      <c r="AT179">
        <f t="shared" si="96"/>
        <v>0</v>
      </c>
      <c r="AU179">
        <f t="shared" si="97"/>
        <v>22323.705304954678</v>
      </c>
      <c r="AV179">
        <f t="shared" si="98"/>
        <v>1199.9949999999999</v>
      </c>
      <c r="AW179">
        <f t="shared" si="99"/>
        <v>1025.9217889019999</v>
      </c>
      <c r="AX179">
        <f t="shared" si="100"/>
        <v>0.85493838632827635</v>
      </c>
      <c r="AY179">
        <f t="shared" si="101"/>
        <v>0.18843108561357325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1669309806.6875</v>
      </c>
      <c r="BF179">
        <v>1050.5037500000001</v>
      </c>
      <c r="BG179">
        <v>1083.26125</v>
      </c>
      <c r="BH179">
        <v>35.406775000000003</v>
      </c>
      <c r="BI179">
        <v>33.402112500000001</v>
      </c>
      <c r="BJ179">
        <v>1054.6187500000001</v>
      </c>
      <c r="BK179">
        <v>35.297762499999997</v>
      </c>
      <c r="BL179">
        <v>500.14425</v>
      </c>
      <c r="BM179">
        <v>101.0095</v>
      </c>
      <c r="BN179">
        <v>0.1000019625</v>
      </c>
      <c r="BO179">
        <v>33.299725000000002</v>
      </c>
      <c r="BP179">
        <v>33.820212499999997</v>
      </c>
      <c r="BQ179">
        <v>999.9</v>
      </c>
      <c r="BR179">
        <v>0</v>
      </c>
      <c r="BS179">
        <v>0</v>
      </c>
      <c r="BT179">
        <v>4502.65625</v>
      </c>
      <c r="BU179">
        <v>0</v>
      </c>
      <c r="BV179">
        <v>50.522100000000002</v>
      </c>
      <c r="BW179">
        <v>-32.757037500000003</v>
      </c>
      <c r="BX179">
        <v>1089.0662500000001</v>
      </c>
      <c r="BY179">
        <v>1120.6949999999999</v>
      </c>
      <c r="BZ179">
        <v>2.0046849999999998</v>
      </c>
      <c r="CA179">
        <v>1083.26125</v>
      </c>
      <c r="CB179">
        <v>33.402112500000001</v>
      </c>
      <c r="CC179">
        <v>3.5764225000000001</v>
      </c>
      <c r="CD179">
        <v>3.37393125</v>
      </c>
      <c r="CE179">
        <v>26.986987500000001</v>
      </c>
      <c r="CF179">
        <v>25.998362499999999</v>
      </c>
      <c r="CG179">
        <v>1199.9949999999999</v>
      </c>
      <c r="CH179">
        <v>0.49997150000000001</v>
      </c>
      <c r="CI179">
        <v>0.50002849999999999</v>
      </c>
      <c r="CJ179">
        <v>0</v>
      </c>
      <c r="CK179">
        <v>1256.0725</v>
      </c>
      <c r="CL179">
        <v>4.9990899999999998</v>
      </c>
      <c r="CM179">
        <v>13895.7125</v>
      </c>
      <c r="CN179">
        <v>9557.7124999999996</v>
      </c>
      <c r="CO179">
        <v>42.686999999999998</v>
      </c>
      <c r="CP179">
        <v>44.311999999999998</v>
      </c>
      <c r="CQ179">
        <v>43.375</v>
      </c>
      <c r="CR179">
        <v>43.625</v>
      </c>
      <c r="CS179">
        <v>44.061999999999998</v>
      </c>
      <c r="CT179">
        <v>597.46500000000003</v>
      </c>
      <c r="CU179">
        <v>597.53499999999997</v>
      </c>
      <c r="CV179">
        <v>0</v>
      </c>
      <c r="CW179">
        <v>1669309817.9000001</v>
      </c>
      <c r="CX179">
        <v>0</v>
      </c>
      <c r="CY179">
        <v>1669308648.5</v>
      </c>
      <c r="CZ179" t="s">
        <v>356</v>
      </c>
      <c r="DA179">
        <v>1669308648.5</v>
      </c>
      <c r="DB179">
        <v>1669308647</v>
      </c>
      <c r="DC179">
        <v>8</v>
      </c>
      <c r="DD179">
        <v>-0.14699999999999999</v>
      </c>
      <c r="DE179">
        <v>-4.1000000000000002E-2</v>
      </c>
      <c r="DF179">
        <v>-3.427</v>
      </c>
      <c r="DG179">
        <v>0.10100000000000001</v>
      </c>
      <c r="DH179">
        <v>415</v>
      </c>
      <c r="DI179">
        <v>34</v>
      </c>
      <c r="DJ179">
        <v>0.7</v>
      </c>
      <c r="DK179">
        <v>0.14000000000000001</v>
      </c>
      <c r="DL179">
        <v>-32.642605000000003</v>
      </c>
      <c r="DM179">
        <v>-1.7203204502813949</v>
      </c>
      <c r="DN179">
        <v>0.34379086589815028</v>
      </c>
      <c r="DO179">
        <v>0</v>
      </c>
      <c r="DP179">
        <v>2.0203577500000001</v>
      </c>
      <c r="DQ179">
        <v>-5.1061350844279131E-2</v>
      </c>
      <c r="DR179">
        <v>1.2895333746650381E-2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2.9485399999999999</v>
      </c>
      <c r="EB179">
        <v>2.5974699999999999</v>
      </c>
      <c r="EC179">
        <v>0.19322</v>
      </c>
      <c r="ED179">
        <v>0.195101</v>
      </c>
      <c r="EE179">
        <v>0.14330399999999999</v>
      </c>
      <c r="EF179">
        <v>0.13622500000000001</v>
      </c>
      <c r="EG179">
        <v>24455.200000000001</v>
      </c>
      <c r="EH179">
        <v>24839.1</v>
      </c>
      <c r="EI179">
        <v>28205.599999999999</v>
      </c>
      <c r="EJ179">
        <v>29706.9</v>
      </c>
      <c r="EK179">
        <v>33246.1</v>
      </c>
      <c r="EL179">
        <v>35613.9</v>
      </c>
      <c r="EM179">
        <v>39800.400000000001</v>
      </c>
      <c r="EN179">
        <v>42442</v>
      </c>
      <c r="EO179">
        <v>1.7404200000000001</v>
      </c>
      <c r="EP179">
        <v>1.9158999999999999</v>
      </c>
      <c r="EQ179">
        <v>0.163101</v>
      </c>
      <c r="ER179">
        <v>0</v>
      </c>
      <c r="ES179">
        <v>31.190300000000001</v>
      </c>
      <c r="ET179">
        <v>999.9</v>
      </c>
      <c r="EU179">
        <v>72.400000000000006</v>
      </c>
      <c r="EV179">
        <v>34.4</v>
      </c>
      <c r="EW179">
        <v>39.1569</v>
      </c>
      <c r="EX179">
        <v>28.604500000000002</v>
      </c>
      <c r="EY179">
        <v>1.3341400000000001</v>
      </c>
      <c r="EZ179">
        <v>1</v>
      </c>
      <c r="FA179">
        <v>0.44543700000000003</v>
      </c>
      <c r="FB179">
        <v>0.28836600000000001</v>
      </c>
      <c r="FC179">
        <v>20.276299999999999</v>
      </c>
      <c r="FD179">
        <v>5.2202799999999998</v>
      </c>
      <c r="FE179">
        <v>12.0046</v>
      </c>
      <c r="FF179">
        <v>4.9875499999999997</v>
      </c>
      <c r="FG179">
        <v>3.2846500000000001</v>
      </c>
      <c r="FH179">
        <v>9999</v>
      </c>
      <c r="FI179">
        <v>9999</v>
      </c>
      <c r="FJ179">
        <v>9999</v>
      </c>
      <c r="FK179">
        <v>999.9</v>
      </c>
      <c r="FL179">
        <v>1.8657999999999999</v>
      </c>
      <c r="FM179">
        <v>1.8621399999999999</v>
      </c>
      <c r="FN179">
        <v>1.86416</v>
      </c>
      <c r="FO179">
        <v>1.8602300000000001</v>
      </c>
      <c r="FP179">
        <v>1.8609599999999999</v>
      </c>
      <c r="FQ179">
        <v>1.86006</v>
      </c>
      <c r="FR179">
        <v>1.86175</v>
      </c>
      <c r="FS179">
        <v>1.8583700000000001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-4.12</v>
      </c>
      <c r="GH179">
        <v>0.109</v>
      </c>
      <c r="GI179">
        <v>-2.5571797791580848</v>
      </c>
      <c r="GJ179">
        <v>-2.6733286237328562E-3</v>
      </c>
      <c r="GK179">
        <v>1.605855145177713E-6</v>
      </c>
      <c r="GL179">
        <v>-4.4594414151306022E-10</v>
      </c>
      <c r="GM179">
        <v>-0.1643235244888594</v>
      </c>
      <c r="GN179">
        <v>8.2927637995010707E-4</v>
      </c>
      <c r="GO179">
        <v>4.5700164417846682E-4</v>
      </c>
      <c r="GP179">
        <v>-7.3971344136228166E-6</v>
      </c>
      <c r="GQ179">
        <v>4</v>
      </c>
      <c r="GR179">
        <v>2095</v>
      </c>
      <c r="GS179">
        <v>4</v>
      </c>
      <c r="GT179">
        <v>35</v>
      </c>
      <c r="GU179">
        <v>19.3</v>
      </c>
      <c r="GV179">
        <v>19.399999999999999</v>
      </c>
      <c r="GW179">
        <v>2.3925800000000002</v>
      </c>
      <c r="GX179">
        <v>2.5427200000000001</v>
      </c>
      <c r="GY179">
        <v>1.4489700000000001</v>
      </c>
      <c r="GZ179">
        <v>2.32544</v>
      </c>
      <c r="HA179">
        <v>1.5478499999999999</v>
      </c>
      <c r="HB179">
        <v>2.35229</v>
      </c>
      <c r="HC179">
        <v>38.944499999999998</v>
      </c>
      <c r="HD179">
        <v>14.333399999999999</v>
      </c>
      <c r="HE179">
        <v>18</v>
      </c>
      <c r="HF179">
        <v>379.16399999999999</v>
      </c>
      <c r="HG179">
        <v>519.64300000000003</v>
      </c>
      <c r="HH179">
        <v>31.0017</v>
      </c>
      <c r="HI179">
        <v>32.985100000000003</v>
      </c>
      <c r="HJ179">
        <v>30.000800000000002</v>
      </c>
      <c r="HK179">
        <v>32.865499999999997</v>
      </c>
      <c r="HL179">
        <v>32.838299999999997</v>
      </c>
      <c r="HM179">
        <v>47.896500000000003</v>
      </c>
      <c r="HN179">
        <v>22.212399999999999</v>
      </c>
      <c r="HO179">
        <v>100</v>
      </c>
      <c r="HP179">
        <v>31</v>
      </c>
      <c r="HQ179">
        <v>1096.99</v>
      </c>
      <c r="HR179">
        <v>33.483600000000003</v>
      </c>
      <c r="HS179">
        <v>99.369600000000005</v>
      </c>
      <c r="HT179">
        <v>98.437899999999999</v>
      </c>
    </row>
    <row r="180" spans="1:228" x14ac:dyDescent="0.2">
      <c r="A180">
        <v>165</v>
      </c>
      <c r="B180">
        <v>1669309812.5</v>
      </c>
      <c r="C180">
        <v>654.5</v>
      </c>
      <c r="D180" t="s">
        <v>688</v>
      </c>
      <c r="E180" t="s">
        <v>689</v>
      </c>
      <c r="F180">
        <v>4</v>
      </c>
      <c r="G180">
        <v>1669309810.125</v>
      </c>
      <c r="H180">
        <f t="shared" si="68"/>
        <v>3.9020379908761083E-3</v>
      </c>
      <c r="I180">
        <f t="shared" si="69"/>
        <v>3.9020379908761083</v>
      </c>
      <c r="J180">
        <f t="shared" si="70"/>
        <v>32.792563422737587</v>
      </c>
      <c r="K180">
        <f t="shared" si="71"/>
        <v>1056.1624999999999</v>
      </c>
      <c r="L180">
        <f t="shared" si="72"/>
        <v>793.7883747714551</v>
      </c>
      <c r="M180">
        <f t="shared" si="73"/>
        <v>80.260351780971362</v>
      </c>
      <c r="N180">
        <f t="shared" si="74"/>
        <v>106.78913483997077</v>
      </c>
      <c r="O180">
        <f t="shared" si="75"/>
        <v>0.23286474382803382</v>
      </c>
      <c r="P180">
        <f t="shared" si="76"/>
        <v>2.2514594416254803</v>
      </c>
      <c r="Q180">
        <f t="shared" si="77"/>
        <v>0.22026395594745807</v>
      </c>
      <c r="R180">
        <f t="shared" si="78"/>
        <v>0.13874025378202059</v>
      </c>
      <c r="S180">
        <f t="shared" si="79"/>
        <v>226.11949536170033</v>
      </c>
      <c r="T180">
        <f t="shared" si="80"/>
        <v>33.710302391114119</v>
      </c>
      <c r="U180">
        <f t="shared" si="81"/>
        <v>33.836437500000002</v>
      </c>
      <c r="V180">
        <f t="shared" si="82"/>
        <v>5.2944558010902396</v>
      </c>
      <c r="W180">
        <f t="shared" si="83"/>
        <v>69.690228974435627</v>
      </c>
      <c r="X180">
        <f t="shared" si="84"/>
        <v>3.5818779284736291</v>
      </c>
      <c r="Y180">
        <f t="shared" si="85"/>
        <v>5.1397132441444047</v>
      </c>
      <c r="Z180">
        <f t="shared" si="86"/>
        <v>1.7125778726166105</v>
      </c>
      <c r="AA180">
        <f t="shared" si="87"/>
        <v>-172.07987539763639</v>
      </c>
      <c r="AB180">
        <f t="shared" si="88"/>
        <v>-64.346933736141594</v>
      </c>
      <c r="AC180">
        <f t="shared" si="89"/>
        <v>-6.5821847269733684</v>
      </c>
      <c r="AD180">
        <f t="shared" si="90"/>
        <v>-16.889498499051015</v>
      </c>
      <c r="AE180">
        <f t="shared" si="91"/>
        <v>56.649913722787993</v>
      </c>
      <c r="AF180">
        <f t="shared" si="92"/>
        <v>3.811333596681032</v>
      </c>
      <c r="AG180">
        <f t="shared" si="93"/>
        <v>32.792563422737587</v>
      </c>
      <c r="AH180">
        <v>1125.519348173174</v>
      </c>
      <c r="AI180">
        <v>1098.1778181818181</v>
      </c>
      <c r="AJ180">
        <v>1.714925715968959</v>
      </c>
      <c r="AK180">
        <v>66.40094759506924</v>
      </c>
      <c r="AL180">
        <f t="shared" si="94"/>
        <v>3.9020379908761083</v>
      </c>
      <c r="AM180">
        <v>33.432188028901983</v>
      </c>
      <c r="AN180">
        <v>35.438712121212099</v>
      </c>
      <c r="AO180">
        <v>3.9775356740163626E-3</v>
      </c>
      <c r="AP180">
        <v>80.257766337732434</v>
      </c>
      <c r="AQ180">
        <v>110</v>
      </c>
      <c r="AR180">
        <v>22</v>
      </c>
      <c r="AS180">
        <f t="shared" si="95"/>
        <v>1</v>
      </c>
      <c r="AT180">
        <f t="shared" si="96"/>
        <v>0</v>
      </c>
      <c r="AU180">
        <f t="shared" si="97"/>
        <v>22320.666052011289</v>
      </c>
      <c r="AV180">
        <f t="shared" si="98"/>
        <v>1200.00875</v>
      </c>
      <c r="AW180">
        <f t="shared" si="99"/>
        <v>1025.9338260941452</v>
      </c>
      <c r="AX180">
        <f t="shared" si="100"/>
        <v>0.85493862115100838</v>
      </c>
      <c r="AY180">
        <f t="shared" si="101"/>
        <v>0.18843153882144636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1669309810.125</v>
      </c>
      <c r="BF180">
        <v>1056.1624999999999</v>
      </c>
      <c r="BG180">
        <v>1088.9175</v>
      </c>
      <c r="BH180">
        <v>35.425375000000003</v>
      </c>
      <c r="BI180">
        <v>33.440750000000008</v>
      </c>
      <c r="BJ180">
        <v>1060.28125</v>
      </c>
      <c r="BK180">
        <v>35.316262499999993</v>
      </c>
      <c r="BL180">
        <v>500.14749999999998</v>
      </c>
      <c r="BM180">
        <v>101.01049999999999</v>
      </c>
      <c r="BN180">
        <v>0.1000155125</v>
      </c>
      <c r="BO180">
        <v>33.306312499999997</v>
      </c>
      <c r="BP180">
        <v>33.836437500000002</v>
      </c>
      <c r="BQ180">
        <v>999.9</v>
      </c>
      <c r="BR180">
        <v>0</v>
      </c>
      <c r="BS180">
        <v>0</v>
      </c>
      <c r="BT180">
        <v>4502.1875</v>
      </c>
      <c r="BU180">
        <v>0</v>
      </c>
      <c r="BV180">
        <v>49.942662499999997</v>
      </c>
      <c r="BW180">
        <v>-32.755249999999997</v>
      </c>
      <c r="BX180">
        <v>1094.95</v>
      </c>
      <c r="BY180">
        <v>1126.5925</v>
      </c>
      <c r="BZ180">
        <v>1.9846362500000001</v>
      </c>
      <c r="CA180">
        <v>1088.9175</v>
      </c>
      <c r="CB180">
        <v>33.440750000000008</v>
      </c>
      <c r="CC180">
        <v>3.5783287499999998</v>
      </c>
      <c r="CD180">
        <v>3.3778600000000001</v>
      </c>
      <c r="CE180">
        <v>26.996024999999999</v>
      </c>
      <c r="CF180">
        <v>26.018025000000002</v>
      </c>
      <c r="CG180">
        <v>1200.00875</v>
      </c>
      <c r="CH180">
        <v>0.49996449999999998</v>
      </c>
      <c r="CI180">
        <v>0.50003550000000008</v>
      </c>
      <c r="CJ180">
        <v>0</v>
      </c>
      <c r="CK180">
        <v>1255.9475</v>
      </c>
      <c r="CL180">
        <v>4.9990899999999998</v>
      </c>
      <c r="CM180">
        <v>13890.7125</v>
      </c>
      <c r="CN180">
        <v>9557.7924999999996</v>
      </c>
      <c r="CO180">
        <v>42.686999999999998</v>
      </c>
      <c r="CP180">
        <v>44.311999999999998</v>
      </c>
      <c r="CQ180">
        <v>43.375</v>
      </c>
      <c r="CR180">
        <v>43.632750000000001</v>
      </c>
      <c r="CS180">
        <v>44.061999999999998</v>
      </c>
      <c r="CT180">
        <v>597.46</v>
      </c>
      <c r="CU180">
        <v>597.54874999999993</v>
      </c>
      <c r="CV180">
        <v>0</v>
      </c>
      <c r="CW180">
        <v>1669309821.5</v>
      </c>
      <c r="CX180">
        <v>0</v>
      </c>
      <c r="CY180">
        <v>1669308648.5</v>
      </c>
      <c r="CZ180" t="s">
        <v>356</v>
      </c>
      <c r="DA180">
        <v>1669308648.5</v>
      </c>
      <c r="DB180">
        <v>1669308647</v>
      </c>
      <c r="DC180">
        <v>8</v>
      </c>
      <c r="DD180">
        <v>-0.14699999999999999</v>
      </c>
      <c r="DE180">
        <v>-4.1000000000000002E-2</v>
      </c>
      <c r="DF180">
        <v>-3.427</v>
      </c>
      <c r="DG180">
        <v>0.10100000000000001</v>
      </c>
      <c r="DH180">
        <v>415</v>
      </c>
      <c r="DI180">
        <v>34</v>
      </c>
      <c r="DJ180">
        <v>0.7</v>
      </c>
      <c r="DK180">
        <v>0.14000000000000001</v>
      </c>
      <c r="DL180">
        <v>-32.687837500000001</v>
      </c>
      <c r="DM180">
        <v>-1.539625891181893</v>
      </c>
      <c r="DN180">
        <v>0.34024859785714018</v>
      </c>
      <c r="DO180">
        <v>0</v>
      </c>
      <c r="DP180">
        <v>2.0101865000000001</v>
      </c>
      <c r="DQ180">
        <v>-8.9078048780492081E-2</v>
      </c>
      <c r="DR180">
        <v>1.5105551553981749E-2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2.9484400000000002</v>
      </c>
      <c r="EB180">
        <v>2.5974200000000001</v>
      </c>
      <c r="EC180">
        <v>0.19389400000000001</v>
      </c>
      <c r="ED180">
        <v>0.19576399999999999</v>
      </c>
      <c r="EE180">
        <v>0.14336699999999999</v>
      </c>
      <c r="EF180">
        <v>0.136263</v>
      </c>
      <c r="EG180">
        <v>24434.5</v>
      </c>
      <c r="EH180">
        <v>24818.2</v>
      </c>
      <c r="EI180">
        <v>28205.3</v>
      </c>
      <c r="EJ180">
        <v>29706.400000000001</v>
      </c>
      <c r="EK180">
        <v>33243.800000000003</v>
      </c>
      <c r="EL180">
        <v>35612</v>
      </c>
      <c r="EM180">
        <v>39800.5</v>
      </c>
      <c r="EN180">
        <v>42441.599999999999</v>
      </c>
      <c r="EO180">
        <v>1.74055</v>
      </c>
      <c r="EP180">
        <v>1.9160200000000001</v>
      </c>
      <c r="EQ180">
        <v>0.16337299999999999</v>
      </c>
      <c r="ER180">
        <v>0</v>
      </c>
      <c r="ES180">
        <v>31.1951</v>
      </c>
      <c r="ET180">
        <v>999.9</v>
      </c>
      <c r="EU180">
        <v>72.400000000000006</v>
      </c>
      <c r="EV180">
        <v>34.4</v>
      </c>
      <c r="EW180">
        <v>39.159999999999997</v>
      </c>
      <c r="EX180">
        <v>28.784500000000001</v>
      </c>
      <c r="EY180">
        <v>1.6105799999999999</v>
      </c>
      <c r="EZ180">
        <v>1</v>
      </c>
      <c r="FA180">
        <v>0.44603700000000002</v>
      </c>
      <c r="FB180">
        <v>0.29237200000000002</v>
      </c>
      <c r="FC180">
        <v>20.276199999999999</v>
      </c>
      <c r="FD180">
        <v>5.2202799999999998</v>
      </c>
      <c r="FE180">
        <v>12.0044</v>
      </c>
      <c r="FF180">
        <v>4.9874499999999999</v>
      </c>
      <c r="FG180">
        <v>3.2846500000000001</v>
      </c>
      <c r="FH180">
        <v>9999</v>
      </c>
      <c r="FI180">
        <v>9999</v>
      </c>
      <c r="FJ180">
        <v>9999</v>
      </c>
      <c r="FK180">
        <v>999.9</v>
      </c>
      <c r="FL180">
        <v>1.86578</v>
      </c>
      <c r="FM180">
        <v>1.8621000000000001</v>
      </c>
      <c r="FN180">
        <v>1.86416</v>
      </c>
      <c r="FO180">
        <v>1.8602300000000001</v>
      </c>
      <c r="FP180">
        <v>1.8609599999999999</v>
      </c>
      <c r="FQ180">
        <v>1.86006</v>
      </c>
      <c r="FR180">
        <v>1.8617300000000001</v>
      </c>
      <c r="FS180">
        <v>1.8583700000000001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-4.12</v>
      </c>
      <c r="GH180">
        <v>0.10920000000000001</v>
      </c>
      <c r="GI180">
        <v>-2.5571797791580848</v>
      </c>
      <c r="GJ180">
        <v>-2.6733286237328562E-3</v>
      </c>
      <c r="GK180">
        <v>1.605855145177713E-6</v>
      </c>
      <c r="GL180">
        <v>-4.4594414151306022E-10</v>
      </c>
      <c r="GM180">
        <v>-0.1643235244888594</v>
      </c>
      <c r="GN180">
        <v>8.2927637995010707E-4</v>
      </c>
      <c r="GO180">
        <v>4.5700164417846682E-4</v>
      </c>
      <c r="GP180">
        <v>-7.3971344136228166E-6</v>
      </c>
      <c r="GQ180">
        <v>4</v>
      </c>
      <c r="GR180">
        <v>2095</v>
      </c>
      <c r="GS180">
        <v>4</v>
      </c>
      <c r="GT180">
        <v>35</v>
      </c>
      <c r="GU180">
        <v>19.399999999999999</v>
      </c>
      <c r="GV180">
        <v>19.399999999999999</v>
      </c>
      <c r="GW180">
        <v>2.4011200000000001</v>
      </c>
      <c r="GX180">
        <v>2.5354000000000001</v>
      </c>
      <c r="GY180">
        <v>1.4489700000000001</v>
      </c>
      <c r="GZ180">
        <v>2.32666</v>
      </c>
      <c r="HA180">
        <v>1.5478499999999999</v>
      </c>
      <c r="HB180">
        <v>2.3022499999999999</v>
      </c>
      <c r="HC180">
        <v>38.969299999999997</v>
      </c>
      <c r="HD180">
        <v>14.3422</v>
      </c>
      <c r="HE180">
        <v>18</v>
      </c>
      <c r="HF180">
        <v>379.25799999999998</v>
      </c>
      <c r="HG180">
        <v>519.77300000000002</v>
      </c>
      <c r="HH180">
        <v>31.0015</v>
      </c>
      <c r="HI180">
        <v>32.991199999999999</v>
      </c>
      <c r="HJ180">
        <v>30.000800000000002</v>
      </c>
      <c r="HK180">
        <v>32.870600000000003</v>
      </c>
      <c r="HL180">
        <v>32.843000000000004</v>
      </c>
      <c r="HM180">
        <v>48.114400000000003</v>
      </c>
      <c r="HN180">
        <v>22.212399999999999</v>
      </c>
      <c r="HO180">
        <v>100</v>
      </c>
      <c r="HP180">
        <v>31</v>
      </c>
      <c r="HQ180">
        <v>1103.67</v>
      </c>
      <c r="HR180">
        <v>33.477499999999999</v>
      </c>
      <c r="HS180">
        <v>99.369399999999999</v>
      </c>
      <c r="HT180">
        <v>98.436700000000002</v>
      </c>
    </row>
    <row r="181" spans="1:228" x14ac:dyDescent="0.2">
      <c r="A181">
        <v>166</v>
      </c>
      <c r="B181">
        <v>1669309817</v>
      </c>
      <c r="C181">
        <v>659</v>
      </c>
      <c r="D181" t="s">
        <v>690</v>
      </c>
      <c r="E181" t="s">
        <v>691</v>
      </c>
      <c r="F181">
        <v>4</v>
      </c>
      <c r="G181">
        <v>1669309814.75</v>
      </c>
      <c r="H181">
        <f t="shared" si="68"/>
        <v>3.9246596575908746E-3</v>
      </c>
      <c r="I181">
        <f t="shared" si="69"/>
        <v>3.9246596575908743</v>
      </c>
      <c r="J181">
        <f t="shared" si="70"/>
        <v>32.424680464679604</v>
      </c>
      <c r="K181">
        <f t="shared" si="71"/>
        <v>1063.8675000000001</v>
      </c>
      <c r="L181">
        <f t="shared" si="72"/>
        <v>805.57340000530542</v>
      </c>
      <c r="M181">
        <f t="shared" si="73"/>
        <v>81.450970790005115</v>
      </c>
      <c r="N181">
        <f t="shared" si="74"/>
        <v>107.56690906919852</v>
      </c>
      <c r="O181">
        <f t="shared" si="75"/>
        <v>0.23462118734785301</v>
      </c>
      <c r="P181">
        <f t="shared" si="76"/>
        <v>2.2510918912351405</v>
      </c>
      <c r="Q181">
        <f t="shared" si="77"/>
        <v>0.22183323110554562</v>
      </c>
      <c r="R181">
        <f t="shared" si="78"/>
        <v>0.13973660299120866</v>
      </c>
      <c r="S181">
        <f t="shared" si="79"/>
        <v>226.11790044732825</v>
      </c>
      <c r="T181">
        <f t="shared" si="80"/>
        <v>33.710338552761399</v>
      </c>
      <c r="U181">
        <f t="shared" si="81"/>
        <v>33.837674999999997</v>
      </c>
      <c r="V181">
        <f t="shared" si="82"/>
        <v>5.2948217129105668</v>
      </c>
      <c r="W181">
        <f t="shared" si="83"/>
        <v>69.713071249547141</v>
      </c>
      <c r="X181">
        <f t="shared" si="84"/>
        <v>3.5845487509388181</v>
      </c>
      <c r="Y181">
        <f t="shared" si="85"/>
        <v>5.1418603235933364</v>
      </c>
      <c r="Z181">
        <f t="shared" si="86"/>
        <v>1.7102729619717487</v>
      </c>
      <c r="AA181">
        <f t="shared" si="87"/>
        <v>-173.07749089975758</v>
      </c>
      <c r="AB181">
        <f t="shared" si="88"/>
        <v>-63.582474729321717</v>
      </c>
      <c r="AC181">
        <f t="shared" si="89"/>
        <v>-6.5053249339402335</v>
      </c>
      <c r="AD181">
        <f t="shared" si="90"/>
        <v>-17.047390115691286</v>
      </c>
      <c r="AE181">
        <f t="shared" si="91"/>
        <v>56.626043940359793</v>
      </c>
      <c r="AF181">
        <f t="shared" si="92"/>
        <v>3.8341221438272539</v>
      </c>
      <c r="AG181">
        <f t="shared" si="93"/>
        <v>32.424680464679604</v>
      </c>
      <c r="AH181">
        <v>1133.2808591403029</v>
      </c>
      <c r="AI181">
        <v>1106.0188484848491</v>
      </c>
      <c r="AJ181">
        <v>1.738438045622275</v>
      </c>
      <c r="AK181">
        <v>66.40094759506924</v>
      </c>
      <c r="AL181">
        <f t="shared" si="94"/>
        <v>3.9246596575908743</v>
      </c>
      <c r="AM181">
        <v>33.452577569344783</v>
      </c>
      <c r="AN181">
        <v>35.459381212121208</v>
      </c>
      <c r="AO181">
        <v>5.8044365199920057E-3</v>
      </c>
      <c r="AP181">
        <v>80.257766337732434</v>
      </c>
      <c r="AQ181">
        <v>110</v>
      </c>
      <c r="AR181">
        <v>22</v>
      </c>
      <c r="AS181">
        <f t="shared" si="95"/>
        <v>1</v>
      </c>
      <c r="AT181">
        <f t="shared" si="96"/>
        <v>0</v>
      </c>
      <c r="AU181">
        <f t="shared" si="97"/>
        <v>22313.839873130051</v>
      </c>
      <c r="AV181">
        <f t="shared" si="98"/>
        <v>1200.00125</v>
      </c>
      <c r="AW181">
        <f t="shared" si="99"/>
        <v>1025.9273199208956</v>
      </c>
      <c r="AX181">
        <f t="shared" si="100"/>
        <v>0.85493854270643088</v>
      </c>
      <c r="AY181">
        <f t="shared" si="101"/>
        <v>0.18843138742341164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1669309814.75</v>
      </c>
      <c r="BF181">
        <v>1063.8675000000001</v>
      </c>
      <c r="BG181">
        <v>1096.6412499999999</v>
      </c>
      <c r="BH181">
        <v>35.452212500000002</v>
      </c>
      <c r="BI181">
        <v>33.455612500000001</v>
      </c>
      <c r="BJ181">
        <v>1067.9949999999999</v>
      </c>
      <c r="BK181">
        <v>35.342924999999987</v>
      </c>
      <c r="BL181">
        <v>500.10637500000001</v>
      </c>
      <c r="BM181">
        <v>101.00937500000001</v>
      </c>
      <c r="BN181">
        <v>9.9935200000000002E-2</v>
      </c>
      <c r="BO181">
        <v>33.313762500000003</v>
      </c>
      <c r="BP181">
        <v>33.837674999999997</v>
      </c>
      <c r="BQ181">
        <v>999.9</v>
      </c>
      <c r="BR181">
        <v>0</v>
      </c>
      <c r="BS181">
        <v>0</v>
      </c>
      <c r="BT181">
        <v>4501.17</v>
      </c>
      <c r="BU181">
        <v>0</v>
      </c>
      <c r="BV181">
        <v>47.352400000000003</v>
      </c>
      <c r="BW181">
        <v>-32.772137499999999</v>
      </c>
      <c r="BX181">
        <v>1102.9712500000001</v>
      </c>
      <c r="BY181">
        <v>1134.5987500000001</v>
      </c>
      <c r="BZ181">
        <v>1.9965925</v>
      </c>
      <c r="CA181">
        <v>1096.6412499999999</v>
      </c>
      <c r="CB181">
        <v>33.455612500000001</v>
      </c>
      <c r="CC181">
        <v>3.5810087500000001</v>
      </c>
      <c r="CD181">
        <v>3.3793362500000002</v>
      </c>
      <c r="CE181">
        <v>27.008800000000001</v>
      </c>
      <c r="CF181">
        <v>26.025412500000002</v>
      </c>
      <c r="CG181">
        <v>1200.00125</v>
      </c>
      <c r="CH181">
        <v>0.49996449999999998</v>
      </c>
      <c r="CI181">
        <v>0.50003550000000008</v>
      </c>
      <c r="CJ181">
        <v>0</v>
      </c>
      <c r="CK181">
        <v>1255.76</v>
      </c>
      <c r="CL181">
        <v>4.9990899999999998</v>
      </c>
      <c r="CM181">
        <v>13883.424999999999</v>
      </c>
      <c r="CN181">
        <v>9557.7300000000014</v>
      </c>
      <c r="CO181">
        <v>42.734250000000003</v>
      </c>
      <c r="CP181">
        <v>44.327749999999988</v>
      </c>
      <c r="CQ181">
        <v>43.421499999999988</v>
      </c>
      <c r="CR181">
        <v>43.686999999999998</v>
      </c>
      <c r="CS181">
        <v>44.077749999999988</v>
      </c>
      <c r="CT181">
        <v>597.46</v>
      </c>
      <c r="CU181">
        <v>597.54250000000002</v>
      </c>
      <c r="CV181">
        <v>0</v>
      </c>
      <c r="CW181">
        <v>1669309826.3</v>
      </c>
      <c r="CX181">
        <v>0</v>
      </c>
      <c r="CY181">
        <v>1669308648.5</v>
      </c>
      <c r="CZ181" t="s">
        <v>356</v>
      </c>
      <c r="DA181">
        <v>1669308648.5</v>
      </c>
      <c r="DB181">
        <v>1669308647</v>
      </c>
      <c r="DC181">
        <v>8</v>
      </c>
      <c r="DD181">
        <v>-0.14699999999999999</v>
      </c>
      <c r="DE181">
        <v>-4.1000000000000002E-2</v>
      </c>
      <c r="DF181">
        <v>-3.427</v>
      </c>
      <c r="DG181">
        <v>0.10100000000000001</v>
      </c>
      <c r="DH181">
        <v>415</v>
      </c>
      <c r="DI181">
        <v>34</v>
      </c>
      <c r="DJ181">
        <v>0.7</v>
      </c>
      <c r="DK181">
        <v>0.14000000000000001</v>
      </c>
      <c r="DL181">
        <v>-32.726852500000007</v>
      </c>
      <c r="DM181">
        <v>-1.1849797373357811</v>
      </c>
      <c r="DN181">
        <v>0.33354756931170981</v>
      </c>
      <c r="DO181">
        <v>0</v>
      </c>
      <c r="DP181">
        <v>2.0063309999999999</v>
      </c>
      <c r="DQ181">
        <v>-0.1235380863039397</v>
      </c>
      <c r="DR181">
        <v>1.6286926167942209E-2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367</v>
      </c>
      <c r="EA181">
        <v>2.9481999999999999</v>
      </c>
      <c r="EB181">
        <v>2.5973600000000001</v>
      </c>
      <c r="EC181">
        <v>0.19475300000000001</v>
      </c>
      <c r="ED181">
        <v>0.19661799999999999</v>
      </c>
      <c r="EE181">
        <v>0.14341699999999999</v>
      </c>
      <c r="EF181">
        <v>0.13627600000000001</v>
      </c>
      <c r="EG181">
        <v>24408.400000000001</v>
      </c>
      <c r="EH181">
        <v>24791</v>
      </c>
      <c r="EI181">
        <v>28205.4</v>
      </c>
      <c r="EJ181">
        <v>29705.599999999999</v>
      </c>
      <c r="EK181">
        <v>33242</v>
      </c>
      <c r="EL181">
        <v>35610.6</v>
      </c>
      <c r="EM181">
        <v>39800.6</v>
      </c>
      <c r="EN181">
        <v>42440.5</v>
      </c>
      <c r="EO181">
        <v>1.7402</v>
      </c>
      <c r="EP181">
        <v>1.9159999999999999</v>
      </c>
      <c r="EQ181">
        <v>0.16198299999999999</v>
      </c>
      <c r="ER181">
        <v>0</v>
      </c>
      <c r="ES181">
        <v>31.2012</v>
      </c>
      <c r="ET181">
        <v>999.9</v>
      </c>
      <c r="EU181">
        <v>72.400000000000006</v>
      </c>
      <c r="EV181">
        <v>34.4</v>
      </c>
      <c r="EW181">
        <v>39.161900000000003</v>
      </c>
      <c r="EX181">
        <v>28.5745</v>
      </c>
      <c r="EY181">
        <v>1.40625</v>
      </c>
      <c r="EZ181">
        <v>1</v>
      </c>
      <c r="FA181">
        <v>0.44670199999999999</v>
      </c>
      <c r="FB181">
        <v>0.29818099999999997</v>
      </c>
      <c r="FC181">
        <v>20.276</v>
      </c>
      <c r="FD181">
        <v>5.2196899999999999</v>
      </c>
      <c r="FE181">
        <v>12.0047</v>
      </c>
      <c r="FF181">
        <v>4.9869500000000002</v>
      </c>
      <c r="FG181">
        <v>3.2846299999999999</v>
      </c>
      <c r="FH181">
        <v>9999</v>
      </c>
      <c r="FI181">
        <v>9999</v>
      </c>
      <c r="FJ181">
        <v>9999</v>
      </c>
      <c r="FK181">
        <v>999.9</v>
      </c>
      <c r="FL181">
        <v>1.86575</v>
      </c>
      <c r="FM181">
        <v>1.8621099999999999</v>
      </c>
      <c r="FN181">
        <v>1.8641700000000001</v>
      </c>
      <c r="FO181">
        <v>1.86022</v>
      </c>
      <c r="FP181">
        <v>1.8609599999999999</v>
      </c>
      <c r="FQ181">
        <v>1.86006</v>
      </c>
      <c r="FR181">
        <v>1.8617300000000001</v>
      </c>
      <c r="FS181">
        <v>1.8583700000000001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-4.13</v>
      </c>
      <c r="GH181">
        <v>0.10929999999999999</v>
      </c>
      <c r="GI181">
        <v>-2.5571797791580848</v>
      </c>
      <c r="GJ181">
        <v>-2.6733286237328562E-3</v>
      </c>
      <c r="GK181">
        <v>1.605855145177713E-6</v>
      </c>
      <c r="GL181">
        <v>-4.4594414151306022E-10</v>
      </c>
      <c r="GM181">
        <v>-0.1643235244888594</v>
      </c>
      <c r="GN181">
        <v>8.2927637995010707E-4</v>
      </c>
      <c r="GO181">
        <v>4.5700164417846682E-4</v>
      </c>
      <c r="GP181">
        <v>-7.3971344136228166E-6</v>
      </c>
      <c r="GQ181">
        <v>4</v>
      </c>
      <c r="GR181">
        <v>2095</v>
      </c>
      <c r="GS181">
        <v>4</v>
      </c>
      <c r="GT181">
        <v>35</v>
      </c>
      <c r="GU181">
        <v>19.5</v>
      </c>
      <c r="GV181">
        <v>19.5</v>
      </c>
      <c r="GW181">
        <v>2.4157700000000002</v>
      </c>
      <c r="GX181">
        <v>2.5427200000000001</v>
      </c>
      <c r="GY181">
        <v>1.4489700000000001</v>
      </c>
      <c r="GZ181">
        <v>2.32666</v>
      </c>
      <c r="HA181">
        <v>1.5478499999999999</v>
      </c>
      <c r="HB181">
        <v>2.34985</v>
      </c>
      <c r="HC181">
        <v>38.944499999999998</v>
      </c>
      <c r="HD181">
        <v>14.3247</v>
      </c>
      <c r="HE181">
        <v>18</v>
      </c>
      <c r="HF181">
        <v>379.11700000000002</v>
      </c>
      <c r="HG181">
        <v>519.81700000000001</v>
      </c>
      <c r="HH181">
        <v>31.0015</v>
      </c>
      <c r="HI181">
        <v>32.999000000000002</v>
      </c>
      <c r="HJ181">
        <v>30.000800000000002</v>
      </c>
      <c r="HK181">
        <v>32.877899999999997</v>
      </c>
      <c r="HL181">
        <v>32.850200000000001</v>
      </c>
      <c r="HM181">
        <v>48.368699999999997</v>
      </c>
      <c r="HN181">
        <v>22.212399999999999</v>
      </c>
      <c r="HO181">
        <v>100</v>
      </c>
      <c r="HP181">
        <v>31</v>
      </c>
      <c r="HQ181">
        <v>1110.3499999999999</v>
      </c>
      <c r="HR181">
        <v>33.470999999999997</v>
      </c>
      <c r="HS181">
        <v>99.369699999999995</v>
      </c>
      <c r="HT181">
        <v>98.434200000000004</v>
      </c>
    </row>
    <row r="182" spans="1:228" x14ac:dyDescent="0.2">
      <c r="A182">
        <v>167</v>
      </c>
      <c r="B182">
        <v>1669309821</v>
      </c>
      <c r="C182">
        <v>663</v>
      </c>
      <c r="D182" t="s">
        <v>692</v>
      </c>
      <c r="E182" t="s">
        <v>693</v>
      </c>
      <c r="F182">
        <v>4</v>
      </c>
      <c r="G182">
        <v>1669309819</v>
      </c>
      <c r="H182">
        <f t="shared" si="68"/>
        <v>3.8682197047455926E-3</v>
      </c>
      <c r="I182">
        <f t="shared" si="69"/>
        <v>3.8682197047455924</v>
      </c>
      <c r="J182">
        <f t="shared" si="70"/>
        <v>32.404188685823463</v>
      </c>
      <c r="K182">
        <f t="shared" si="71"/>
        <v>1071.014285714286</v>
      </c>
      <c r="L182">
        <f t="shared" si="72"/>
        <v>810.52530821990251</v>
      </c>
      <c r="M182">
        <f t="shared" si="73"/>
        <v>81.951764987304017</v>
      </c>
      <c r="N182">
        <f t="shared" si="74"/>
        <v>108.28966122435904</v>
      </c>
      <c r="O182">
        <f t="shared" si="75"/>
        <v>0.2322005818773541</v>
      </c>
      <c r="P182">
        <f t="shared" si="76"/>
        <v>2.2531797482325731</v>
      </c>
      <c r="Q182">
        <f t="shared" si="77"/>
        <v>0.21967850662888611</v>
      </c>
      <c r="R182">
        <f t="shared" si="78"/>
        <v>0.13836782384720386</v>
      </c>
      <c r="S182">
        <f t="shared" si="79"/>
        <v>226.11670162036205</v>
      </c>
      <c r="T182">
        <f t="shared" si="80"/>
        <v>33.729456150609408</v>
      </c>
      <c r="U182">
        <f t="shared" si="81"/>
        <v>33.81475714285714</v>
      </c>
      <c r="V182">
        <f t="shared" si="82"/>
        <v>5.2880487827699652</v>
      </c>
      <c r="W182">
        <f t="shared" si="83"/>
        <v>69.733744686040367</v>
      </c>
      <c r="X182">
        <f t="shared" si="84"/>
        <v>3.5857858412821098</v>
      </c>
      <c r="Y182">
        <f t="shared" si="85"/>
        <v>5.1421099747708361</v>
      </c>
      <c r="Z182">
        <f t="shared" si="86"/>
        <v>1.7022629414878554</v>
      </c>
      <c r="AA182">
        <f t="shared" si="87"/>
        <v>-170.58848897928064</v>
      </c>
      <c r="AB182">
        <f t="shared" si="88"/>
        <v>-60.752331305346623</v>
      </c>
      <c r="AC182">
        <f t="shared" si="89"/>
        <v>-6.2093338771931439</v>
      </c>
      <c r="AD182">
        <f t="shared" si="90"/>
        <v>-11.433452541458344</v>
      </c>
      <c r="AE182">
        <f t="shared" si="91"/>
        <v>56.576269269298834</v>
      </c>
      <c r="AF182">
        <f t="shared" si="92"/>
        <v>3.8516083162159935</v>
      </c>
      <c r="AG182">
        <f t="shared" si="93"/>
        <v>32.404188685823463</v>
      </c>
      <c r="AH182">
        <v>1140.289351624659</v>
      </c>
      <c r="AI182">
        <v>1113.005333333334</v>
      </c>
      <c r="AJ182">
        <v>1.7450681574683711</v>
      </c>
      <c r="AK182">
        <v>66.40094759506924</v>
      </c>
      <c r="AL182">
        <f t="shared" si="94"/>
        <v>3.8682197047455924</v>
      </c>
      <c r="AM182">
        <v>33.457315270240102</v>
      </c>
      <c r="AN182">
        <v>35.468120606060609</v>
      </c>
      <c r="AO182">
        <v>5.3571306370583309E-4</v>
      </c>
      <c r="AP182">
        <v>80.257766337732434</v>
      </c>
      <c r="AQ182">
        <v>110</v>
      </c>
      <c r="AR182">
        <v>22</v>
      </c>
      <c r="AS182">
        <f t="shared" si="95"/>
        <v>1</v>
      </c>
      <c r="AT182">
        <f t="shared" si="96"/>
        <v>0</v>
      </c>
      <c r="AU182">
        <f t="shared" si="97"/>
        <v>22349.744018875528</v>
      </c>
      <c r="AV182">
        <f t="shared" si="98"/>
        <v>1199.995714285714</v>
      </c>
      <c r="AW182">
        <f t="shared" si="99"/>
        <v>1025.9225065390474</v>
      </c>
      <c r="AX182">
        <f t="shared" si="100"/>
        <v>0.85493847546757118</v>
      </c>
      <c r="AY182">
        <f t="shared" si="101"/>
        <v>0.18843125765241242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1669309819</v>
      </c>
      <c r="BF182">
        <v>1071.014285714286</v>
      </c>
      <c r="BG182">
        <v>1103.7842857142859</v>
      </c>
      <c r="BH182">
        <v>35.464399999999998</v>
      </c>
      <c r="BI182">
        <v>33.458828571428583</v>
      </c>
      <c r="BJ182">
        <v>1075.1442857142861</v>
      </c>
      <c r="BK182">
        <v>35.355071428571428</v>
      </c>
      <c r="BL182">
        <v>500.13357142857137</v>
      </c>
      <c r="BM182">
        <v>101.0094285714286</v>
      </c>
      <c r="BN182">
        <v>0.10001755714285721</v>
      </c>
      <c r="BO182">
        <v>33.314628571428571</v>
      </c>
      <c r="BP182">
        <v>33.81475714285714</v>
      </c>
      <c r="BQ182">
        <v>999.89999999999986</v>
      </c>
      <c r="BR182">
        <v>0</v>
      </c>
      <c r="BS182">
        <v>0</v>
      </c>
      <c r="BT182">
        <v>4507.232857142857</v>
      </c>
      <c r="BU182">
        <v>0</v>
      </c>
      <c r="BV182">
        <v>45.944628571428566</v>
      </c>
      <c r="BW182">
        <v>-32.770642857142853</v>
      </c>
      <c r="BX182">
        <v>1110.3942857142861</v>
      </c>
      <c r="BY182">
        <v>1141.995714285714</v>
      </c>
      <c r="BZ182">
        <v>2.005572857142857</v>
      </c>
      <c r="CA182">
        <v>1103.7842857142859</v>
      </c>
      <c r="CB182">
        <v>33.458828571428583</v>
      </c>
      <c r="CC182">
        <v>3.5822385714285718</v>
      </c>
      <c r="CD182">
        <v>3.3796542857142851</v>
      </c>
      <c r="CE182">
        <v>27.014614285714291</v>
      </c>
      <c r="CF182">
        <v>26.026985714285711</v>
      </c>
      <c r="CG182">
        <v>1199.995714285714</v>
      </c>
      <c r="CH182">
        <v>0.49996699999999988</v>
      </c>
      <c r="CI182">
        <v>0.50003300000000006</v>
      </c>
      <c r="CJ182">
        <v>0</v>
      </c>
      <c r="CK182">
        <v>1255.6642857142861</v>
      </c>
      <c r="CL182">
        <v>4.9990899999999998</v>
      </c>
      <c r="CM182">
        <v>13880.82857142857</v>
      </c>
      <c r="CN182">
        <v>9557.7057142857138</v>
      </c>
      <c r="CO182">
        <v>42.75</v>
      </c>
      <c r="CP182">
        <v>44.366</v>
      </c>
      <c r="CQ182">
        <v>43.436999999999998</v>
      </c>
      <c r="CR182">
        <v>43.686999999999998</v>
      </c>
      <c r="CS182">
        <v>44.125</v>
      </c>
      <c r="CT182">
        <v>597.46</v>
      </c>
      <c r="CU182">
        <v>597.53714285714284</v>
      </c>
      <c r="CV182">
        <v>0</v>
      </c>
      <c r="CW182">
        <v>1669309829.9000001</v>
      </c>
      <c r="CX182">
        <v>0</v>
      </c>
      <c r="CY182">
        <v>1669308648.5</v>
      </c>
      <c r="CZ182" t="s">
        <v>356</v>
      </c>
      <c r="DA182">
        <v>1669308648.5</v>
      </c>
      <c r="DB182">
        <v>1669308647</v>
      </c>
      <c r="DC182">
        <v>8</v>
      </c>
      <c r="DD182">
        <v>-0.14699999999999999</v>
      </c>
      <c r="DE182">
        <v>-4.1000000000000002E-2</v>
      </c>
      <c r="DF182">
        <v>-3.427</v>
      </c>
      <c r="DG182">
        <v>0.10100000000000001</v>
      </c>
      <c r="DH182">
        <v>415</v>
      </c>
      <c r="DI182">
        <v>34</v>
      </c>
      <c r="DJ182">
        <v>0.7</v>
      </c>
      <c r="DK182">
        <v>0.14000000000000001</v>
      </c>
      <c r="DL182">
        <v>-32.845352499999997</v>
      </c>
      <c r="DM182">
        <v>0.88900525328333679</v>
      </c>
      <c r="DN182">
        <v>0.19894056020266429</v>
      </c>
      <c r="DO182">
        <v>0</v>
      </c>
      <c r="DP182">
        <v>2.0038665</v>
      </c>
      <c r="DQ182">
        <v>-8.7930056285183661E-2</v>
      </c>
      <c r="DR182">
        <v>1.5563118509797479E-2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2.9486500000000002</v>
      </c>
      <c r="EB182">
        <v>2.59748</v>
      </c>
      <c r="EC182">
        <v>0.195522</v>
      </c>
      <c r="ED182">
        <v>0.19735900000000001</v>
      </c>
      <c r="EE182">
        <v>0.14344000000000001</v>
      </c>
      <c r="EF182">
        <v>0.13628699999999999</v>
      </c>
      <c r="EG182">
        <v>24384.6</v>
      </c>
      <c r="EH182">
        <v>24767.8</v>
      </c>
      <c r="EI182">
        <v>28204.9</v>
      </c>
      <c r="EJ182">
        <v>29705.3</v>
      </c>
      <c r="EK182">
        <v>33240.300000000003</v>
      </c>
      <c r="EL182">
        <v>35609.9</v>
      </c>
      <c r="EM182">
        <v>39799.699999999997</v>
      </c>
      <c r="EN182">
        <v>42440.2</v>
      </c>
      <c r="EO182">
        <v>1.74058</v>
      </c>
      <c r="EP182">
        <v>1.91553</v>
      </c>
      <c r="EQ182">
        <v>0.16082099999999999</v>
      </c>
      <c r="ER182">
        <v>0</v>
      </c>
      <c r="ES182">
        <v>31.206700000000001</v>
      </c>
      <c r="ET182">
        <v>999.9</v>
      </c>
      <c r="EU182">
        <v>72.400000000000006</v>
      </c>
      <c r="EV182">
        <v>34.4</v>
      </c>
      <c r="EW182">
        <v>39.162100000000002</v>
      </c>
      <c r="EX182">
        <v>28.6645</v>
      </c>
      <c r="EY182">
        <v>1.3621799999999999</v>
      </c>
      <c r="EZ182">
        <v>1</v>
      </c>
      <c r="FA182">
        <v>0.44726900000000003</v>
      </c>
      <c r="FB182">
        <v>0.30235800000000002</v>
      </c>
      <c r="FC182">
        <v>20.276199999999999</v>
      </c>
      <c r="FD182">
        <v>5.22058</v>
      </c>
      <c r="FE182">
        <v>12.0061</v>
      </c>
      <c r="FF182">
        <v>4.9874499999999999</v>
      </c>
      <c r="FG182">
        <v>3.2846500000000001</v>
      </c>
      <c r="FH182">
        <v>9999</v>
      </c>
      <c r="FI182">
        <v>9999</v>
      </c>
      <c r="FJ182">
        <v>9999</v>
      </c>
      <c r="FK182">
        <v>999.9</v>
      </c>
      <c r="FL182">
        <v>1.8657600000000001</v>
      </c>
      <c r="FM182">
        <v>1.86209</v>
      </c>
      <c r="FN182">
        <v>1.8641700000000001</v>
      </c>
      <c r="FO182">
        <v>1.8602000000000001</v>
      </c>
      <c r="FP182">
        <v>1.8609599999999999</v>
      </c>
      <c r="FQ182">
        <v>1.86006</v>
      </c>
      <c r="FR182">
        <v>1.86175</v>
      </c>
      <c r="FS182">
        <v>1.8583700000000001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-4.13</v>
      </c>
      <c r="GH182">
        <v>0.1094</v>
      </c>
      <c r="GI182">
        <v>-2.5571797791580848</v>
      </c>
      <c r="GJ182">
        <v>-2.6733286237328562E-3</v>
      </c>
      <c r="GK182">
        <v>1.605855145177713E-6</v>
      </c>
      <c r="GL182">
        <v>-4.4594414151306022E-10</v>
      </c>
      <c r="GM182">
        <v>-0.1643235244888594</v>
      </c>
      <c r="GN182">
        <v>8.2927637995010707E-4</v>
      </c>
      <c r="GO182">
        <v>4.5700164417846682E-4</v>
      </c>
      <c r="GP182">
        <v>-7.3971344136228166E-6</v>
      </c>
      <c r="GQ182">
        <v>4</v>
      </c>
      <c r="GR182">
        <v>2095</v>
      </c>
      <c r="GS182">
        <v>4</v>
      </c>
      <c r="GT182">
        <v>35</v>
      </c>
      <c r="GU182">
        <v>19.5</v>
      </c>
      <c r="GV182">
        <v>19.600000000000001</v>
      </c>
      <c r="GW182">
        <v>2.4279799999999998</v>
      </c>
      <c r="GX182">
        <v>2.5427200000000001</v>
      </c>
      <c r="GY182">
        <v>1.4489700000000001</v>
      </c>
      <c r="GZ182">
        <v>2.32666</v>
      </c>
      <c r="HA182">
        <v>1.5478499999999999</v>
      </c>
      <c r="HB182">
        <v>2.34863</v>
      </c>
      <c r="HC182">
        <v>38.969299999999997</v>
      </c>
      <c r="HD182">
        <v>14.3247</v>
      </c>
      <c r="HE182">
        <v>18</v>
      </c>
      <c r="HF182">
        <v>379.34899999999999</v>
      </c>
      <c r="HG182">
        <v>519.52300000000002</v>
      </c>
      <c r="HH182">
        <v>31.001300000000001</v>
      </c>
      <c r="HI182">
        <v>33.005899999999997</v>
      </c>
      <c r="HJ182">
        <v>30.000800000000002</v>
      </c>
      <c r="HK182">
        <v>32.884500000000003</v>
      </c>
      <c r="HL182">
        <v>32.856000000000002</v>
      </c>
      <c r="HM182">
        <v>48.610599999999998</v>
      </c>
      <c r="HN182">
        <v>22.212399999999999</v>
      </c>
      <c r="HO182">
        <v>100</v>
      </c>
      <c r="HP182">
        <v>31</v>
      </c>
      <c r="HQ182">
        <v>1117.03</v>
      </c>
      <c r="HR182">
        <v>33.464700000000001</v>
      </c>
      <c r="HS182">
        <v>99.367500000000007</v>
      </c>
      <c r="HT182">
        <v>98.433300000000003</v>
      </c>
    </row>
    <row r="183" spans="1:228" x14ac:dyDescent="0.2">
      <c r="A183">
        <v>168</v>
      </c>
      <c r="B183">
        <v>1669309824.5</v>
      </c>
      <c r="C183">
        <v>666.5</v>
      </c>
      <c r="D183" t="s">
        <v>694</v>
      </c>
      <c r="E183" t="s">
        <v>695</v>
      </c>
      <c r="F183">
        <v>4</v>
      </c>
      <c r="G183">
        <v>1669309822.428571</v>
      </c>
      <c r="H183">
        <f t="shared" si="68"/>
        <v>3.8800776249702852E-3</v>
      </c>
      <c r="I183">
        <f t="shared" si="69"/>
        <v>3.8800776249702853</v>
      </c>
      <c r="J183">
        <f t="shared" si="70"/>
        <v>32.533450785433196</v>
      </c>
      <c r="K183">
        <f t="shared" si="71"/>
        <v>1076.721428571429</v>
      </c>
      <c r="L183">
        <f t="shared" si="72"/>
        <v>815.69780376153312</v>
      </c>
      <c r="M183">
        <f t="shared" si="73"/>
        <v>82.474734653586296</v>
      </c>
      <c r="N183">
        <f t="shared" si="74"/>
        <v>108.86668286680843</v>
      </c>
      <c r="O183">
        <f t="shared" si="75"/>
        <v>0.23279800392239391</v>
      </c>
      <c r="P183">
        <f t="shared" si="76"/>
        <v>2.251766475102905</v>
      </c>
      <c r="Q183">
        <f t="shared" si="77"/>
        <v>0.22020584560497916</v>
      </c>
      <c r="R183">
        <f t="shared" si="78"/>
        <v>0.13870322110506486</v>
      </c>
      <c r="S183">
        <f t="shared" si="79"/>
        <v>226.1174057631475</v>
      </c>
      <c r="T183">
        <f t="shared" si="80"/>
        <v>33.727830920418697</v>
      </c>
      <c r="U183">
        <f t="shared" si="81"/>
        <v>33.82131428571428</v>
      </c>
      <c r="V183">
        <f t="shared" si="82"/>
        <v>5.2899858497926608</v>
      </c>
      <c r="W183">
        <f t="shared" si="83"/>
        <v>69.74194967190212</v>
      </c>
      <c r="X183">
        <f t="shared" si="84"/>
        <v>3.5866184677868538</v>
      </c>
      <c r="Y183">
        <f t="shared" si="85"/>
        <v>5.1426988844733188</v>
      </c>
      <c r="Z183">
        <f t="shared" si="86"/>
        <v>1.7033673820058071</v>
      </c>
      <c r="AA183">
        <f t="shared" si="87"/>
        <v>-171.11142326118957</v>
      </c>
      <c r="AB183">
        <f t="shared" si="88"/>
        <v>-61.262247118828036</v>
      </c>
      <c r="AC183">
        <f t="shared" si="89"/>
        <v>-6.2656446009941664</v>
      </c>
      <c r="AD183">
        <f t="shared" si="90"/>
        <v>-12.52190921786427</v>
      </c>
      <c r="AE183">
        <f t="shared" si="91"/>
        <v>56.52164192810968</v>
      </c>
      <c r="AF183">
        <f t="shared" si="92"/>
        <v>3.8595564487168299</v>
      </c>
      <c r="AG183">
        <f t="shared" si="93"/>
        <v>32.533450785433196</v>
      </c>
      <c r="AH183">
        <v>1146.256290407403</v>
      </c>
      <c r="AI183">
        <v>1119.0233333333331</v>
      </c>
      <c r="AJ183">
        <v>1.7218484709342281</v>
      </c>
      <c r="AK183">
        <v>66.40094759506924</v>
      </c>
      <c r="AL183">
        <f t="shared" si="94"/>
        <v>3.8800776249702853</v>
      </c>
      <c r="AM183">
        <v>33.460986387193522</v>
      </c>
      <c r="AN183">
        <v>35.474773939393927</v>
      </c>
      <c r="AO183">
        <v>1.0229421791275769E-3</v>
      </c>
      <c r="AP183">
        <v>80.257766337732434</v>
      </c>
      <c r="AQ183">
        <v>110</v>
      </c>
      <c r="AR183">
        <v>22</v>
      </c>
      <c r="AS183">
        <f t="shared" si="95"/>
        <v>1</v>
      </c>
      <c r="AT183">
        <f t="shared" si="96"/>
        <v>0</v>
      </c>
      <c r="AU183">
        <f t="shared" si="97"/>
        <v>22325.247198712827</v>
      </c>
      <c r="AV183">
        <f t="shared" si="98"/>
        <v>1199.998571428571</v>
      </c>
      <c r="AW183">
        <f t="shared" si="99"/>
        <v>1025.9250351104388</v>
      </c>
      <c r="AX183">
        <f t="shared" si="100"/>
        <v>0.85493854704268379</v>
      </c>
      <c r="AY183">
        <f t="shared" si="101"/>
        <v>0.18843139579237989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1669309822.428571</v>
      </c>
      <c r="BF183">
        <v>1076.721428571429</v>
      </c>
      <c r="BG183">
        <v>1109.477142857143</v>
      </c>
      <c r="BH183">
        <v>35.472642857142873</v>
      </c>
      <c r="BI183">
        <v>33.463028571428573</v>
      </c>
      <c r="BJ183">
        <v>1080.8557142857139</v>
      </c>
      <c r="BK183">
        <v>35.363257142857137</v>
      </c>
      <c r="BL183">
        <v>500.15314285714288</v>
      </c>
      <c r="BM183">
        <v>101.0094285714286</v>
      </c>
      <c r="BN183">
        <v>9.9994885714285706E-2</v>
      </c>
      <c r="BO183">
        <v>33.316671428571432</v>
      </c>
      <c r="BP183">
        <v>33.82131428571428</v>
      </c>
      <c r="BQ183">
        <v>999.89999999999986</v>
      </c>
      <c r="BR183">
        <v>0</v>
      </c>
      <c r="BS183">
        <v>0</v>
      </c>
      <c r="BT183">
        <v>4503.1271428571436</v>
      </c>
      <c r="BU183">
        <v>0</v>
      </c>
      <c r="BV183">
        <v>45.867199999999997</v>
      </c>
      <c r="BW183">
        <v>-32.755899999999997</v>
      </c>
      <c r="BX183">
        <v>1116.3214285714289</v>
      </c>
      <c r="BY183">
        <v>1147.8885714285709</v>
      </c>
      <c r="BZ183">
        <v>2.0096214285714291</v>
      </c>
      <c r="CA183">
        <v>1109.477142857143</v>
      </c>
      <c r="CB183">
        <v>33.463028571428573</v>
      </c>
      <c r="CC183">
        <v>3.5830728571428572</v>
      </c>
      <c r="CD183">
        <v>3.3800842857142861</v>
      </c>
      <c r="CE183">
        <v>27.018614285714278</v>
      </c>
      <c r="CF183">
        <v>26.029171428571431</v>
      </c>
      <c r="CG183">
        <v>1199.998571428571</v>
      </c>
      <c r="CH183">
        <v>0.49996499999999988</v>
      </c>
      <c r="CI183">
        <v>0.50003500000000012</v>
      </c>
      <c r="CJ183">
        <v>0</v>
      </c>
      <c r="CK183">
        <v>1255.7942857142859</v>
      </c>
      <c r="CL183">
        <v>4.9990899999999998</v>
      </c>
      <c r="CM183">
        <v>13879.82857142857</v>
      </c>
      <c r="CN183">
        <v>9557.7200000000012</v>
      </c>
      <c r="CO183">
        <v>42.75</v>
      </c>
      <c r="CP183">
        <v>44.357000000000014</v>
      </c>
      <c r="CQ183">
        <v>43.419285714285706</v>
      </c>
      <c r="CR183">
        <v>43.686999999999998</v>
      </c>
      <c r="CS183">
        <v>44.125</v>
      </c>
      <c r="CT183">
        <v>597.45857142857142</v>
      </c>
      <c r="CU183">
        <v>597.54142857142858</v>
      </c>
      <c r="CV183">
        <v>0</v>
      </c>
      <c r="CW183">
        <v>1669309833.5</v>
      </c>
      <c r="CX183">
        <v>0</v>
      </c>
      <c r="CY183">
        <v>1669308648.5</v>
      </c>
      <c r="CZ183" t="s">
        <v>356</v>
      </c>
      <c r="DA183">
        <v>1669308648.5</v>
      </c>
      <c r="DB183">
        <v>1669308647</v>
      </c>
      <c r="DC183">
        <v>8</v>
      </c>
      <c r="DD183">
        <v>-0.14699999999999999</v>
      </c>
      <c r="DE183">
        <v>-4.1000000000000002E-2</v>
      </c>
      <c r="DF183">
        <v>-3.427</v>
      </c>
      <c r="DG183">
        <v>0.10100000000000001</v>
      </c>
      <c r="DH183">
        <v>415</v>
      </c>
      <c r="DI183">
        <v>34</v>
      </c>
      <c r="DJ183">
        <v>0.7</v>
      </c>
      <c r="DK183">
        <v>0.14000000000000001</v>
      </c>
      <c r="DL183">
        <v>-32.780694999999987</v>
      </c>
      <c r="DM183">
        <v>0.34629793621015359</v>
      </c>
      <c r="DN183">
        <v>0.1070948737101826</v>
      </c>
      <c r="DO183">
        <v>0</v>
      </c>
      <c r="DP183">
        <v>2.0010295</v>
      </c>
      <c r="DQ183">
        <v>8.9916697936191902E-3</v>
      </c>
      <c r="DR183">
        <v>1.2745187709484729E-2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2.94835</v>
      </c>
      <c r="EB183">
        <v>2.5973999999999999</v>
      </c>
      <c r="EC183">
        <v>0.196184</v>
      </c>
      <c r="ED183">
        <v>0.19802400000000001</v>
      </c>
      <c r="EE183">
        <v>0.14344999999999999</v>
      </c>
      <c r="EF183">
        <v>0.136294</v>
      </c>
      <c r="EG183">
        <v>24363.8</v>
      </c>
      <c r="EH183">
        <v>24747.200000000001</v>
      </c>
      <c r="EI183">
        <v>28204.2</v>
      </c>
      <c r="EJ183">
        <v>29705.3</v>
      </c>
      <c r="EK183">
        <v>33239.199999999997</v>
      </c>
      <c r="EL183">
        <v>35609.599999999999</v>
      </c>
      <c r="EM183">
        <v>39798.699999999997</v>
      </c>
      <c r="EN183">
        <v>42440.1</v>
      </c>
      <c r="EO183">
        <v>1.7401800000000001</v>
      </c>
      <c r="EP183">
        <v>1.91567</v>
      </c>
      <c r="EQ183">
        <v>0.16150600000000001</v>
      </c>
      <c r="ER183">
        <v>0</v>
      </c>
      <c r="ES183">
        <v>31.2102</v>
      </c>
      <c r="ET183">
        <v>999.9</v>
      </c>
      <c r="EU183">
        <v>72.400000000000006</v>
      </c>
      <c r="EV183">
        <v>34.4</v>
      </c>
      <c r="EW183">
        <v>39.159999999999997</v>
      </c>
      <c r="EX183">
        <v>28.7545</v>
      </c>
      <c r="EY183">
        <v>1.68269</v>
      </c>
      <c r="EZ183">
        <v>1</v>
      </c>
      <c r="FA183">
        <v>0.44787100000000002</v>
      </c>
      <c r="FB183">
        <v>0.305232</v>
      </c>
      <c r="FC183">
        <v>20.276199999999999</v>
      </c>
      <c r="FD183">
        <v>5.2201399999999998</v>
      </c>
      <c r="FE183">
        <v>12.0061</v>
      </c>
      <c r="FF183">
        <v>4.9876500000000004</v>
      </c>
      <c r="FG183">
        <v>3.2846500000000001</v>
      </c>
      <c r="FH183">
        <v>9999</v>
      </c>
      <c r="FI183">
        <v>9999</v>
      </c>
      <c r="FJ183">
        <v>9999</v>
      </c>
      <c r="FK183">
        <v>999.9</v>
      </c>
      <c r="FL183">
        <v>1.8657600000000001</v>
      </c>
      <c r="FM183">
        <v>1.8621300000000001</v>
      </c>
      <c r="FN183">
        <v>1.86415</v>
      </c>
      <c r="FO183">
        <v>1.8602099999999999</v>
      </c>
      <c r="FP183">
        <v>1.8609599999999999</v>
      </c>
      <c r="FQ183">
        <v>1.86005</v>
      </c>
      <c r="FR183">
        <v>1.8617300000000001</v>
      </c>
      <c r="FS183">
        <v>1.8583700000000001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-4.1399999999999997</v>
      </c>
      <c r="GH183">
        <v>0.10929999999999999</v>
      </c>
      <c r="GI183">
        <v>-2.5571797791580848</v>
      </c>
      <c r="GJ183">
        <v>-2.6733286237328562E-3</v>
      </c>
      <c r="GK183">
        <v>1.605855145177713E-6</v>
      </c>
      <c r="GL183">
        <v>-4.4594414151306022E-10</v>
      </c>
      <c r="GM183">
        <v>-0.1643235244888594</v>
      </c>
      <c r="GN183">
        <v>8.2927637995010707E-4</v>
      </c>
      <c r="GO183">
        <v>4.5700164417846682E-4</v>
      </c>
      <c r="GP183">
        <v>-7.3971344136228166E-6</v>
      </c>
      <c r="GQ183">
        <v>4</v>
      </c>
      <c r="GR183">
        <v>2095</v>
      </c>
      <c r="GS183">
        <v>4</v>
      </c>
      <c r="GT183">
        <v>35</v>
      </c>
      <c r="GU183">
        <v>19.600000000000001</v>
      </c>
      <c r="GV183">
        <v>19.600000000000001</v>
      </c>
      <c r="GW183">
        <v>2.4365199999999998</v>
      </c>
      <c r="GX183">
        <v>2.5378400000000001</v>
      </c>
      <c r="GY183">
        <v>1.4489700000000001</v>
      </c>
      <c r="GZ183">
        <v>2.32666</v>
      </c>
      <c r="HA183">
        <v>1.5478499999999999</v>
      </c>
      <c r="HB183">
        <v>2.31812</v>
      </c>
      <c r="HC183">
        <v>38.969299999999997</v>
      </c>
      <c r="HD183">
        <v>14.3422</v>
      </c>
      <c r="HE183">
        <v>18</v>
      </c>
      <c r="HF183">
        <v>379.17</v>
      </c>
      <c r="HG183">
        <v>519.67499999999995</v>
      </c>
      <c r="HH183">
        <v>31.001100000000001</v>
      </c>
      <c r="HI183">
        <v>33.012500000000003</v>
      </c>
      <c r="HJ183">
        <v>30.000900000000001</v>
      </c>
      <c r="HK183">
        <v>32.889499999999998</v>
      </c>
      <c r="HL183">
        <v>32.8611</v>
      </c>
      <c r="HM183">
        <v>48.825699999999998</v>
      </c>
      <c r="HN183">
        <v>22.212399999999999</v>
      </c>
      <c r="HO183">
        <v>100</v>
      </c>
      <c r="HP183">
        <v>31</v>
      </c>
      <c r="HQ183">
        <v>1123.71</v>
      </c>
      <c r="HR183">
        <v>33.466900000000003</v>
      </c>
      <c r="HS183">
        <v>99.365099999999998</v>
      </c>
      <c r="HT183">
        <v>98.433099999999996</v>
      </c>
    </row>
    <row r="184" spans="1:228" x14ac:dyDescent="0.2">
      <c r="A184">
        <v>169</v>
      </c>
      <c r="B184">
        <v>1669309828.5</v>
      </c>
      <c r="C184">
        <v>670.5</v>
      </c>
      <c r="D184" t="s">
        <v>696</v>
      </c>
      <c r="E184" t="s">
        <v>697</v>
      </c>
      <c r="F184">
        <v>4</v>
      </c>
      <c r="G184">
        <v>1669309826.5</v>
      </c>
      <c r="H184">
        <f t="shared" si="68"/>
        <v>3.8694841219690875E-3</v>
      </c>
      <c r="I184">
        <f t="shared" si="69"/>
        <v>3.8694841219690876</v>
      </c>
      <c r="J184">
        <f t="shared" si="70"/>
        <v>32.33519166058948</v>
      </c>
      <c r="K184">
        <f t="shared" si="71"/>
        <v>1083.477142857143</v>
      </c>
      <c r="L184">
        <f t="shared" si="72"/>
        <v>823.21634326965898</v>
      </c>
      <c r="M184">
        <f t="shared" si="73"/>
        <v>83.23365863781531</v>
      </c>
      <c r="N184">
        <f t="shared" si="74"/>
        <v>109.54807613787411</v>
      </c>
      <c r="O184">
        <f t="shared" si="75"/>
        <v>0.23229757588489761</v>
      </c>
      <c r="P184">
        <f t="shared" si="76"/>
        <v>2.2506043277347634</v>
      </c>
      <c r="Q184">
        <f t="shared" si="77"/>
        <v>0.21975183096080031</v>
      </c>
      <c r="R184">
        <f t="shared" si="78"/>
        <v>0.13841558852774949</v>
      </c>
      <c r="S184">
        <f t="shared" si="79"/>
        <v>226.11887662023642</v>
      </c>
      <c r="T184">
        <f t="shared" si="80"/>
        <v>33.733327560015475</v>
      </c>
      <c r="U184">
        <f t="shared" si="81"/>
        <v>33.818500000000007</v>
      </c>
      <c r="V184">
        <f t="shared" si="82"/>
        <v>5.2891543968653405</v>
      </c>
      <c r="W184">
        <f t="shared" si="83"/>
        <v>69.74137410561822</v>
      </c>
      <c r="X184">
        <f t="shared" si="84"/>
        <v>3.5869507896694772</v>
      </c>
      <c r="Y184">
        <f t="shared" si="85"/>
        <v>5.1432178325556102</v>
      </c>
      <c r="Z184">
        <f t="shared" si="86"/>
        <v>1.7022036071958633</v>
      </c>
      <c r="AA184">
        <f t="shared" si="87"/>
        <v>-170.64424977883675</v>
      </c>
      <c r="AB184">
        <f t="shared" si="88"/>
        <v>-60.670756960719743</v>
      </c>
      <c r="AC184">
        <f t="shared" si="89"/>
        <v>-6.2083227526790603</v>
      </c>
      <c r="AD184">
        <f t="shared" si="90"/>
        <v>-11.40445287199914</v>
      </c>
      <c r="AE184">
        <f t="shared" si="91"/>
        <v>56.473536628354644</v>
      </c>
      <c r="AF184">
        <f t="shared" si="92"/>
        <v>3.85795233816529</v>
      </c>
      <c r="AG184">
        <f t="shared" si="93"/>
        <v>32.33519166058948</v>
      </c>
      <c r="AH184">
        <v>1153.165670560968</v>
      </c>
      <c r="AI184">
        <v>1125.9484848484849</v>
      </c>
      <c r="AJ184">
        <v>1.7396908153060431</v>
      </c>
      <c r="AK184">
        <v>66.40094759506924</v>
      </c>
      <c r="AL184">
        <f t="shared" si="94"/>
        <v>3.8694841219690876</v>
      </c>
      <c r="AM184">
        <v>33.464576592055877</v>
      </c>
      <c r="AN184">
        <v>35.478278181818162</v>
      </c>
      <c r="AO184">
        <v>1.8178667244316929E-4</v>
      </c>
      <c r="AP184">
        <v>80.257766337732434</v>
      </c>
      <c r="AQ184">
        <v>110</v>
      </c>
      <c r="AR184">
        <v>22</v>
      </c>
      <c r="AS184">
        <f t="shared" si="95"/>
        <v>1</v>
      </c>
      <c r="AT184">
        <f t="shared" si="96"/>
        <v>0</v>
      </c>
      <c r="AU184">
        <f t="shared" si="97"/>
        <v>22305.163211815638</v>
      </c>
      <c r="AV184">
        <f t="shared" si="98"/>
        <v>1200.005714285714</v>
      </c>
      <c r="AW184">
        <f t="shared" si="99"/>
        <v>1025.9312065389822</v>
      </c>
      <c r="AX184">
        <f t="shared" si="100"/>
        <v>0.8549386009796236</v>
      </c>
      <c r="AY184">
        <f t="shared" si="101"/>
        <v>0.18843149989067376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1669309826.5</v>
      </c>
      <c r="BF184">
        <v>1083.477142857143</v>
      </c>
      <c r="BG184">
        <v>1116.221428571429</v>
      </c>
      <c r="BH184">
        <v>35.476471428571429</v>
      </c>
      <c r="BI184">
        <v>33.467614285714284</v>
      </c>
      <c r="BJ184">
        <v>1087.6157142857139</v>
      </c>
      <c r="BK184">
        <v>35.367071428571442</v>
      </c>
      <c r="BL184">
        <v>500.13171428571428</v>
      </c>
      <c r="BM184">
        <v>101.00785714285711</v>
      </c>
      <c r="BN184">
        <v>0.10002211428571429</v>
      </c>
      <c r="BO184">
        <v>33.318471428571428</v>
      </c>
      <c r="BP184">
        <v>33.818500000000007</v>
      </c>
      <c r="BQ184">
        <v>999.89999999999986</v>
      </c>
      <c r="BR184">
        <v>0</v>
      </c>
      <c r="BS184">
        <v>0</v>
      </c>
      <c r="BT184">
        <v>4499.8214285714284</v>
      </c>
      <c r="BU184">
        <v>0</v>
      </c>
      <c r="BV184">
        <v>46.155057142857139</v>
      </c>
      <c r="BW184">
        <v>-32.743742857142863</v>
      </c>
      <c r="BX184">
        <v>1123.328571428571</v>
      </c>
      <c r="BY184">
        <v>1154.8728571428569</v>
      </c>
      <c r="BZ184">
        <v>2.008845714285715</v>
      </c>
      <c r="CA184">
        <v>1116.221428571429</v>
      </c>
      <c r="CB184">
        <v>33.467614285714284</v>
      </c>
      <c r="CC184">
        <v>3.583401428571428</v>
      </c>
      <c r="CD184">
        <v>3.3804942857142861</v>
      </c>
      <c r="CE184">
        <v>27.020185714285709</v>
      </c>
      <c r="CF184">
        <v>26.031185714285719</v>
      </c>
      <c r="CG184">
        <v>1200.005714285714</v>
      </c>
      <c r="CH184">
        <v>0.49996499999999988</v>
      </c>
      <c r="CI184">
        <v>0.50003500000000012</v>
      </c>
      <c r="CJ184">
        <v>0</v>
      </c>
      <c r="CK184">
        <v>1255.707142857143</v>
      </c>
      <c r="CL184">
        <v>4.9990899999999998</v>
      </c>
      <c r="CM184">
        <v>13879.11428571429</v>
      </c>
      <c r="CN184">
        <v>9557.7714285714283</v>
      </c>
      <c r="CO184">
        <v>42.75</v>
      </c>
      <c r="CP184">
        <v>44.375</v>
      </c>
      <c r="CQ184">
        <v>43.436999999999998</v>
      </c>
      <c r="CR184">
        <v>43.686999999999998</v>
      </c>
      <c r="CS184">
        <v>44.125</v>
      </c>
      <c r="CT184">
        <v>597.46</v>
      </c>
      <c r="CU184">
        <v>597.54714285714283</v>
      </c>
      <c r="CV184">
        <v>0</v>
      </c>
      <c r="CW184">
        <v>1669309837.7</v>
      </c>
      <c r="CX184">
        <v>0</v>
      </c>
      <c r="CY184">
        <v>1669308648.5</v>
      </c>
      <c r="CZ184" t="s">
        <v>356</v>
      </c>
      <c r="DA184">
        <v>1669308648.5</v>
      </c>
      <c r="DB184">
        <v>1669308647</v>
      </c>
      <c r="DC184">
        <v>8</v>
      </c>
      <c r="DD184">
        <v>-0.14699999999999999</v>
      </c>
      <c r="DE184">
        <v>-4.1000000000000002E-2</v>
      </c>
      <c r="DF184">
        <v>-3.427</v>
      </c>
      <c r="DG184">
        <v>0.10100000000000001</v>
      </c>
      <c r="DH184">
        <v>415</v>
      </c>
      <c r="DI184">
        <v>34</v>
      </c>
      <c r="DJ184">
        <v>0.7</v>
      </c>
      <c r="DK184">
        <v>0.14000000000000001</v>
      </c>
      <c r="DL184">
        <v>-32.761285000000001</v>
      </c>
      <c r="DM184">
        <v>-4.9738086303923887E-2</v>
      </c>
      <c r="DN184">
        <v>4.5750773490729098E-2</v>
      </c>
      <c r="DO184">
        <v>1</v>
      </c>
      <c r="DP184">
        <v>1.9998605</v>
      </c>
      <c r="DQ184">
        <v>9.8784315196992933E-2</v>
      </c>
      <c r="DR184">
        <v>1.015365253246338E-2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2</v>
      </c>
      <c r="DY184">
        <v>2</v>
      </c>
      <c r="DZ184" t="s">
        <v>698</v>
      </c>
      <c r="EA184">
        <v>2.9483899999999998</v>
      </c>
      <c r="EB184">
        <v>2.5974499999999998</v>
      </c>
      <c r="EC184">
        <v>0.19694200000000001</v>
      </c>
      <c r="ED184">
        <v>0.19875300000000001</v>
      </c>
      <c r="EE184">
        <v>0.143455</v>
      </c>
      <c r="EF184">
        <v>0.13630700000000001</v>
      </c>
      <c r="EG184">
        <v>24340.6</v>
      </c>
      <c r="EH184">
        <v>24723.8</v>
      </c>
      <c r="EI184">
        <v>28203.9</v>
      </c>
      <c r="EJ184">
        <v>29704.400000000001</v>
      </c>
      <c r="EK184">
        <v>33238.9</v>
      </c>
      <c r="EL184">
        <v>35607.9</v>
      </c>
      <c r="EM184">
        <v>39798.6</v>
      </c>
      <c r="EN184">
        <v>42438.8</v>
      </c>
      <c r="EO184">
        <v>1.7405999999999999</v>
      </c>
      <c r="EP184">
        <v>1.9154199999999999</v>
      </c>
      <c r="EQ184">
        <v>0.160053</v>
      </c>
      <c r="ER184">
        <v>0</v>
      </c>
      <c r="ES184">
        <v>31.212900000000001</v>
      </c>
      <c r="ET184">
        <v>999.9</v>
      </c>
      <c r="EU184">
        <v>72.400000000000006</v>
      </c>
      <c r="EV184">
        <v>34.4</v>
      </c>
      <c r="EW184">
        <v>39.160400000000003</v>
      </c>
      <c r="EX184">
        <v>28.604500000000002</v>
      </c>
      <c r="EY184">
        <v>1.83494</v>
      </c>
      <c r="EZ184">
        <v>1</v>
      </c>
      <c r="FA184">
        <v>0.44844299999999998</v>
      </c>
      <c r="FB184">
        <v>0.30804700000000002</v>
      </c>
      <c r="FC184">
        <v>20.2761</v>
      </c>
      <c r="FD184">
        <v>5.2201399999999998</v>
      </c>
      <c r="FE184">
        <v>12.004899999999999</v>
      </c>
      <c r="FF184">
        <v>4.9874000000000001</v>
      </c>
      <c r="FG184">
        <v>3.2846299999999999</v>
      </c>
      <c r="FH184">
        <v>9999</v>
      </c>
      <c r="FI184">
        <v>9999</v>
      </c>
      <c r="FJ184">
        <v>9999</v>
      </c>
      <c r="FK184">
        <v>999.9</v>
      </c>
      <c r="FL184">
        <v>1.8657900000000001</v>
      </c>
      <c r="FM184">
        <v>1.8621399999999999</v>
      </c>
      <c r="FN184">
        <v>1.8641700000000001</v>
      </c>
      <c r="FO184">
        <v>1.8602000000000001</v>
      </c>
      <c r="FP184">
        <v>1.8609599999999999</v>
      </c>
      <c r="FQ184">
        <v>1.86006</v>
      </c>
      <c r="FR184">
        <v>1.86174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-4.1399999999999997</v>
      </c>
      <c r="GH184">
        <v>0.1094</v>
      </c>
      <c r="GI184">
        <v>-2.5571797791580848</v>
      </c>
      <c r="GJ184">
        <v>-2.6733286237328562E-3</v>
      </c>
      <c r="GK184">
        <v>1.605855145177713E-6</v>
      </c>
      <c r="GL184">
        <v>-4.4594414151306022E-10</v>
      </c>
      <c r="GM184">
        <v>-0.1643235244888594</v>
      </c>
      <c r="GN184">
        <v>8.2927637995010707E-4</v>
      </c>
      <c r="GO184">
        <v>4.5700164417846682E-4</v>
      </c>
      <c r="GP184">
        <v>-7.3971344136228166E-6</v>
      </c>
      <c r="GQ184">
        <v>4</v>
      </c>
      <c r="GR184">
        <v>2095</v>
      </c>
      <c r="GS184">
        <v>4</v>
      </c>
      <c r="GT184">
        <v>35</v>
      </c>
      <c r="GU184">
        <v>19.7</v>
      </c>
      <c r="GV184">
        <v>19.7</v>
      </c>
      <c r="GW184">
        <v>2.4487299999999999</v>
      </c>
      <c r="GX184">
        <v>2.5427200000000001</v>
      </c>
      <c r="GY184">
        <v>1.4489700000000001</v>
      </c>
      <c r="GZ184">
        <v>2.32666</v>
      </c>
      <c r="HA184">
        <v>1.5478499999999999</v>
      </c>
      <c r="HB184">
        <v>2.2985799999999998</v>
      </c>
      <c r="HC184">
        <v>38.969299999999997</v>
      </c>
      <c r="HD184">
        <v>14.333399999999999</v>
      </c>
      <c r="HE184">
        <v>18</v>
      </c>
      <c r="HF184">
        <v>379.42500000000001</v>
      </c>
      <c r="HG184">
        <v>519.54399999999998</v>
      </c>
      <c r="HH184">
        <v>31.001000000000001</v>
      </c>
      <c r="HI184">
        <v>33.019199999999998</v>
      </c>
      <c r="HJ184">
        <v>30.000800000000002</v>
      </c>
      <c r="HK184">
        <v>32.895400000000002</v>
      </c>
      <c r="HL184">
        <v>32.866999999999997</v>
      </c>
      <c r="HM184">
        <v>49.063400000000001</v>
      </c>
      <c r="HN184">
        <v>22.212399999999999</v>
      </c>
      <c r="HO184">
        <v>100</v>
      </c>
      <c r="HP184">
        <v>31</v>
      </c>
      <c r="HQ184">
        <v>1130.3900000000001</v>
      </c>
      <c r="HR184">
        <v>33.4649</v>
      </c>
      <c r="HS184">
        <v>99.364500000000007</v>
      </c>
      <c r="HT184">
        <v>98.43</v>
      </c>
    </row>
    <row r="185" spans="1:228" x14ac:dyDescent="0.2">
      <c r="A185">
        <v>170</v>
      </c>
      <c r="B185">
        <v>1669309832.5</v>
      </c>
      <c r="C185">
        <v>674.5</v>
      </c>
      <c r="D185" t="s">
        <v>699</v>
      </c>
      <c r="E185" t="s">
        <v>700</v>
      </c>
      <c r="F185">
        <v>4</v>
      </c>
      <c r="G185">
        <v>1669309830.1875</v>
      </c>
      <c r="H185">
        <f t="shared" si="68"/>
        <v>3.8565829458838659E-3</v>
      </c>
      <c r="I185">
        <f t="shared" si="69"/>
        <v>3.8565829458838659</v>
      </c>
      <c r="J185">
        <f t="shared" si="70"/>
        <v>32.685991742683143</v>
      </c>
      <c r="K185">
        <f t="shared" si="71"/>
        <v>1089.6637499999999</v>
      </c>
      <c r="L185">
        <f t="shared" si="72"/>
        <v>826.58045558919287</v>
      </c>
      <c r="M185">
        <f t="shared" si="73"/>
        <v>83.573293682273004</v>
      </c>
      <c r="N185">
        <f t="shared" si="74"/>
        <v>110.17292748443198</v>
      </c>
      <c r="O185">
        <f t="shared" si="75"/>
        <v>0.23205933387526739</v>
      </c>
      <c r="P185">
        <f t="shared" si="76"/>
        <v>2.2530768968335262</v>
      </c>
      <c r="Q185">
        <f t="shared" si="77"/>
        <v>0.21955150991689296</v>
      </c>
      <c r="R185">
        <f t="shared" si="78"/>
        <v>0.13828726444175429</v>
      </c>
      <c r="S185">
        <f t="shared" si="79"/>
        <v>226.11973228347563</v>
      </c>
      <c r="T185">
        <f t="shared" si="80"/>
        <v>33.737137375664162</v>
      </c>
      <c r="U185">
        <f t="shared" si="81"/>
        <v>33.805237499999997</v>
      </c>
      <c r="V185">
        <f t="shared" si="82"/>
        <v>5.2852376518336284</v>
      </c>
      <c r="W185">
        <f t="shared" si="83"/>
        <v>69.745172960791663</v>
      </c>
      <c r="X185">
        <f t="shared" si="84"/>
        <v>3.587139350467329</v>
      </c>
      <c r="Y185">
        <f t="shared" si="85"/>
        <v>5.1432080503748914</v>
      </c>
      <c r="Z185">
        <f t="shared" si="86"/>
        <v>1.6980983013662994</v>
      </c>
      <c r="AA185">
        <f t="shared" si="87"/>
        <v>-170.0753079134785</v>
      </c>
      <c r="AB185">
        <f t="shared" si="88"/>
        <v>-59.130564793104391</v>
      </c>
      <c r="AC185">
        <f t="shared" si="89"/>
        <v>-6.0436842411326728</v>
      </c>
      <c r="AD185">
        <f t="shared" si="90"/>
        <v>-9.1298246642399263</v>
      </c>
      <c r="AE185">
        <f t="shared" si="91"/>
        <v>56.503632968975474</v>
      </c>
      <c r="AF185">
        <f t="shared" si="92"/>
        <v>3.8505960392951191</v>
      </c>
      <c r="AG185">
        <f t="shared" si="93"/>
        <v>32.685991742683143</v>
      </c>
      <c r="AH185">
        <v>1160.141683384684</v>
      </c>
      <c r="AI185">
        <v>1132.850242424242</v>
      </c>
      <c r="AJ185">
        <v>1.716811252390658</v>
      </c>
      <c r="AK185">
        <v>66.40094759506924</v>
      </c>
      <c r="AL185">
        <f t="shared" si="94"/>
        <v>3.8565829458838659</v>
      </c>
      <c r="AM185">
        <v>33.471914370757297</v>
      </c>
      <c r="AN185">
        <v>35.480384848484839</v>
      </c>
      <c r="AO185">
        <v>-6.791817199177348E-5</v>
      </c>
      <c r="AP185">
        <v>80.257766337732434</v>
      </c>
      <c r="AQ185">
        <v>110</v>
      </c>
      <c r="AR185">
        <v>22</v>
      </c>
      <c r="AS185">
        <f t="shared" si="95"/>
        <v>1</v>
      </c>
      <c r="AT185">
        <f t="shared" si="96"/>
        <v>0</v>
      </c>
      <c r="AU185">
        <f t="shared" si="97"/>
        <v>22347.788609898464</v>
      </c>
      <c r="AV185">
        <f t="shared" si="98"/>
        <v>1200.0125</v>
      </c>
      <c r="AW185">
        <f t="shared" si="99"/>
        <v>1025.936788747915</v>
      </c>
      <c r="AX185">
        <f t="shared" si="100"/>
        <v>0.85493841834807127</v>
      </c>
      <c r="AY185">
        <f t="shared" si="101"/>
        <v>0.18843114741177747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1669309830.1875</v>
      </c>
      <c r="BF185">
        <v>1089.6637499999999</v>
      </c>
      <c r="BG185">
        <v>1122.4312500000001</v>
      </c>
      <c r="BH185">
        <v>35.478549999999998</v>
      </c>
      <c r="BI185">
        <v>33.473624999999998</v>
      </c>
      <c r="BJ185">
        <v>1093.8062500000001</v>
      </c>
      <c r="BK185">
        <v>35.369124999999997</v>
      </c>
      <c r="BL185">
        <v>500.15600000000001</v>
      </c>
      <c r="BM185">
        <v>101.00725</v>
      </c>
      <c r="BN185">
        <v>0.1000204625</v>
      </c>
      <c r="BO185">
        <v>33.318437500000002</v>
      </c>
      <c r="BP185">
        <v>33.805237499999997</v>
      </c>
      <c r="BQ185">
        <v>999.9</v>
      </c>
      <c r="BR185">
        <v>0</v>
      </c>
      <c r="BS185">
        <v>0</v>
      </c>
      <c r="BT185">
        <v>4507.03125</v>
      </c>
      <c r="BU185">
        <v>0</v>
      </c>
      <c r="BV185">
        <v>46.343587499999998</v>
      </c>
      <c r="BW185">
        <v>-32.767562499999997</v>
      </c>
      <c r="BX185">
        <v>1129.7449999999999</v>
      </c>
      <c r="BY185">
        <v>1161.30375</v>
      </c>
      <c r="BZ185">
        <v>2.0049049999999999</v>
      </c>
      <c r="CA185">
        <v>1122.4312500000001</v>
      </c>
      <c r="CB185">
        <v>33.473624999999998</v>
      </c>
      <c r="CC185">
        <v>3.58359125</v>
      </c>
      <c r="CD185">
        <v>3.3810825000000002</v>
      </c>
      <c r="CE185">
        <v>27.021049999999999</v>
      </c>
      <c r="CF185">
        <v>26.03415</v>
      </c>
      <c r="CG185">
        <v>1200.0125</v>
      </c>
      <c r="CH185">
        <v>0.49996974999999999</v>
      </c>
      <c r="CI185">
        <v>0.50003025000000001</v>
      </c>
      <c r="CJ185">
        <v>0</v>
      </c>
      <c r="CK185">
        <v>1255.4087500000001</v>
      </c>
      <c r="CL185">
        <v>4.9990899999999998</v>
      </c>
      <c r="CM185">
        <v>13878.5625</v>
      </c>
      <c r="CN185">
        <v>9557.838749999999</v>
      </c>
      <c r="CO185">
        <v>42.75</v>
      </c>
      <c r="CP185">
        <v>44.375</v>
      </c>
      <c r="CQ185">
        <v>43.436999999999998</v>
      </c>
      <c r="CR185">
        <v>43.686999999999998</v>
      </c>
      <c r="CS185">
        <v>44.125</v>
      </c>
      <c r="CT185">
        <v>597.47125000000005</v>
      </c>
      <c r="CU185">
        <v>597.54375000000005</v>
      </c>
      <c r="CV185">
        <v>0</v>
      </c>
      <c r="CW185">
        <v>1669309841.3</v>
      </c>
      <c r="CX185">
        <v>0</v>
      </c>
      <c r="CY185">
        <v>1669308648.5</v>
      </c>
      <c r="CZ185" t="s">
        <v>356</v>
      </c>
      <c r="DA185">
        <v>1669308648.5</v>
      </c>
      <c r="DB185">
        <v>1669308647</v>
      </c>
      <c r="DC185">
        <v>8</v>
      </c>
      <c r="DD185">
        <v>-0.14699999999999999</v>
      </c>
      <c r="DE185">
        <v>-4.1000000000000002E-2</v>
      </c>
      <c r="DF185">
        <v>-3.427</v>
      </c>
      <c r="DG185">
        <v>0.10100000000000001</v>
      </c>
      <c r="DH185">
        <v>415</v>
      </c>
      <c r="DI185">
        <v>34</v>
      </c>
      <c r="DJ185">
        <v>0.7</v>
      </c>
      <c r="DK185">
        <v>0.14000000000000001</v>
      </c>
      <c r="DL185">
        <v>-32.764607499999997</v>
      </c>
      <c r="DM185">
        <v>6.6495309568746037E-3</v>
      </c>
      <c r="DN185">
        <v>4.2156591344059337E-2</v>
      </c>
      <c r="DO185">
        <v>1</v>
      </c>
      <c r="DP185">
        <v>2.0041734999999998</v>
      </c>
      <c r="DQ185">
        <v>4.2445553470919828E-2</v>
      </c>
      <c r="DR185">
        <v>5.9106013018981503E-3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2</v>
      </c>
      <c r="DY185">
        <v>2</v>
      </c>
      <c r="DZ185" t="s">
        <v>698</v>
      </c>
      <c r="EA185">
        <v>2.9484699999999999</v>
      </c>
      <c r="EB185">
        <v>2.5974400000000002</v>
      </c>
      <c r="EC185">
        <v>0.19769800000000001</v>
      </c>
      <c r="ED185">
        <v>0.19949600000000001</v>
      </c>
      <c r="EE185">
        <v>0.14346300000000001</v>
      </c>
      <c r="EF185">
        <v>0.13631799999999999</v>
      </c>
      <c r="EG185">
        <v>24318.1</v>
      </c>
      <c r="EH185">
        <v>24700.7</v>
      </c>
      <c r="EI185">
        <v>28204.5</v>
      </c>
      <c r="EJ185">
        <v>29704.2</v>
      </c>
      <c r="EK185">
        <v>33239</v>
      </c>
      <c r="EL185">
        <v>35607.599999999999</v>
      </c>
      <c r="EM185">
        <v>39799</v>
      </c>
      <c r="EN185">
        <v>42438.9</v>
      </c>
      <c r="EO185">
        <v>1.7405999999999999</v>
      </c>
      <c r="EP185">
        <v>1.9155800000000001</v>
      </c>
      <c r="EQ185">
        <v>0.16050800000000001</v>
      </c>
      <c r="ER185">
        <v>0</v>
      </c>
      <c r="ES185">
        <v>31.2136</v>
      </c>
      <c r="ET185">
        <v>999.9</v>
      </c>
      <c r="EU185">
        <v>72.400000000000006</v>
      </c>
      <c r="EV185">
        <v>34.4</v>
      </c>
      <c r="EW185">
        <v>39.157699999999998</v>
      </c>
      <c r="EX185">
        <v>28.7545</v>
      </c>
      <c r="EY185">
        <v>1.8269200000000001</v>
      </c>
      <c r="EZ185">
        <v>1</v>
      </c>
      <c r="FA185">
        <v>0.44905200000000001</v>
      </c>
      <c r="FB185">
        <v>0.30759500000000001</v>
      </c>
      <c r="FC185">
        <v>20.276199999999999</v>
      </c>
      <c r="FD185">
        <v>5.2196899999999999</v>
      </c>
      <c r="FE185">
        <v>12.005000000000001</v>
      </c>
      <c r="FF185">
        <v>4.9870999999999999</v>
      </c>
      <c r="FG185">
        <v>3.2844799999999998</v>
      </c>
      <c r="FH185">
        <v>9999</v>
      </c>
      <c r="FI185">
        <v>9999</v>
      </c>
      <c r="FJ185">
        <v>9999</v>
      </c>
      <c r="FK185">
        <v>999.9</v>
      </c>
      <c r="FL185">
        <v>1.86578</v>
      </c>
      <c r="FM185">
        <v>1.8621700000000001</v>
      </c>
      <c r="FN185">
        <v>1.86415</v>
      </c>
      <c r="FO185">
        <v>1.8602300000000001</v>
      </c>
      <c r="FP185">
        <v>1.8609599999999999</v>
      </c>
      <c r="FQ185">
        <v>1.86006</v>
      </c>
      <c r="FR185">
        <v>1.86174</v>
      </c>
      <c r="FS185">
        <v>1.8583700000000001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-4.1500000000000004</v>
      </c>
      <c r="GH185">
        <v>0.1094</v>
      </c>
      <c r="GI185">
        <v>-2.5571797791580848</v>
      </c>
      <c r="GJ185">
        <v>-2.6733286237328562E-3</v>
      </c>
      <c r="GK185">
        <v>1.605855145177713E-6</v>
      </c>
      <c r="GL185">
        <v>-4.4594414151306022E-10</v>
      </c>
      <c r="GM185">
        <v>-0.1643235244888594</v>
      </c>
      <c r="GN185">
        <v>8.2927637995010707E-4</v>
      </c>
      <c r="GO185">
        <v>4.5700164417846682E-4</v>
      </c>
      <c r="GP185">
        <v>-7.3971344136228166E-6</v>
      </c>
      <c r="GQ185">
        <v>4</v>
      </c>
      <c r="GR185">
        <v>2095</v>
      </c>
      <c r="GS185">
        <v>4</v>
      </c>
      <c r="GT185">
        <v>35</v>
      </c>
      <c r="GU185">
        <v>19.7</v>
      </c>
      <c r="GV185">
        <v>19.8</v>
      </c>
      <c r="GW185">
        <v>2.4609399999999999</v>
      </c>
      <c r="GX185">
        <v>2.5415000000000001</v>
      </c>
      <c r="GY185">
        <v>1.4489700000000001</v>
      </c>
      <c r="GZ185">
        <v>2.32666</v>
      </c>
      <c r="HA185">
        <v>1.5478499999999999</v>
      </c>
      <c r="HB185">
        <v>2.2900399999999999</v>
      </c>
      <c r="HC185">
        <v>38.969299999999997</v>
      </c>
      <c r="HD185">
        <v>14.333399999999999</v>
      </c>
      <c r="HE185">
        <v>18</v>
      </c>
      <c r="HF185">
        <v>379.45800000000003</v>
      </c>
      <c r="HG185">
        <v>519.70299999999997</v>
      </c>
      <c r="HH185">
        <v>31.000399999999999</v>
      </c>
      <c r="HI185">
        <v>33.025799999999997</v>
      </c>
      <c r="HJ185">
        <v>30.000800000000002</v>
      </c>
      <c r="HK185">
        <v>32.901200000000003</v>
      </c>
      <c r="HL185">
        <v>32.872799999999998</v>
      </c>
      <c r="HM185">
        <v>49.305</v>
      </c>
      <c r="HN185">
        <v>22.212399999999999</v>
      </c>
      <c r="HO185">
        <v>100</v>
      </c>
      <c r="HP185">
        <v>31</v>
      </c>
      <c r="HQ185">
        <v>1137.0899999999999</v>
      </c>
      <c r="HR185">
        <v>33.4649</v>
      </c>
      <c r="HS185">
        <v>99.366100000000003</v>
      </c>
      <c r="HT185">
        <v>98.43</v>
      </c>
    </row>
    <row r="186" spans="1:228" x14ac:dyDescent="0.2">
      <c r="A186">
        <v>171</v>
      </c>
      <c r="B186">
        <v>1669309836.5</v>
      </c>
      <c r="C186">
        <v>678.5</v>
      </c>
      <c r="D186" t="s">
        <v>701</v>
      </c>
      <c r="E186" t="s">
        <v>702</v>
      </c>
      <c r="F186">
        <v>4</v>
      </c>
      <c r="G186">
        <v>1669309834.5</v>
      </c>
      <c r="H186">
        <f t="shared" si="68"/>
        <v>3.8616141602091465E-3</v>
      </c>
      <c r="I186">
        <f t="shared" si="69"/>
        <v>3.8616141602091463</v>
      </c>
      <c r="J186">
        <f t="shared" si="70"/>
        <v>33.035362714921959</v>
      </c>
      <c r="K186">
        <f t="shared" si="71"/>
        <v>1096.735714285714</v>
      </c>
      <c r="L186">
        <f t="shared" si="72"/>
        <v>829.99009452149971</v>
      </c>
      <c r="M186">
        <f t="shared" si="73"/>
        <v>83.918493453896261</v>
      </c>
      <c r="N186">
        <f t="shared" si="74"/>
        <v>110.88856296893535</v>
      </c>
      <c r="O186">
        <f t="shared" si="75"/>
        <v>0.2311857082244328</v>
      </c>
      <c r="P186">
        <f t="shared" si="76"/>
        <v>2.2536468111496966</v>
      </c>
      <c r="Q186">
        <f t="shared" si="77"/>
        <v>0.21877213602193776</v>
      </c>
      <c r="R186">
        <f t="shared" si="78"/>
        <v>0.1377923228148098</v>
      </c>
      <c r="S186">
        <f t="shared" si="79"/>
        <v>226.11728276343348</v>
      </c>
      <c r="T186">
        <f t="shared" si="80"/>
        <v>33.733971648368055</v>
      </c>
      <c r="U186">
        <f t="shared" si="81"/>
        <v>33.834871428571432</v>
      </c>
      <c r="V186">
        <f t="shared" si="82"/>
        <v>5.2939927667193398</v>
      </c>
      <c r="W186">
        <f t="shared" si="83"/>
        <v>69.76141444550403</v>
      </c>
      <c r="X186">
        <f t="shared" si="84"/>
        <v>3.5876941835588263</v>
      </c>
      <c r="Y186">
        <f t="shared" si="85"/>
        <v>5.1428059652681615</v>
      </c>
      <c r="Z186">
        <f t="shared" si="86"/>
        <v>1.7062985831605135</v>
      </c>
      <c r="AA186">
        <f t="shared" si="87"/>
        <v>-170.29718446522335</v>
      </c>
      <c r="AB186">
        <f t="shared" si="88"/>
        <v>-62.915450032632528</v>
      </c>
      <c r="AC186">
        <f t="shared" si="89"/>
        <v>-6.4297968053656751</v>
      </c>
      <c r="AD186">
        <f t="shared" si="90"/>
        <v>-13.52514853978807</v>
      </c>
      <c r="AE186">
        <f t="shared" si="91"/>
        <v>56.67310463931976</v>
      </c>
      <c r="AF186">
        <f t="shared" si="92"/>
        <v>3.8536107705177729</v>
      </c>
      <c r="AG186">
        <f t="shared" si="93"/>
        <v>33.035362714921959</v>
      </c>
      <c r="AH186">
        <v>1166.9859241351439</v>
      </c>
      <c r="AI186">
        <v>1139.6246666666659</v>
      </c>
      <c r="AJ186">
        <v>1.6927045489328361</v>
      </c>
      <c r="AK186">
        <v>66.40094759506924</v>
      </c>
      <c r="AL186">
        <f t="shared" si="94"/>
        <v>3.8616141602091463</v>
      </c>
      <c r="AM186">
        <v>33.475502060164807</v>
      </c>
      <c r="AN186">
        <v>35.485276363636352</v>
      </c>
      <c r="AO186">
        <v>1.5339102361273759E-4</v>
      </c>
      <c r="AP186">
        <v>80.257766337732434</v>
      </c>
      <c r="AQ186">
        <v>110</v>
      </c>
      <c r="AR186">
        <v>22</v>
      </c>
      <c r="AS186">
        <f t="shared" si="95"/>
        <v>1</v>
      </c>
      <c r="AT186">
        <f t="shared" si="96"/>
        <v>0</v>
      </c>
      <c r="AU186">
        <f t="shared" si="97"/>
        <v>22357.682546844291</v>
      </c>
      <c r="AV186">
        <f t="shared" si="98"/>
        <v>1200.001428571429</v>
      </c>
      <c r="AW186">
        <f t="shared" si="99"/>
        <v>1025.9271351105876</v>
      </c>
      <c r="AX186">
        <f t="shared" si="100"/>
        <v>0.85493826147517815</v>
      </c>
      <c r="AY186">
        <f t="shared" si="101"/>
        <v>0.18843084464709373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1669309834.5</v>
      </c>
      <c r="BF186">
        <v>1096.735714285714</v>
      </c>
      <c r="BG186">
        <v>1129.6128571428569</v>
      </c>
      <c r="BH186">
        <v>35.483842857142847</v>
      </c>
      <c r="BI186">
        <v>33.477257142857148</v>
      </c>
      <c r="BJ186">
        <v>1100.8828571428569</v>
      </c>
      <c r="BK186">
        <v>35.374400000000001</v>
      </c>
      <c r="BL186">
        <v>500.13057142857139</v>
      </c>
      <c r="BM186">
        <v>101.00785714285711</v>
      </c>
      <c r="BN186">
        <v>9.9968128571428561E-2</v>
      </c>
      <c r="BO186">
        <v>33.317042857142852</v>
      </c>
      <c r="BP186">
        <v>33.834871428571432</v>
      </c>
      <c r="BQ186">
        <v>999.89999999999986</v>
      </c>
      <c r="BR186">
        <v>0</v>
      </c>
      <c r="BS186">
        <v>0</v>
      </c>
      <c r="BT186">
        <v>4508.66</v>
      </c>
      <c r="BU186">
        <v>0</v>
      </c>
      <c r="BV186">
        <v>46.373571428571431</v>
      </c>
      <c r="BW186">
        <v>-32.879514285714293</v>
      </c>
      <c r="BX186">
        <v>1137.081428571428</v>
      </c>
      <c r="BY186">
        <v>1168.74</v>
      </c>
      <c r="BZ186">
        <v>2.006602857142858</v>
      </c>
      <c r="CA186">
        <v>1129.6128571428569</v>
      </c>
      <c r="CB186">
        <v>33.477257142857148</v>
      </c>
      <c r="CC186">
        <v>3.5841500000000002</v>
      </c>
      <c r="CD186">
        <v>3.3814642857142849</v>
      </c>
      <c r="CE186">
        <v>27.023700000000002</v>
      </c>
      <c r="CF186">
        <v>26.036057142857139</v>
      </c>
      <c r="CG186">
        <v>1200.001428571429</v>
      </c>
      <c r="CH186">
        <v>0.499975</v>
      </c>
      <c r="CI186">
        <v>0.50002500000000005</v>
      </c>
      <c r="CJ186">
        <v>0</v>
      </c>
      <c r="CK186">
        <v>1255.552857142857</v>
      </c>
      <c r="CL186">
        <v>4.9990899999999998</v>
      </c>
      <c r="CM186">
        <v>13877.842857142859</v>
      </c>
      <c r="CN186">
        <v>9557.7985714285714</v>
      </c>
      <c r="CO186">
        <v>42.75</v>
      </c>
      <c r="CP186">
        <v>44.375</v>
      </c>
      <c r="CQ186">
        <v>43.436999999999998</v>
      </c>
      <c r="CR186">
        <v>43.686999999999998</v>
      </c>
      <c r="CS186">
        <v>44.125</v>
      </c>
      <c r="CT186">
        <v>597.47142857142876</v>
      </c>
      <c r="CU186">
        <v>597.53142857142848</v>
      </c>
      <c r="CV186">
        <v>0</v>
      </c>
      <c r="CW186">
        <v>1669309845.5</v>
      </c>
      <c r="CX186">
        <v>0</v>
      </c>
      <c r="CY186">
        <v>1669308648.5</v>
      </c>
      <c r="CZ186" t="s">
        <v>356</v>
      </c>
      <c r="DA186">
        <v>1669308648.5</v>
      </c>
      <c r="DB186">
        <v>1669308647</v>
      </c>
      <c r="DC186">
        <v>8</v>
      </c>
      <c r="DD186">
        <v>-0.14699999999999999</v>
      </c>
      <c r="DE186">
        <v>-4.1000000000000002E-2</v>
      </c>
      <c r="DF186">
        <v>-3.427</v>
      </c>
      <c r="DG186">
        <v>0.10100000000000001</v>
      </c>
      <c r="DH186">
        <v>415</v>
      </c>
      <c r="DI186">
        <v>34</v>
      </c>
      <c r="DJ186">
        <v>0.7</v>
      </c>
      <c r="DK186">
        <v>0.14000000000000001</v>
      </c>
      <c r="DL186">
        <v>-32.780277499999997</v>
      </c>
      <c r="DM186">
        <v>-0.16361538461530711</v>
      </c>
      <c r="DN186">
        <v>5.6696889189355261E-2</v>
      </c>
      <c r="DO186">
        <v>0</v>
      </c>
      <c r="DP186">
        <v>2.00665125</v>
      </c>
      <c r="DQ186">
        <v>2.3825515947478999E-3</v>
      </c>
      <c r="DR186">
        <v>2.538858195626539E-3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2.9483299999999999</v>
      </c>
      <c r="EB186">
        <v>2.59748</v>
      </c>
      <c r="EC186">
        <v>0.198437</v>
      </c>
      <c r="ED186">
        <v>0.20024600000000001</v>
      </c>
      <c r="EE186">
        <v>0.14348</v>
      </c>
      <c r="EF186">
        <v>0.136328</v>
      </c>
      <c r="EG186">
        <v>24294.799999999999</v>
      </c>
      <c r="EH186">
        <v>24677.1</v>
      </c>
      <c r="EI186">
        <v>28203.7</v>
      </c>
      <c r="EJ186">
        <v>29703.8</v>
      </c>
      <c r="EK186">
        <v>33238.1</v>
      </c>
      <c r="EL186">
        <v>35606.800000000003</v>
      </c>
      <c r="EM186">
        <v>39798.6</v>
      </c>
      <c r="EN186">
        <v>42438.400000000001</v>
      </c>
      <c r="EO186">
        <v>1.74058</v>
      </c>
      <c r="EP186">
        <v>1.91537</v>
      </c>
      <c r="EQ186">
        <v>0.16227</v>
      </c>
      <c r="ER186">
        <v>0</v>
      </c>
      <c r="ES186">
        <v>31.215699999999998</v>
      </c>
      <c r="ET186">
        <v>999.9</v>
      </c>
      <c r="EU186">
        <v>72.400000000000006</v>
      </c>
      <c r="EV186">
        <v>34.4</v>
      </c>
      <c r="EW186">
        <v>39.159500000000001</v>
      </c>
      <c r="EX186">
        <v>28.634499999999999</v>
      </c>
      <c r="EY186">
        <v>1.875</v>
      </c>
      <c r="EZ186">
        <v>1</v>
      </c>
      <c r="FA186">
        <v>0.44956000000000002</v>
      </c>
      <c r="FB186">
        <v>0.307979</v>
      </c>
      <c r="FC186">
        <v>20.276199999999999</v>
      </c>
      <c r="FD186">
        <v>5.2193899999999998</v>
      </c>
      <c r="FE186">
        <v>12.0046</v>
      </c>
      <c r="FF186">
        <v>4.98705</v>
      </c>
      <c r="FG186">
        <v>3.2844500000000001</v>
      </c>
      <c r="FH186">
        <v>9999</v>
      </c>
      <c r="FI186">
        <v>9999</v>
      </c>
      <c r="FJ186">
        <v>9999</v>
      </c>
      <c r="FK186">
        <v>999.9</v>
      </c>
      <c r="FL186">
        <v>1.8657999999999999</v>
      </c>
      <c r="FM186">
        <v>1.86215</v>
      </c>
      <c r="FN186">
        <v>1.8641700000000001</v>
      </c>
      <c r="FO186">
        <v>1.8602000000000001</v>
      </c>
      <c r="FP186">
        <v>1.8609599999999999</v>
      </c>
      <c r="FQ186">
        <v>1.8601000000000001</v>
      </c>
      <c r="FR186">
        <v>1.86174</v>
      </c>
      <c r="FS186">
        <v>1.8583700000000001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-4.1500000000000004</v>
      </c>
      <c r="GH186">
        <v>0.1095</v>
      </c>
      <c r="GI186">
        <v>-2.5571797791580848</v>
      </c>
      <c r="GJ186">
        <v>-2.6733286237328562E-3</v>
      </c>
      <c r="GK186">
        <v>1.605855145177713E-6</v>
      </c>
      <c r="GL186">
        <v>-4.4594414151306022E-10</v>
      </c>
      <c r="GM186">
        <v>-0.1643235244888594</v>
      </c>
      <c r="GN186">
        <v>8.2927637995010707E-4</v>
      </c>
      <c r="GO186">
        <v>4.5700164417846682E-4</v>
      </c>
      <c r="GP186">
        <v>-7.3971344136228166E-6</v>
      </c>
      <c r="GQ186">
        <v>4</v>
      </c>
      <c r="GR186">
        <v>2095</v>
      </c>
      <c r="GS186">
        <v>4</v>
      </c>
      <c r="GT186">
        <v>35</v>
      </c>
      <c r="GU186">
        <v>19.8</v>
      </c>
      <c r="GV186">
        <v>19.8</v>
      </c>
      <c r="GW186">
        <v>2.4719199999999999</v>
      </c>
      <c r="GX186">
        <v>2.5427200000000001</v>
      </c>
      <c r="GY186">
        <v>1.4489700000000001</v>
      </c>
      <c r="GZ186">
        <v>2.32544</v>
      </c>
      <c r="HA186">
        <v>1.5478499999999999</v>
      </c>
      <c r="HB186">
        <v>2.2888199999999999</v>
      </c>
      <c r="HC186">
        <v>38.994</v>
      </c>
      <c r="HD186">
        <v>14.333399999999999</v>
      </c>
      <c r="HE186">
        <v>18</v>
      </c>
      <c r="HF186">
        <v>379.47699999999998</v>
      </c>
      <c r="HG186">
        <v>519.59500000000003</v>
      </c>
      <c r="HH186">
        <v>31.0002</v>
      </c>
      <c r="HI186">
        <v>33.033099999999997</v>
      </c>
      <c r="HJ186">
        <v>30.000800000000002</v>
      </c>
      <c r="HK186">
        <v>32.9071</v>
      </c>
      <c r="HL186">
        <v>32.877099999999999</v>
      </c>
      <c r="HM186">
        <v>49.544600000000003</v>
      </c>
      <c r="HN186">
        <v>22.212399999999999</v>
      </c>
      <c r="HO186">
        <v>100</v>
      </c>
      <c r="HP186">
        <v>31</v>
      </c>
      <c r="HQ186">
        <v>1143.78</v>
      </c>
      <c r="HR186">
        <v>33.4649</v>
      </c>
      <c r="HS186">
        <v>99.3643</v>
      </c>
      <c r="HT186">
        <v>98.428799999999995</v>
      </c>
    </row>
    <row r="187" spans="1:228" x14ac:dyDescent="0.2">
      <c r="A187">
        <v>172</v>
      </c>
      <c r="B187">
        <v>1669309840.5</v>
      </c>
      <c r="C187">
        <v>682.5</v>
      </c>
      <c r="D187" t="s">
        <v>703</v>
      </c>
      <c r="E187" t="s">
        <v>704</v>
      </c>
      <c r="F187">
        <v>4</v>
      </c>
      <c r="G187">
        <v>1669309838.1875</v>
      </c>
      <c r="H187">
        <f t="shared" si="68"/>
        <v>3.8736398513556781E-3</v>
      </c>
      <c r="I187">
        <f t="shared" si="69"/>
        <v>3.8736398513556782</v>
      </c>
      <c r="J187">
        <f t="shared" si="70"/>
        <v>32.32058482893482</v>
      </c>
      <c r="K187">
        <f t="shared" si="71"/>
        <v>1102.8924999999999</v>
      </c>
      <c r="L187">
        <f t="shared" si="72"/>
        <v>841.50523449589627</v>
      </c>
      <c r="M187">
        <f t="shared" si="73"/>
        <v>85.081966281108009</v>
      </c>
      <c r="N187">
        <f t="shared" si="74"/>
        <v>111.51001639686712</v>
      </c>
      <c r="O187">
        <f t="shared" si="75"/>
        <v>0.23163446646445487</v>
      </c>
      <c r="P187">
        <f t="shared" si="76"/>
        <v>2.2572917250685647</v>
      </c>
      <c r="Q187">
        <f t="shared" si="77"/>
        <v>0.21919300945927103</v>
      </c>
      <c r="R187">
        <f t="shared" si="78"/>
        <v>0.1380577322118349</v>
      </c>
      <c r="S187">
        <f t="shared" si="79"/>
        <v>226.11630662040199</v>
      </c>
      <c r="T187">
        <f t="shared" si="80"/>
        <v>33.734790627213684</v>
      </c>
      <c r="U187">
        <f t="shared" si="81"/>
        <v>33.844087500000001</v>
      </c>
      <c r="V187">
        <f t="shared" si="82"/>
        <v>5.2967181537128809</v>
      </c>
      <c r="W187">
        <f t="shared" si="83"/>
        <v>69.754814690229708</v>
      </c>
      <c r="X187">
        <f t="shared" si="84"/>
        <v>3.5884397821639267</v>
      </c>
      <c r="Y187">
        <f t="shared" si="85"/>
        <v>5.14436142952946</v>
      </c>
      <c r="Z187">
        <f t="shared" si="86"/>
        <v>1.7082783715489542</v>
      </c>
      <c r="AA187">
        <f t="shared" si="87"/>
        <v>-170.8275174447854</v>
      </c>
      <c r="AB187">
        <f t="shared" si="88"/>
        <v>-63.482254904531416</v>
      </c>
      <c r="AC187">
        <f t="shared" si="89"/>
        <v>-6.4777100049634351</v>
      </c>
      <c r="AD187">
        <f t="shared" si="90"/>
        <v>-14.671175733878258</v>
      </c>
      <c r="AE187">
        <f t="shared" si="91"/>
        <v>56.754078541295129</v>
      </c>
      <c r="AF187">
        <f t="shared" si="92"/>
        <v>3.8586872557097336</v>
      </c>
      <c r="AG187">
        <f t="shared" si="93"/>
        <v>32.32058482893482</v>
      </c>
      <c r="AH187">
        <v>1173.975928372133</v>
      </c>
      <c r="AI187">
        <v>1146.6599393939391</v>
      </c>
      <c r="AJ187">
        <v>1.759861540838308</v>
      </c>
      <c r="AK187">
        <v>66.40094759506924</v>
      </c>
      <c r="AL187">
        <f t="shared" si="94"/>
        <v>3.8736398513556782</v>
      </c>
      <c r="AM187">
        <v>33.479687234937643</v>
      </c>
      <c r="AN187">
        <v>35.494816363636367</v>
      </c>
      <c r="AO187">
        <v>3.0063799887578301E-4</v>
      </c>
      <c r="AP187">
        <v>80.257766337732434</v>
      </c>
      <c r="AQ187">
        <v>110</v>
      </c>
      <c r="AR187">
        <v>22</v>
      </c>
      <c r="AS187">
        <f t="shared" si="95"/>
        <v>1</v>
      </c>
      <c r="AT187">
        <f t="shared" si="96"/>
        <v>0</v>
      </c>
      <c r="AU187">
        <f t="shared" si="97"/>
        <v>22420.126273993923</v>
      </c>
      <c r="AV187">
        <f t="shared" si="98"/>
        <v>1199.9962499999999</v>
      </c>
      <c r="AW187">
        <f t="shared" si="99"/>
        <v>1025.9227075753377</v>
      </c>
      <c r="AX187">
        <f t="shared" si="100"/>
        <v>0.85493826132818151</v>
      </c>
      <c r="AY187">
        <f t="shared" si="101"/>
        <v>0.1884308443633903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1669309838.1875</v>
      </c>
      <c r="BF187">
        <v>1102.8924999999999</v>
      </c>
      <c r="BG187">
        <v>1135.83</v>
      </c>
      <c r="BH187">
        <v>35.491549999999997</v>
      </c>
      <c r="BI187">
        <v>33.482287499999998</v>
      </c>
      <c r="BJ187">
        <v>1107.04375</v>
      </c>
      <c r="BK187">
        <v>35.382050000000007</v>
      </c>
      <c r="BL187">
        <v>500.11824999999999</v>
      </c>
      <c r="BM187">
        <v>101.00687499999999</v>
      </c>
      <c r="BN187">
        <v>0.10000205</v>
      </c>
      <c r="BO187">
        <v>33.322437499999999</v>
      </c>
      <c r="BP187">
        <v>33.844087500000001</v>
      </c>
      <c r="BQ187">
        <v>999.9</v>
      </c>
      <c r="BR187">
        <v>0</v>
      </c>
      <c r="BS187">
        <v>0</v>
      </c>
      <c r="BT187">
        <v>4519.2962499999994</v>
      </c>
      <c r="BU187">
        <v>0</v>
      </c>
      <c r="BV187">
        <v>46.473649999999999</v>
      </c>
      <c r="BW187">
        <v>-32.938899999999997</v>
      </c>
      <c r="BX187">
        <v>1143.4749999999999</v>
      </c>
      <c r="BY187">
        <v>1175.17875</v>
      </c>
      <c r="BZ187">
        <v>2.0092574999999999</v>
      </c>
      <c r="CA187">
        <v>1135.83</v>
      </c>
      <c r="CB187">
        <v>33.482287499999998</v>
      </c>
      <c r="CC187">
        <v>3.5848862499999998</v>
      </c>
      <c r="CD187">
        <v>3.3819387500000002</v>
      </c>
      <c r="CE187">
        <v>27.027212500000001</v>
      </c>
      <c r="CF187">
        <v>26.038425</v>
      </c>
      <c r="CG187">
        <v>1199.9962499999999</v>
      </c>
      <c r="CH187">
        <v>0.499975</v>
      </c>
      <c r="CI187">
        <v>0.50002500000000005</v>
      </c>
      <c r="CJ187">
        <v>0</v>
      </c>
      <c r="CK187">
        <v>1255.2349999999999</v>
      </c>
      <c r="CL187">
        <v>4.9990899999999998</v>
      </c>
      <c r="CM187">
        <v>13876.9375</v>
      </c>
      <c r="CN187">
        <v>9557.74</v>
      </c>
      <c r="CO187">
        <v>42.75</v>
      </c>
      <c r="CP187">
        <v>44.375</v>
      </c>
      <c r="CQ187">
        <v>43.436999999999998</v>
      </c>
      <c r="CR187">
        <v>43.686999999999998</v>
      </c>
      <c r="CS187">
        <v>44.125</v>
      </c>
      <c r="CT187">
        <v>597.47</v>
      </c>
      <c r="CU187">
        <v>597.53</v>
      </c>
      <c r="CV187">
        <v>0</v>
      </c>
      <c r="CW187">
        <v>1669309849.7</v>
      </c>
      <c r="CX187">
        <v>0</v>
      </c>
      <c r="CY187">
        <v>1669308648.5</v>
      </c>
      <c r="CZ187" t="s">
        <v>356</v>
      </c>
      <c r="DA187">
        <v>1669308648.5</v>
      </c>
      <c r="DB187">
        <v>1669308647</v>
      </c>
      <c r="DC187">
        <v>8</v>
      </c>
      <c r="DD187">
        <v>-0.14699999999999999</v>
      </c>
      <c r="DE187">
        <v>-4.1000000000000002E-2</v>
      </c>
      <c r="DF187">
        <v>-3.427</v>
      </c>
      <c r="DG187">
        <v>0.10100000000000001</v>
      </c>
      <c r="DH187">
        <v>415</v>
      </c>
      <c r="DI187">
        <v>34</v>
      </c>
      <c r="DJ187">
        <v>0.7</v>
      </c>
      <c r="DK187">
        <v>0.14000000000000001</v>
      </c>
      <c r="DL187">
        <v>-32.810034999999999</v>
      </c>
      <c r="DM187">
        <v>-0.69243602251402225</v>
      </c>
      <c r="DN187">
        <v>8.6926148396210531E-2</v>
      </c>
      <c r="DO187">
        <v>0</v>
      </c>
      <c r="DP187">
        <v>2.0077414999999998</v>
      </c>
      <c r="DQ187">
        <v>-3.2487804878077492E-3</v>
      </c>
      <c r="DR187">
        <v>2.0663839793223161E-3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2.9485000000000001</v>
      </c>
      <c r="EB187">
        <v>2.5975199999999998</v>
      </c>
      <c r="EC187">
        <v>0.19919600000000001</v>
      </c>
      <c r="ED187">
        <v>0.200989</v>
      </c>
      <c r="EE187">
        <v>0.14349200000000001</v>
      </c>
      <c r="EF187">
        <v>0.13634099999999999</v>
      </c>
      <c r="EG187">
        <v>24271.5</v>
      </c>
      <c r="EH187">
        <v>24654.1</v>
      </c>
      <c r="EI187">
        <v>28203.4</v>
      </c>
      <c r="EJ187">
        <v>29703.8</v>
      </c>
      <c r="EK187">
        <v>33237</v>
      </c>
      <c r="EL187">
        <v>35606.400000000001</v>
      </c>
      <c r="EM187">
        <v>39797.800000000003</v>
      </c>
      <c r="EN187">
        <v>42438.5</v>
      </c>
      <c r="EO187">
        <v>1.7406299999999999</v>
      </c>
      <c r="EP187">
        <v>1.9152499999999999</v>
      </c>
      <c r="EQ187">
        <v>0.161935</v>
      </c>
      <c r="ER187">
        <v>0</v>
      </c>
      <c r="ES187">
        <v>31.2163</v>
      </c>
      <c r="ET187">
        <v>999.9</v>
      </c>
      <c r="EU187">
        <v>72.400000000000006</v>
      </c>
      <c r="EV187">
        <v>34.4</v>
      </c>
      <c r="EW187">
        <v>39.163200000000003</v>
      </c>
      <c r="EX187">
        <v>28.604500000000002</v>
      </c>
      <c r="EY187">
        <v>1.9391</v>
      </c>
      <c r="EZ187">
        <v>1</v>
      </c>
      <c r="FA187">
        <v>0.45021299999999997</v>
      </c>
      <c r="FB187">
        <v>0.309556</v>
      </c>
      <c r="FC187">
        <v>20.276299999999999</v>
      </c>
      <c r="FD187">
        <v>5.2192400000000001</v>
      </c>
      <c r="FE187">
        <v>12.004899999999999</v>
      </c>
      <c r="FF187">
        <v>4.98705</v>
      </c>
      <c r="FG187">
        <v>3.2844799999999998</v>
      </c>
      <c r="FH187">
        <v>9999</v>
      </c>
      <c r="FI187">
        <v>9999</v>
      </c>
      <c r="FJ187">
        <v>9999</v>
      </c>
      <c r="FK187">
        <v>999.9</v>
      </c>
      <c r="FL187">
        <v>1.86578</v>
      </c>
      <c r="FM187">
        <v>1.8621399999999999</v>
      </c>
      <c r="FN187">
        <v>1.8641700000000001</v>
      </c>
      <c r="FO187">
        <v>1.86022</v>
      </c>
      <c r="FP187">
        <v>1.8609599999999999</v>
      </c>
      <c r="FQ187">
        <v>1.86009</v>
      </c>
      <c r="FR187">
        <v>1.86174</v>
      </c>
      <c r="FS187">
        <v>1.8583700000000001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-4.16</v>
      </c>
      <c r="GH187">
        <v>0.1095</v>
      </c>
      <c r="GI187">
        <v>-2.5571797791580848</v>
      </c>
      <c r="GJ187">
        <v>-2.6733286237328562E-3</v>
      </c>
      <c r="GK187">
        <v>1.605855145177713E-6</v>
      </c>
      <c r="GL187">
        <v>-4.4594414151306022E-10</v>
      </c>
      <c r="GM187">
        <v>-0.1643235244888594</v>
      </c>
      <c r="GN187">
        <v>8.2927637995010707E-4</v>
      </c>
      <c r="GO187">
        <v>4.5700164417846682E-4</v>
      </c>
      <c r="GP187">
        <v>-7.3971344136228166E-6</v>
      </c>
      <c r="GQ187">
        <v>4</v>
      </c>
      <c r="GR187">
        <v>2095</v>
      </c>
      <c r="GS187">
        <v>4</v>
      </c>
      <c r="GT187">
        <v>35</v>
      </c>
      <c r="GU187">
        <v>19.899999999999999</v>
      </c>
      <c r="GV187">
        <v>19.899999999999999</v>
      </c>
      <c r="GW187">
        <v>2.4877899999999999</v>
      </c>
      <c r="GX187">
        <v>2.5366200000000001</v>
      </c>
      <c r="GY187">
        <v>1.4489700000000001</v>
      </c>
      <c r="GZ187">
        <v>2.32544</v>
      </c>
      <c r="HA187">
        <v>1.5478499999999999</v>
      </c>
      <c r="HB187">
        <v>2.3742700000000001</v>
      </c>
      <c r="HC187">
        <v>38.969299999999997</v>
      </c>
      <c r="HD187">
        <v>14.3247</v>
      </c>
      <c r="HE187">
        <v>18</v>
      </c>
      <c r="HF187">
        <v>379.536</v>
      </c>
      <c r="HG187">
        <v>519.55499999999995</v>
      </c>
      <c r="HH187">
        <v>31.000399999999999</v>
      </c>
      <c r="HI187">
        <v>33.039000000000001</v>
      </c>
      <c r="HJ187">
        <v>30.000800000000002</v>
      </c>
      <c r="HK187">
        <v>32.9129</v>
      </c>
      <c r="HL187">
        <v>32.883000000000003</v>
      </c>
      <c r="HM187">
        <v>49.7806</v>
      </c>
      <c r="HN187">
        <v>22.212399999999999</v>
      </c>
      <c r="HO187">
        <v>100</v>
      </c>
      <c r="HP187">
        <v>31</v>
      </c>
      <c r="HQ187">
        <v>1150.46</v>
      </c>
      <c r="HR187">
        <v>33.4649</v>
      </c>
      <c r="HS187">
        <v>99.362700000000004</v>
      </c>
      <c r="HT187">
        <v>98.429000000000002</v>
      </c>
    </row>
    <row r="188" spans="1:228" x14ac:dyDescent="0.2">
      <c r="A188">
        <v>173</v>
      </c>
      <c r="B188">
        <v>1669309844.5</v>
      </c>
      <c r="C188">
        <v>686.5</v>
      </c>
      <c r="D188" t="s">
        <v>705</v>
      </c>
      <c r="E188" t="s">
        <v>706</v>
      </c>
      <c r="F188">
        <v>4</v>
      </c>
      <c r="G188">
        <v>1669309842.5</v>
      </c>
      <c r="H188">
        <f t="shared" si="68"/>
        <v>3.8609034460359696E-3</v>
      </c>
      <c r="I188">
        <f t="shared" si="69"/>
        <v>3.8609034460359695</v>
      </c>
      <c r="J188">
        <f t="shared" si="70"/>
        <v>32.945672911044895</v>
      </c>
      <c r="K188">
        <f t="shared" si="71"/>
        <v>1110.068571428571</v>
      </c>
      <c r="L188">
        <f t="shared" si="72"/>
        <v>843.29001103225426</v>
      </c>
      <c r="M188">
        <f t="shared" si="73"/>
        <v>85.261962598520782</v>
      </c>
      <c r="N188">
        <f t="shared" si="74"/>
        <v>112.23496517299095</v>
      </c>
      <c r="O188">
        <f t="shared" si="75"/>
        <v>0.23091427374658563</v>
      </c>
      <c r="P188">
        <f t="shared" si="76"/>
        <v>2.2505492409307921</v>
      </c>
      <c r="Q188">
        <f t="shared" si="77"/>
        <v>0.2185129319133606</v>
      </c>
      <c r="R188">
        <f t="shared" si="78"/>
        <v>0.13762926562645647</v>
      </c>
      <c r="S188">
        <f t="shared" si="79"/>
        <v>226.11620567530676</v>
      </c>
      <c r="T188">
        <f t="shared" si="80"/>
        <v>33.746357126367457</v>
      </c>
      <c r="U188">
        <f t="shared" si="81"/>
        <v>33.844057142857139</v>
      </c>
      <c r="V188">
        <f t="shared" si="82"/>
        <v>5.2967091744618751</v>
      </c>
      <c r="W188">
        <f t="shared" si="83"/>
        <v>69.736624009348716</v>
      </c>
      <c r="X188">
        <f t="shared" si="84"/>
        <v>3.5887607047091179</v>
      </c>
      <c r="Y188">
        <f t="shared" si="85"/>
        <v>5.1461635197998943</v>
      </c>
      <c r="Z188">
        <f t="shared" si="86"/>
        <v>1.7079484697527572</v>
      </c>
      <c r="AA188">
        <f t="shared" si="87"/>
        <v>-170.26584197018627</v>
      </c>
      <c r="AB188">
        <f t="shared" si="88"/>
        <v>-62.530845525509093</v>
      </c>
      <c r="AC188">
        <f t="shared" si="89"/>
        <v>-6.3999389685192387</v>
      </c>
      <c r="AD188">
        <f t="shared" si="90"/>
        <v>-13.080420788907858</v>
      </c>
      <c r="AE188">
        <f t="shared" si="91"/>
        <v>56.939762418801486</v>
      </c>
      <c r="AF188">
        <f t="shared" si="92"/>
        <v>3.8556386661406763</v>
      </c>
      <c r="AG188">
        <f t="shared" si="93"/>
        <v>32.945672911044895</v>
      </c>
      <c r="AH188">
        <v>1180.963291020234</v>
      </c>
      <c r="AI188">
        <v>1153.515333333334</v>
      </c>
      <c r="AJ188">
        <v>1.718984938927026</v>
      </c>
      <c r="AK188">
        <v>66.40094759506924</v>
      </c>
      <c r="AL188">
        <f t="shared" si="94"/>
        <v>3.8609034460359695</v>
      </c>
      <c r="AM188">
        <v>33.48600363488157</v>
      </c>
      <c r="AN188">
        <v>35.496387878787871</v>
      </c>
      <c r="AO188">
        <v>-1.847409187157495E-5</v>
      </c>
      <c r="AP188">
        <v>80.257766337732434</v>
      </c>
      <c r="AQ188">
        <v>109</v>
      </c>
      <c r="AR188">
        <v>22</v>
      </c>
      <c r="AS188">
        <f t="shared" si="95"/>
        <v>1</v>
      </c>
      <c r="AT188">
        <f t="shared" si="96"/>
        <v>0</v>
      </c>
      <c r="AU188">
        <f t="shared" si="97"/>
        <v>22303.53868986724</v>
      </c>
      <c r="AV188">
        <f t="shared" si="98"/>
        <v>1199.995714285714</v>
      </c>
      <c r="AW188">
        <f t="shared" si="99"/>
        <v>1025.9222495726976</v>
      </c>
      <c r="AX188">
        <f t="shared" si="100"/>
        <v>0.85493826132818151</v>
      </c>
      <c r="AY188">
        <f t="shared" si="101"/>
        <v>0.1884308443633903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1669309842.5</v>
      </c>
      <c r="BF188">
        <v>1110.068571428571</v>
      </c>
      <c r="BG188">
        <v>1143.1171428571431</v>
      </c>
      <c r="BH188">
        <v>35.494914285714287</v>
      </c>
      <c r="BI188">
        <v>33.487385714285708</v>
      </c>
      <c r="BJ188">
        <v>1114.227142857143</v>
      </c>
      <c r="BK188">
        <v>35.385414285714283</v>
      </c>
      <c r="BL188">
        <v>500.15300000000002</v>
      </c>
      <c r="BM188">
        <v>101.0062857142857</v>
      </c>
      <c r="BN188">
        <v>0.1000495714285714</v>
      </c>
      <c r="BO188">
        <v>33.328685714285712</v>
      </c>
      <c r="BP188">
        <v>33.844057142857139</v>
      </c>
      <c r="BQ188">
        <v>999.89999999999986</v>
      </c>
      <c r="BR188">
        <v>0</v>
      </c>
      <c r="BS188">
        <v>0</v>
      </c>
      <c r="BT188">
        <v>4499.7314285714283</v>
      </c>
      <c r="BU188">
        <v>0</v>
      </c>
      <c r="BV188">
        <v>46.25384285714285</v>
      </c>
      <c r="BW188">
        <v>-33.048828571428572</v>
      </c>
      <c r="BX188">
        <v>1150.918571428572</v>
      </c>
      <c r="BY188">
        <v>1182.722857142857</v>
      </c>
      <c r="BZ188">
        <v>2.0075314285714279</v>
      </c>
      <c r="CA188">
        <v>1143.1171428571431</v>
      </c>
      <c r="CB188">
        <v>33.487385714285708</v>
      </c>
      <c r="CC188">
        <v>3.5852085714285709</v>
      </c>
      <c r="CD188">
        <v>3.3824357142857151</v>
      </c>
      <c r="CE188">
        <v>27.028757142857138</v>
      </c>
      <c r="CF188">
        <v>26.04091428571429</v>
      </c>
      <c r="CG188">
        <v>1199.995714285714</v>
      </c>
      <c r="CH188">
        <v>0.499975</v>
      </c>
      <c r="CI188">
        <v>0.50002500000000005</v>
      </c>
      <c r="CJ188">
        <v>0</v>
      </c>
      <c r="CK188">
        <v>1254.971428571429</v>
      </c>
      <c r="CL188">
        <v>4.9990899999999998</v>
      </c>
      <c r="CM188">
        <v>13875.071428571429</v>
      </c>
      <c r="CN188">
        <v>9557.7171428571419</v>
      </c>
      <c r="CO188">
        <v>42.75</v>
      </c>
      <c r="CP188">
        <v>44.375</v>
      </c>
      <c r="CQ188">
        <v>43.436999999999998</v>
      </c>
      <c r="CR188">
        <v>43.686999999999998</v>
      </c>
      <c r="CS188">
        <v>44.125</v>
      </c>
      <c r="CT188">
        <v>597.47000000000014</v>
      </c>
      <c r="CU188">
        <v>597.52999999999986</v>
      </c>
      <c r="CV188">
        <v>0</v>
      </c>
      <c r="CW188">
        <v>1669309853.3</v>
      </c>
      <c r="CX188">
        <v>0</v>
      </c>
      <c r="CY188">
        <v>1669308648.5</v>
      </c>
      <c r="CZ188" t="s">
        <v>356</v>
      </c>
      <c r="DA188">
        <v>1669308648.5</v>
      </c>
      <c r="DB188">
        <v>1669308647</v>
      </c>
      <c r="DC188">
        <v>8</v>
      </c>
      <c r="DD188">
        <v>-0.14699999999999999</v>
      </c>
      <c r="DE188">
        <v>-4.1000000000000002E-2</v>
      </c>
      <c r="DF188">
        <v>-3.427</v>
      </c>
      <c r="DG188">
        <v>0.10100000000000001</v>
      </c>
      <c r="DH188">
        <v>415</v>
      </c>
      <c r="DI188">
        <v>34</v>
      </c>
      <c r="DJ188">
        <v>0.7</v>
      </c>
      <c r="DK188">
        <v>0.14000000000000001</v>
      </c>
      <c r="DL188">
        <v>-32.865092500000003</v>
      </c>
      <c r="DM188">
        <v>-1.0028071294558369</v>
      </c>
      <c r="DN188">
        <v>0.112101463834109</v>
      </c>
      <c r="DO188">
        <v>0</v>
      </c>
      <c r="DP188">
        <v>2.0074964999999998</v>
      </c>
      <c r="DQ188">
        <v>1.2821763602227879E-3</v>
      </c>
      <c r="DR188">
        <v>1.8969047814795419E-3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2.9483299999999999</v>
      </c>
      <c r="EB188">
        <v>2.5974599999999999</v>
      </c>
      <c r="EC188">
        <v>0.19994100000000001</v>
      </c>
      <c r="ED188">
        <v>0.201737</v>
      </c>
      <c r="EE188">
        <v>0.14349999999999999</v>
      </c>
      <c r="EF188">
        <v>0.13634599999999999</v>
      </c>
      <c r="EG188">
        <v>24248.7</v>
      </c>
      <c r="EH188">
        <v>24630.5</v>
      </c>
      <c r="EI188">
        <v>28203.200000000001</v>
      </c>
      <c r="EJ188">
        <v>29703.4</v>
      </c>
      <c r="EK188">
        <v>33236.5</v>
      </c>
      <c r="EL188">
        <v>35605.699999999997</v>
      </c>
      <c r="EM188">
        <v>39797.699999999997</v>
      </c>
      <c r="EN188">
        <v>42437.8</v>
      </c>
      <c r="EO188">
        <v>1.7411000000000001</v>
      </c>
      <c r="EP188">
        <v>1.91513</v>
      </c>
      <c r="EQ188">
        <v>0.16256799999999999</v>
      </c>
      <c r="ER188">
        <v>0</v>
      </c>
      <c r="ES188">
        <v>31.219100000000001</v>
      </c>
      <c r="ET188">
        <v>999.9</v>
      </c>
      <c r="EU188">
        <v>72.400000000000006</v>
      </c>
      <c r="EV188">
        <v>34.4</v>
      </c>
      <c r="EW188">
        <v>39.162199999999999</v>
      </c>
      <c r="EX188">
        <v>28.724499999999999</v>
      </c>
      <c r="EY188">
        <v>1.97916</v>
      </c>
      <c r="EZ188">
        <v>1</v>
      </c>
      <c r="FA188">
        <v>0.45062200000000002</v>
      </c>
      <c r="FB188">
        <v>0.31173699999999999</v>
      </c>
      <c r="FC188">
        <v>20.2761</v>
      </c>
      <c r="FD188">
        <v>5.2195400000000003</v>
      </c>
      <c r="FE188">
        <v>12.005000000000001</v>
      </c>
      <c r="FF188">
        <v>4.9873000000000003</v>
      </c>
      <c r="FG188">
        <v>3.2845</v>
      </c>
      <c r="FH188">
        <v>9999</v>
      </c>
      <c r="FI188">
        <v>9999</v>
      </c>
      <c r="FJ188">
        <v>9999</v>
      </c>
      <c r="FK188">
        <v>999.9</v>
      </c>
      <c r="FL188">
        <v>1.86575</v>
      </c>
      <c r="FM188">
        <v>1.8621399999999999</v>
      </c>
      <c r="FN188">
        <v>1.8641700000000001</v>
      </c>
      <c r="FO188">
        <v>1.8602099999999999</v>
      </c>
      <c r="FP188">
        <v>1.8609599999999999</v>
      </c>
      <c r="FQ188">
        <v>1.8600699999999999</v>
      </c>
      <c r="FR188">
        <v>1.86174</v>
      </c>
      <c r="FS188">
        <v>1.8583700000000001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-4.16</v>
      </c>
      <c r="GH188">
        <v>0.1095</v>
      </c>
      <c r="GI188">
        <v>-2.5571797791580848</v>
      </c>
      <c r="GJ188">
        <v>-2.6733286237328562E-3</v>
      </c>
      <c r="GK188">
        <v>1.605855145177713E-6</v>
      </c>
      <c r="GL188">
        <v>-4.4594414151306022E-10</v>
      </c>
      <c r="GM188">
        <v>-0.1643235244888594</v>
      </c>
      <c r="GN188">
        <v>8.2927637995010707E-4</v>
      </c>
      <c r="GO188">
        <v>4.5700164417846682E-4</v>
      </c>
      <c r="GP188">
        <v>-7.3971344136228166E-6</v>
      </c>
      <c r="GQ188">
        <v>4</v>
      </c>
      <c r="GR188">
        <v>2095</v>
      </c>
      <c r="GS188">
        <v>4</v>
      </c>
      <c r="GT188">
        <v>35</v>
      </c>
      <c r="GU188">
        <v>19.899999999999999</v>
      </c>
      <c r="GV188">
        <v>20</v>
      </c>
      <c r="GW188">
        <v>2.49512</v>
      </c>
      <c r="GX188">
        <v>2.5451700000000002</v>
      </c>
      <c r="GY188">
        <v>1.4489700000000001</v>
      </c>
      <c r="GZ188">
        <v>2.32666</v>
      </c>
      <c r="HA188">
        <v>1.5478499999999999</v>
      </c>
      <c r="HB188">
        <v>2.2595200000000002</v>
      </c>
      <c r="HC188">
        <v>38.969299999999997</v>
      </c>
      <c r="HD188">
        <v>14.333399999999999</v>
      </c>
      <c r="HE188">
        <v>18</v>
      </c>
      <c r="HF188">
        <v>379.81700000000001</v>
      </c>
      <c r="HG188">
        <v>519.51</v>
      </c>
      <c r="HH188">
        <v>31.000499999999999</v>
      </c>
      <c r="HI188">
        <v>33.0458</v>
      </c>
      <c r="HJ188">
        <v>30.000699999999998</v>
      </c>
      <c r="HK188">
        <v>32.918700000000001</v>
      </c>
      <c r="HL188">
        <v>32.888100000000001</v>
      </c>
      <c r="HM188">
        <v>50.0139</v>
      </c>
      <c r="HN188">
        <v>22.212399999999999</v>
      </c>
      <c r="HO188">
        <v>100</v>
      </c>
      <c r="HP188">
        <v>31</v>
      </c>
      <c r="HQ188">
        <v>1157.1400000000001</v>
      </c>
      <c r="HR188">
        <v>33.4649</v>
      </c>
      <c r="HS188">
        <v>99.362200000000001</v>
      </c>
      <c r="HT188">
        <v>98.427400000000006</v>
      </c>
    </row>
    <row r="189" spans="1:228" x14ac:dyDescent="0.2">
      <c r="A189">
        <v>174</v>
      </c>
      <c r="B189">
        <v>1669309848.5</v>
      </c>
      <c r="C189">
        <v>690.5</v>
      </c>
      <c r="D189" t="s">
        <v>707</v>
      </c>
      <c r="E189" t="s">
        <v>708</v>
      </c>
      <c r="F189">
        <v>4</v>
      </c>
      <c r="G189">
        <v>1669309846.1875</v>
      </c>
      <c r="H189">
        <f t="shared" si="68"/>
        <v>3.8642569456876635E-3</v>
      </c>
      <c r="I189">
        <f t="shared" si="69"/>
        <v>3.8642569456876634</v>
      </c>
      <c r="J189">
        <f t="shared" si="70"/>
        <v>32.8040340258421</v>
      </c>
      <c r="K189">
        <f t="shared" si="71"/>
        <v>1116.25</v>
      </c>
      <c r="L189">
        <f t="shared" si="72"/>
        <v>850.08871163553522</v>
      </c>
      <c r="M189">
        <f t="shared" si="73"/>
        <v>85.949068534794804</v>
      </c>
      <c r="N189">
        <f t="shared" si="74"/>
        <v>112.85957152328125</v>
      </c>
      <c r="O189">
        <f t="shared" si="75"/>
        <v>0.23071861174441513</v>
      </c>
      <c r="P189">
        <f t="shared" si="76"/>
        <v>2.2522509735440486</v>
      </c>
      <c r="Q189">
        <f t="shared" si="77"/>
        <v>0.21834648820557989</v>
      </c>
      <c r="R189">
        <f t="shared" si="78"/>
        <v>0.13752282784161279</v>
      </c>
      <c r="S189">
        <f t="shared" si="79"/>
        <v>226.11697611139743</v>
      </c>
      <c r="T189">
        <f t="shared" si="80"/>
        <v>33.748034429235801</v>
      </c>
      <c r="U189">
        <f t="shared" si="81"/>
        <v>33.8545625</v>
      </c>
      <c r="V189">
        <f t="shared" si="82"/>
        <v>5.2998173140107934</v>
      </c>
      <c r="W189">
        <f t="shared" si="83"/>
        <v>69.731606021548885</v>
      </c>
      <c r="X189">
        <f t="shared" si="84"/>
        <v>3.589118892888747</v>
      </c>
      <c r="Y189">
        <f t="shared" si="85"/>
        <v>5.1470475121132528</v>
      </c>
      <c r="Z189">
        <f t="shared" si="86"/>
        <v>1.7106984211220464</v>
      </c>
      <c r="AA189">
        <f t="shared" si="87"/>
        <v>-170.41373130482597</v>
      </c>
      <c r="AB189">
        <f t="shared" si="88"/>
        <v>-63.481647517058633</v>
      </c>
      <c r="AC189">
        <f t="shared" si="89"/>
        <v>-6.49277418378992</v>
      </c>
      <c r="AD189">
        <f t="shared" si="90"/>
        <v>-14.27117689427709</v>
      </c>
      <c r="AE189">
        <f t="shared" si="91"/>
        <v>56.785395253783051</v>
      </c>
      <c r="AF189">
        <f t="shared" si="92"/>
        <v>3.8561576093192063</v>
      </c>
      <c r="AG189">
        <f t="shared" si="93"/>
        <v>32.8040340258421</v>
      </c>
      <c r="AH189">
        <v>1187.880116705333</v>
      </c>
      <c r="AI189">
        <v>1160.455515151514</v>
      </c>
      <c r="AJ189">
        <v>1.7293394598956291</v>
      </c>
      <c r="AK189">
        <v>66.40094759506924</v>
      </c>
      <c r="AL189">
        <f t="shared" si="94"/>
        <v>3.8642569456876634</v>
      </c>
      <c r="AM189">
        <v>33.488555823372558</v>
      </c>
      <c r="AN189">
        <v>35.500189696969692</v>
      </c>
      <c r="AO189">
        <v>7.3501071541280739E-5</v>
      </c>
      <c r="AP189">
        <v>80.257766337732434</v>
      </c>
      <c r="AQ189">
        <v>109</v>
      </c>
      <c r="AR189">
        <v>22</v>
      </c>
      <c r="AS189">
        <f t="shared" si="95"/>
        <v>1</v>
      </c>
      <c r="AT189">
        <f t="shared" si="96"/>
        <v>0</v>
      </c>
      <c r="AU189">
        <f t="shared" si="97"/>
        <v>22332.643389504949</v>
      </c>
      <c r="AV189">
        <f t="shared" si="98"/>
        <v>1199.9974999999999</v>
      </c>
      <c r="AW189">
        <f t="shared" si="99"/>
        <v>1025.9240010939882</v>
      </c>
      <c r="AX189">
        <f t="shared" si="100"/>
        <v>0.85493844870009172</v>
      </c>
      <c r="AY189">
        <f t="shared" si="101"/>
        <v>0.18843120599117702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1669309846.1875</v>
      </c>
      <c r="BF189">
        <v>1116.25</v>
      </c>
      <c r="BG189">
        <v>1149.23</v>
      </c>
      <c r="BH189">
        <v>35.498575000000002</v>
      </c>
      <c r="BI189">
        <v>33.4906875</v>
      </c>
      <c r="BJ189">
        <v>1120.4137499999999</v>
      </c>
      <c r="BK189">
        <v>35.389062500000009</v>
      </c>
      <c r="BL189">
        <v>500.12900000000002</v>
      </c>
      <c r="BM189">
        <v>101.006</v>
      </c>
      <c r="BN189">
        <v>9.9999124999999994E-2</v>
      </c>
      <c r="BO189">
        <v>33.33175</v>
      </c>
      <c r="BP189">
        <v>33.8545625</v>
      </c>
      <c r="BQ189">
        <v>999.9</v>
      </c>
      <c r="BR189">
        <v>0</v>
      </c>
      <c r="BS189">
        <v>0</v>
      </c>
      <c r="BT189">
        <v>4504.6875</v>
      </c>
      <c r="BU189">
        <v>0</v>
      </c>
      <c r="BV189">
        <v>45.755412499999998</v>
      </c>
      <c r="BW189">
        <v>-32.980649999999997</v>
      </c>
      <c r="BX189">
        <v>1157.3325</v>
      </c>
      <c r="BY189">
        <v>1189.0525</v>
      </c>
      <c r="BZ189">
        <v>2.0078787500000002</v>
      </c>
      <c r="CA189">
        <v>1149.23</v>
      </c>
      <c r="CB189">
        <v>33.4906875</v>
      </c>
      <c r="CC189">
        <v>3.5855649999999999</v>
      </c>
      <c r="CD189">
        <v>3.3827574999999999</v>
      </c>
      <c r="CE189">
        <v>27.030449999999998</v>
      </c>
      <c r="CF189">
        <v>26.042525000000001</v>
      </c>
      <c r="CG189">
        <v>1199.9974999999999</v>
      </c>
      <c r="CH189">
        <v>0.49996800000000002</v>
      </c>
      <c r="CI189">
        <v>0.50003200000000003</v>
      </c>
      <c r="CJ189">
        <v>0</v>
      </c>
      <c r="CK189">
        <v>1254.90625</v>
      </c>
      <c r="CL189">
        <v>4.9990899999999998</v>
      </c>
      <c r="CM189">
        <v>13873.612499999999</v>
      </c>
      <c r="CN189">
        <v>9557.7224999999999</v>
      </c>
      <c r="CO189">
        <v>42.75</v>
      </c>
      <c r="CP189">
        <v>44.375</v>
      </c>
      <c r="CQ189">
        <v>43.436999999999998</v>
      </c>
      <c r="CR189">
        <v>43.686999999999998</v>
      </c>
      <c r="CS189">
        <v>44.125</v>
      </c>
      <c r="CT189">
        <v>597.46125000000006</v>
      </c>
      <c r="CU189">
        <v>597.53624999999988</v>
      </c>
      <c r="CV189">
        <v>0</v>
      </c>
      <c r="CW189">
        <v>1669309857.5</v>
      </c>
      <c r="CX189">
        <v>0</v>
      </c>
      <c r="CY189">
        <v>1669308648.5</v>
      </c>
      <c r="CZ189" t="s">
        <v>356</v>
      </c>
      <c r="DA189">
        <v>1669308648.5</v>
      </c>
      <c r="DB189">
        <v>1669308647</v>
      </c>
      <c r="DC189">
        <v>8</v>
      </c>
      <c r="DD189">
        <v>-0.14699999999999999</v>
      </c>
      <c r="DE189">
        <v>-4.1000000000000002E-2</v>
      </c>
      <c r="DF189">
        <v>-3.427</v>
      </c>
      <c r="DG189">
        <v>0.10100000000000001</v>
      </c>
      <c r="DH189">
        <v>415</v>
      </c>
      <c r="DI189">
        <v>34</v>
      </c>
      <c r="DJ189">
        <v>0.7</v>
      </c>
      <c r="DK189">
        <v>0.14000000000000001</v>
      </c>
      <c r="DL189">
        <v>-32.910632499999998</v>
      </c>
      <c r="DM189">
        <v>-0.96050769230756627</v>
      </c>
      <c r="DN189">
        <v>0.11141889065032951</v>
      </c>
      <c r="DO189">
        <v>0</v>
      </c>
      <c r="DP189">
        <v>2.0072735000000002</v>
      </c>
      <c r="DQ189">
        <v>1.1161801125703721E-2</v>
      </c>
      <c r="DR189">
        <v>1.7363100961521819E-3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2.9483899999999998</v>
      </c>
      <c r="EB189">
        <v>2.5974300000000001</v>
      </c>
      <c r="EC189">
        <v>0.200684</v>
      </c>
      <c r="ED189">
        <v>0.202456</v>
      </c>
      <c r="EE189">
        <v>0.14350199999999999</v>
      </c>
      <c r="EF189">
        <v>0.13636100000000001</v>
      </c>
      <c r="EG189">
        <v>24225.599999999999</v>
      </c>
      <c r="EH189">
        <v>24607.8</v>
      </c>
      <c r="EI189">
        <v>28202.799999999999</v>
      </c>
      <c r="EJ189">
        <v>29702.9</v>
      </c>
      <c r="EK189">
        <v>33235.599999999999</v>
      </c>
      <c r="EL189">
        <v>35604.6</v>
      </c>
      <c r="EM189">
        <v>39796.6</v>
      </c>
      <c r="EN189">
        <v>42437.1</v>
      </c>
      <c r="EO189">
        <v>1.7412300000000001</v>
      </c>
      <c r="EP189">
        <v>1.9150700000000001</v>
      </c>
      <c r="EQ189">
        <v>0.16159899999999999</v>
      </c>
      <c r="ER189">
        <v>0</v>
      </c>
      <c r="ES189">
        <v>31.2225</v>
      </c>
      <c r="ET189">
        <v>999.9</v>
      </c>
      <c r="EU189">
        <v>72.400000000000006</v>
      </c>
      <c r="EV189">
        <v>34.4</v>
      </c>
      <c r="EW189">
        <v>39.161799999999999</v>
      </c>
      <c r="EX189">
        <v>28.814499999999999</v>
      </c>
      <c r="EY189">
        <v>2.0032000000000001</v>
      </c>
      <c r="EZ189">
        <v>1</v>
      </c>
      <c r="FA189">
        <v>0.45127299999999998</v>
      </c>
      <c r="FB189">
        <v>0.314355</v>
      </c>
      <c r="FC189">
        <v>20.276199999999999</v>
      </c>
      <c r="FD189">
        <v>5.2198399999999996</v>
      </c>
      <c r="FE189">
        <v>12.0061</v>
      </c>
      <c r="FF189">
        <v>4.9874999999999998</v>
      </c>
      <c r="FG189">
        <v>3.2845499999999999</v>
      </c>
      <c r="FH189">
        <v>9999</v>
      </c>
      <c r="FI189">
        <v>9999</v>
      </c>
      <c r="FJ189">
        <v>9999</v>
      </c>
      <c r="FK189">
        <v>999.9</v>
      </c>
      <c r="FL189">
        <v>1.8657900000000001</v>
      </c>
      <c r="FM189">
        <v>1.86215</v>
      </c>
      <c r="FN189">
        <v>1.86416</v>
      </c>
      <c r="FO189">
        <v>1.8602399999999999</v>
      </c>
      <c r="FP189">
        <v>1.8609599999999999</v>
      </c>
      <c r="FQ189">
        <v>1.8600699999999999</v>
      </c>
      <c r="FR189">
        <v>1.8617300000000001</v>
      </c>
      <c r="FS189">
        <v>1.8583700000000001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-4.17</v>
      </c>
      <c r="GH189">
        <v>0.1095</v>
      </c>
      <c r="GI189">
        <v>-2.5571797791580848</v>
      </c>
      <c r="GJ189">
        <v>-2.6733286237328562E-3</v>
      </c>
      <c r="GK189">
        <v>1.605855145177713E-6</v>
      </c>
      <c r="GL189">
        <v>-4.4594414151306022E-10</v>
      </c>
      <c r="GM189">
        <v>-0.1643235244888594</v>
      </c>
      <c r="GN189">
        <v>8.2927637995010707E-4</v>
      </c>
      <c r="GO189">
        <v>4.5700164417846682E-4</v>
      </c>
      <c r="GP189">
        <v>-7.3971344136228166E-6</v>
      </c>
      <c r="GQ189">
        <v>4</v>
      </c>
      <c r="GR189">
        <v>2095</v>
      </c>
      <c r="GS189">
        <v>4</v>
      </c>
      <c r="GT189">
        <v>35</v>
      </c>
      <c r="GU189">
        <v>20</v>
      </c>
      <c r="GV189">
        <v>20</v>
      </c>
      <c r="GW189">
        <v>2.50854</v>
      </c>
      <c r="GX189">
        <v>2.5439500000000002</v>
      </c>
      <c r="GY189">
        <v>1.4489700000000001</v>
      </c>
      <c r="GZ189">
        <v>2.32666</v>
      </c>
      <c r="HA189">
        <v>1.5478499999999999</v>
      </c>
      <c r="HB189">
        <v>2.2644000000000002</v>
      </c>
      <c r="HC189">
        <v>38.969299999999997</v>
      </c>
      <c r="HD189">
        <v>14.3247</v>
      </c>
      <c r="HE189">
        <v>18</v>
      </c>
      <c r="HF189">
        <v>379.916</v>
      </c>
      <c r="HG189">
        <v>519.51599999999996</v>
      </c>
      <c r="HH189">
        <v>31.000599999999999</v>
      </c>
      <c r="HI189">
        <v>33.052300000000002</v>
      </c>
      <c r="HJ189">
        <v>30.000800000000002</v>
      </c>
      <c r="HK189">
        <v>32.924599999999998</v>
      </c>
      <c r="HL189">
        <v>32.8932</v>
      </c>
      <c r="HM189">
        <v>50.237400000000001</v>
      </c>
      <c r="HN189">
        <v>22.212399999999999</v>
      </c>
      <c r="HO189">
        <v>100</v>
      </c>
      <c r="HP189">
        <v>31</v>
      </c>
      <c r="HQ189">
        <v>1163.82</v>
      </c>
      <c r="HR189">
        <v>33.4649</v>
      </c>
      <c r="HS189">
        <v>99.359899999999996</v>
      </c>
      <c r="HT189">
        <v>98.425799999999995</v>
      </c>
    </row>
    <row r="190" spans="1:228" x14ac:dyDescent="0.2">
      <c r="A190">
        <v>175</v>
      </c>
      <c r="B190">
        <v>1669309852.5</v>
      </c>
      <c r="C190">
        <v>694.5</v>
      </c>
      <c r="D190" t="s">
        <v>709</v>
      </c>
      <c r="E190" t="s">
        <v>710</v>
      </c>
      <c r="F190">
        <v>4</v>
      </c>
      <c r="G190">
        <v>1669309850.5</v>
      </c>
      <c r="H190">
        <f t="shared" si="68"/>
        <v>3.8464086839831036E-3</v>
      </c>
      <c r="I190">
        <f t="shared" si="69"/>
        <v>3.8464086839831038</v>
      </c>
      <c r="J190">
        <f t="shared" si="70"/>
        <v>33.230680379558422</v>
      </c>
      <c r="K190">
        <f t="shared" si="71"/>
        <v>1123.3357142857139</v>
      </c>
      <c r="L190">
        <f t="shared" si="72"/>
        <v>853.72776468489872</v>
      </c>
      <c r="M190">
        <f t="shared" si="73"/>
        <v>86.317484025287257</v>
      </c>
      <c r="N190">
        <f t="shared" si="74"/>
        <v>113.57661843020873</v>
      </c>
      <c r="O190">
        <f t="shared" si="75"/>
        <v>0.2304362437674401</v>
      </c>
      <c r="P190">
        <f t="shared" si="76"/>
        <v>2.2509534705282661</v>
      </c>
      <c r="Q190">
        <f t="shared" si="77"/>
        <v>0.2180868102167498</v>
      </c>
      <c r="R190">
        <f t="shared" si="78"/>
        <v>0.13735862574356247</v>
      </c>
      <c r="S190">
        <f t="shared" si="79"/>
        <v>226.11746709396371</v>
      </c>
      <c r="T190">
        <f t="shared" si="80"/>
        <v>33.759660480944191</v>
      </c>
      <c r="U190">
        <f t="shared" si="81"/>
        <v>33.834771428571422</v>
      </c>
      <c r="V190">
        <f t="shared" si="82"/>
        <v>5.2939632012966875</v>
      </c>
      <c r="W190">
        <f t="shared" si="83"/>
        <v>69.709207332515632</v>
      </c>
      <c r="X190">
        <f t="shared" si="84"/>
        <v>3.5890766065688706</v>
      </c>
      <c r="Y190">
        <f t="shared" si="85"/>
        <v>5.1486406802028828</v>
      </c>
      <c r="Z190">
        <f t="shared" si="86"/>
        <v>1.7048865947278169</v>
      </c>
      <c r="AA190">
        <f t="shared" si="87"/>
        <v>-169.62662296365488</v>
      </c>
      <c r="AB190">
        <f t="shared" si="88"/>
        <v>-60.37331824280156</v>
      </c>
      <c r="AC190">
        <f t="shared" si="89"/>
        <v>-6.1779881509936043</v>
      </c>
      <c r="AD190">
        <f t="shared" si="90"/>
        <v>-10.060462263486329</v>
      </c>
      <c r="AE190">
        <f t="shared" si="91"/>
        <v>56.846111397961899</v>
      </c>
      <c r="AF190">
        <f t="shared" si="92"/>
        <v>3.8450798054697142</v>
      </c>
      <c r="AG190">
        <f t="shared" si="93"/>
        <v>33.230680379558422</v>
      </c>
      <c r="AH190">
        <v>1194.8048470224401</v>
      </c>
      <c r="AI190">
        <v>1167.251272727272</v>
      </c>
      <c r="AJ190">
        <v>1.7086949506997451</v>
      </c>
      <c r="AK190">
        <v>66.40094759506924</v>
      </c>
      <c r="AL190">
        <f t="shared" si="94"/>
        <v>3.8464086839831038</v>
      </c>
      <c r="AM190">
        <v>33.494141572251507</v>
      </c>
      <c r="AN190">
        <v>35.497298181818167</v>
      </c>
      <c r="AO190">
        <v>-6.1608304518853205E-5</v>
      </c>
      <c r="AP190">
        <v>80.257766337732434</v>
      </c>
      <c r="AQ190">
        <v>109</v>
      </c>
      <c r="AR190">
        <v>22</v>
      </c>
      <c r="AS190">
        <f t="shared" si="95"/>
        <v>1</v>
      </c>
      <c r="AT190">
        <f t="shared" si="96"/>
        <v>0</v>
      </c>
      <c r="AU190">
        <f t="shared" si="97"/>
        <v>22309.864603331171</v>
      </c>
      <c r="AV190">
        <f t="shared" si="98"/>
        <v>1199.997142857143</v>
      </c>
      <c r="AW190">
        <f t="shared" si="99"/>
        <v>1025.9239850227793</v>
      </c>
      <c r="AX190">
        <f t="shared" si="100"/>
        <v>0.85493868975395826</v>
      </c>
      <c r="AY190">
        <f t="shared" si="101"/>
        <v>0.18843167122513932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1669309850.5</v>
      </c>
      <c r="BF190">
        <v>1123.3357142857139</v>
      </c>
      <c r="BG190">
        <v>1156.3557142857139</v>
      </c>
      <c r="BH190">
        <v>35.497957142857153</v>
      </c>
      <c r="BI190">
        <v>33.495885714285713</v>
      </c>
      <c r="BJ190">
        <v>1127.504285714286</v>
      </c>
      <c r="BK190">
        <v>35.388428571428577</v>
      </c>
      <c r="BL190">
        <v>500.14128571428569</v>
      </c>
      <c r="BM190">
        <v>101.00657142857141</v>
      </c>
      <c r="BN190">
        <v>9.9996257142857134E-2</v>
      </c>
      <c r="BO190">
        <v>33.337271428571427</v>
      </c>
      <c r="BP190">
        <v>33.834771428571422</v>
      </c>
      <c r="BQ190">
        <v>999.89999999999986</v>
      </c>
      <c r="BR190">
        <v>0</v>
      </c>
      <c r="BS190">
        <v>0</v>
      </c>
      <c r="BT190">
        <v>4500.8928571428569</v>
      </c>
      <c r="BU190">
        <v>0</v>
      </c>
      <c r="BV190">
        <v>45.553100000000008</v>
      </c>
      <c r="BW190">
        <v>-33.022199999999998</v>
      </c>
      <c r="BX190">
        <v>1164.6771428571431</v>
      </c>
      <c r="BY190">
        <v>1196.43</v>
      </c>
      <c r="BZ190">
        <v>2.002061428571428</v>
      </c>
      <c r="CA190">
        <v>1156.3557142857139</v>
      </c>
      <c r="CB190">
        <v>33.495885714285713</v>
      </c>
      <c r="CC190">
        <v>3.585521428571429</v>
      </c>
      <c r="CD190">
        <v>3.383298571428571</v>
      </c>
      <c r="CE190">
        <v>27.030242857142859</v>
      </c>
      <c r="CF190">
        <v>26.045199999999991</v>
      </c>
      <c r="CG190">
        <v>1199.997142857143</v>
      </c>
      <c r="CH190">
        <v>0.49996099999999988</v>
      </c>
      <c r="CI190">
        <v>0.50003900000000001</v>
      </c>
      <c r="CJ190">
        <v>0</v>
      </c>
      <c r="CK190">
        <v>1254.744285714286</v>
      </c>
      <c r="CL190">
        <v>4.9990899999999998</v>
      </c>
      <c r="CM190">
        <v>13872.514285714289</v>
      </c>
      <c r="CN190">
        <v>9557.6885714285727</v>
      </c>
      <c r="CO190">
        <v>42.75</v>
      </c>
      <c r="CP190">
        <v>44.375</v>
      </c>
      <c r="CQ190">
        <v>43.446000000000012</v>
      </c>
      <c r="CR190">
        <v>43.686999999999998</v>
      </c>
      <c r="CS190">
        <v>44.142714285714291</v>
      </c>
      <c r="CT190">
        <v>597.45142857142855</v>
      </c>
      <c r="CU190">
        <v>597.54571428571421</v>
      </c>
      <c r="CV190">
        <v>0</v>
      </c>
      <c r="CW190">
        <v>1669309861.7</v>
      </c>
      <c r="CX190">
        <v>0</v>
      </c>
      <c r="CY190">
        <v>1669308648.5</v>
      </c>
      <c r="CZ190" t="s">
        <v>356</v>
      </c>
      <c r="DA190">
        <v>1669308648.5</v>
      </c>
      <c r="DB190">
        <v>1669308647</v>
      </c>
      <c r="DC190">
        <v>8</v>
      </c>
      <c r="DD190">
        <v>-0.14699999999999999</v>
      </c>
      <c r="DE190">
        <v>-4.1000000000000002E-2</v>
      </c>
      <c r="DF190">
        <v>-3.427</v>
      </c>
      <c r="DG190">
        <v>0.10100000000000001</v>
      </c>
      <c r="DH190">
        <v>415</v>
      </c>
      <c r="DI190">
        <v>34</v>
      </c>
      <c r="DJ190">
        <v>0.7</v>
      </c>
      <c r="DK190">
        <v>0.14000000000000001</v>
      </c>
      <c r="DL190">
        <v>-32.965364999999998</v>
      </c>
      <c r="DM190">
        <v>-0.6829621013132442</v>
      </c>
      <c r="DN190">
        <v>9.3319573375578849E-2</v>
      </c>
      <c r="DO190">
        <v>0</v>
      </c>
      <c r="DP190">
        <v>2.0068972500000002</v>
      </c>
      <c r="DQ190">
        <v>-1.0820375234528929E-2</v>
      </c>
      <c r="DR190">
        <v>2.4003239234528491E-3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2.94841</v>
      </c>
      <c r="EB190">
        <v>2.5974400000000002</v>
      </c>
      <c r="EC190">
        <v>0.20142699999999999</v>
      </c>
      <c r="ED190">
        <v>0.203154</v>
      </c>
      <c r="EE190">
        <v>0.14349999999999999</v>
      </c>
      <c r="EF190">
        <v>0.13636999999999999</v>
      </c>
      <c r="EG190">
        <v>24202.1</v>
      </c>
      <c r="EH190">
        <v>24586</v>
      </c>
      <c r="EI190">
        <v>28201.7</v>
      </c>
      <c r="EJ190">
        <v>29702.7</v>
      </c>
      <c r="EK190">
        <v>33234.6</v>
      </c>
      <c r="EL190">
        <v>35603.699999999997</v>
      </c>
      <c r="EM190">
        <v>39795.199999999997</v>
      </c>
      <c r="EN190">
        <v>42436.5</v>
      </c>
      <c r="EO190">
        <v>1.7413000000000001</v>
      </c>
      <c r="EP190">
        <v>1.9150199999999999</v>
      </c>
      <c r="EQ190">
        <v>0.160746</v>
      </c>
      <c r="ER190">
        <v>0</v>
      </c>
      <c r="ES190">
        <v>31.225899999999999</v>
      </c>
      <c r="ET190">
        <v>999.9</v>
      </c>
      <c r="EU190">
        <v>72.400000000000006</v>
      </c>
      <c r="EV190">
        <v>34.4</v>
      </c>
      <c r="EW190">
        <v>39.162599999999998</v>
      </c>
      <c r="EX190">
        <v>28.7545</v>
      </c>
      <c r="EY190">
        <v>1.99519</v>
      </c>
      <c r="EZ190">
        <v>1</v>
      </c>
      <c r="FA190">
        <v>0.45172299999999999</v>
      </c>
      <c r="FB190">
        <v>0.31756000000000001</v>
      </c>
      <c r="FC190">
        <v>20.276399999999999</v>
      </c>
      <c r="FD190">
        <v>5.2192400000000001</v>
      </c>
      <c r="FE190">
        <v>12.005000000000001</v>
      </c>
      <c r="FF190">
        <v>4.9872500000000004</v>
      </c>
      <c r="FG190">
        <v>3.2845</v>
      </c>
      <c r="FH190">
        <v>9999</v>
      </c>
      <c r="FI190">
        <v>9999</v>
      </c>
      <c r="FJ190">
        <v>9999</v>
      </c>
      <c r="FK190">
        <v>999.9</v>
      </c>
      <c r="FL190">
        <v>1.8657900000000001</v>
      </c>
      <c r="FM190">
        <v>1.8621399999999999</v>
      </c>
      <c r="FN190">
        <v>1.8641700000000001</v>
      </c>
      <c r="FO190">
        <v>1.8602099999999999</v>
      </c>
      <c r="FP190">
        <v>1.8609599999999999</v>
      </c>
      <c r="FQ190">
        <v>1.86005</v>
      </c>
      <c r="FR190">
        <v>1.8617600000000001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-4.17</v>
      </c>
      <c r="GH190">
        <v>0.1096</v>
      </c>
      <c r="GI190">
        <v>-2.5571797791580848</v>
      </c>
      <c r="GJ190">
        <v>-2.6733286237328562E-3</v>
      </c>
      <c r="GK190">
        <v>1.605855145177713E-6</v>
      </c>
      <c r="GL190">
        <v>-4.4594414151306022E-10</v>
      </c>
      <c r="GM190">
        <v>-0.1643235244888594</v>
      </c>
      <c r="GN190">
        <v>8.2927637995010707E-4</v>
      </c>
      <c r="GO190">
        <v>4.5700164417846682E-4</v>
      </c>
      <c r="GP190">
        <v>-7.3971344136228166E-6</v>
      </c>
      <c r="GQ190">
        <v>4</v>
      </c>
      <c r="GR190">
        <v>2095</v>
      </c>
      <c r="GS190">
        <v>4</v>
      </c>
      <c r="GT190">
        <v>35</v>
      </c>
      <c r="GU190">
        <v>20.100000000000001</v>
      </c>
      <c r="GV190">
        <v>20.100000000000001</v>
      </c>
      <c r="GW190">
        <v>2.51953</v>
      </c>
      <c r="GX190">
        <v>2.5463900000000002</v>
      </c>
      <c r="GY190">
        <v>1.4489700000000001</v>
      </c>
      <c r="GZ190">
        <v>2.32666</v>
      </c>
      <c r="HA190">
        <v>1.5478499999999999</v>
      </c>
      <c r="HB190">
        <v>2.2265600000000001</v>
      </c>
      <c r="HC190">
        <v>38.994</v>
      </c>
      <c r="HD190">
        <v>14.3247</v>
      </c>
      <c r="HE190">
        <v>18</v>
      </c>
      <c r="HF190">
        <v>379.988</v>
      </c>
      <c r="HG190">
        <v>519.53</v>
      </c>
      <c r="HH190">
        <v>31.000800000000002</v>
      </c>
      <c r="HI190">
        <v>33.059699999999999</v>
      </c>
      <c r="HJ190">
        <v>30.000699999999998</v>
      </c>
      <c r="HK190">
        <v>32.930399999999999</v>
      </c>
      <c r="HL190">
        <v>32.899000000000001</v>
      </c>
      <c r="HM190">
        <v>50.464599999999997</v>
      </c>
      <c r="HN190">
        <v>22.212399999999999</v>
      </c>
      <c r="HO190">
        <v>100</v>
      </c>
      <c r="HP190">
        <v>31</v>
      </c>
      <c r="HQ190">
        <v>1170.49</v>
      </c>
      <c r="HR190">
        <v>33.4649</v>
      </c>
      <c r="HS190">
        <v>99.356399999999994</v>
      </c>
      <c r="HT190">
        <v>98.424700000000001</v>
      </c>
    </row>
    <row r="191" spans="1:228" x14ac:dyDescent="0.2">
      <c r="A191">
        <v>176</v>
      </c>
      <c r="B191">
        <v>1669309856.5</v>
      </c>
      <c r="C191">
        <v>698.5</v>
      </c>
      <c r="D191" t="s">
        <v>711</v>
      </c>
      <c r="E191" t="s">
        <v>712</v>
      </c>
      <c r="F191">
        <v>4</v>
      </c>
      <c r="G191">
        <v>1669309854.1875</v>
      </c>
      <c r="H191">
        <f t="shared" si="68"/>
        <v>3.8465624421763697E-3</v>
      </c>
      <c r="I191">
        <f t="shared" si="69"/>
        <v>3.8465624421763698</v>
      </c>
      <c r="J191">
        <f t="shared" si="70"/>
        <v>32.967291627959796</v>
      </c>
      <c r="K191">
        <f t="shared" si="71"/>
        <v>1129.4224999999999</v>
      </c>
      <c r="L191">
        <f t="shared" si="72"/>
        <v>861.81698902778055</v>
      </c>
      <c r="M191">
        <f t="shared" si="73"/>
        <v>87.135964669989264</v>
      </c>
      <c r="N191">
        <f t="shared" si="74"/>
        <v>114.19282783983108</v>
      </c>
      <c r="O191">
        <f t="shared" si="75"/>
        <v>0.23072830118580345</v>
      </c>
      <c r="P191">
        <f t="shared" si="76"/>
        <v>2.2438761606959687</v>
      </c>
      <c r="Q191">
        <f t="shared" si="77"/>
        <v>0.21831165679038161</v>
      </c>
      <c r="R191">
        <f t="shared" si="78"/>
        <v>0.13750466128373609</v>
      </c>
      <c r="S191">
        <f t="shared" si="79"/>
        <v>226.11507111191762</v>
      </c>
      <c r="T191">
        <f t="shared" si="80"/>
        <v>33.763402723614327</v>
      </c>
      <c r="U191">
        <f t="shared" si="81"/>
        <v>33.829662499999998</v>
      </c>
      <c r="V191">
        <f t="shared" si="82"/>
        <v>5.2924529160293066</v>
      </c>
      <c r="W191">
        <f t="shared" si="83"/>
        <v>69.702010381176663</v>
      </c>
      <c r="X191">
        <f t="shared" si="84"/>
        <v>3.5892297956454984</v>
      </c>
      <c r="Y191">
        <f t="shared" si="85"/>
        <v>5.1493920706407428</v>
      </c>
      <c r="Z191">
        <f t="shared" si="86"/>
        <v>1.7032231203838082</v>
      </c>
      <c r="AA191">
        <f t="shared" si="87"/>
        <v>-169.63340369997792</v>
      </c>
      <c r="AB191">
        <f t="shared" si="88"/>
        <v>-59.250500753506167</v>
      </c>
      <c r="AC191">
        <f t="shared" si="89"/>
        <v>-6.0821391353510048</v>
      </c>
      <c r="AD191">
        <f t="shared" si="90"/>
        <v>-8.8509724769174838</v>
      </c>
      <c r="AE191">
        <f t="shared" si="91"/>
        <v>56.126147562732172</v>
      </c>
      <c r="AF191">
        <f t="shared" si="92"/>
        <v>3.8399021400475313</v>
      </c>
      <c r="AG191">
        <f t="shared" si="93"/>
        <v>32.967291627959796</v>
      </c>
      <c r="AH191">
        <v>1201.2047989990881</v>
      </c>
      <c r="AI191">
        <v>1174.003515151516</v>
      </c>
      <c r="AJ191">
        <v>1.6696273038981579</v>
      </c>
      <c r="AK191">
        <v>66.40094759506924</v>
      </c>
      <c r="AL191">
        <f t="shared" si="94"/>
        <v>3.8465624421763698</v>
      </c>
      <c r="AM191">
        <v>33.497900225328713</v>
      </c>
      <c r="AN191">
        <v>35.500584848484841</v>
      </c>
      <c r="AO191">
        <v>2.8377227887466232E-5</v>
      </c>
      <c r="AP191">
        <v>80.257766337732434</v>
      </c>
      <c r="AQ191">
        <v>109</v>
      </c>
      <c r="AR191">
        <v>22</v>
      </c>
      <c r="AS191">
        <f t="shared" si="95"/>
        <v>1</v>
      </c>
      <c r="AT191">
        <f t="shared" si="96"/>
        <v>0</v>
      </c>
      <c r="AU191">
        <f t="shared" si="97"/>
        <v>22187.734330132978</v>
      </c>
      <c r="AV191">
        <f t="shared" si="98"/>
        <v>1199.9837500000001</v>
      </c>
      <c r="AW191">
        <f t="shared" si="99"/>
        <v>1025.912601094258</v>
      </c>
      <c r="AX191">
        <f t="shared" si="100"/>
        <v>0.85493874487405175</v>
      </c>
      <c r="AY191">
        <f t="shared" si="101"/>
        <v>0.18843177760691976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1669309854.1875</v>
      </c>
      <c r="BF191">
        <v>1129.4224999999999</v>
      </c>
      <c r="BG191">
        <v>1162.06375</v>
      </c>
      <c r="BH191">
        <v>35.499225000000003</v>
      </c>
      <c r="BI191">
        <v>33.499825000000001</v>
      </c>
      <c r="BJ191">
        <v>1133.5962500000001</v>
      </c>
      <c r="BK191">
        <v>35.389712500000002</v>
      </c>
      <c r="BL191">
        <v>500.1345</v>
      </c>
      <c r="BM191">
        <v>101.00725</v>
      </c>
      <c r="BN191">
        <v>0.1000219375</v>
      </c>
      <c r="BO191">
        <v>33.339874999999999</v>
      </c>
      <c r="BP191">
        <v>33.829662499999998</v>
      </c>
      <c r="BQ191">
        <v>999.9</v>
      </c>
      <c r="BR191">
        <v>0</v>
      </c>
      <c r="BS191">
        <v>0</v>
      </c>
      <c r="BT191">
        <v>4480.3125</v>
      </c>
      <c r="BU191">
        <v>0</v>
      </c>
      <c r="BV191">
        <v>45.514112500000003</v>
      </c>
      <c r="BW191">
        <v>-32.640337500000001</v>
      </c>
      <c r="BX191">
        <v>1170.99125</v>
      </c>
      <c r="BY191">
        <v>1202.3412499999999</v>
      </c>
      <c r="BZ191">
        <v>1.99940125</v>
      </c>
      <c r="CA191">
        <v>1162.06375</v>
      </c>
      <c r="CB191">
        <v>33.499825000000001</v>
      </c>
      <c r="CC191">
        <v>3.58568</v>
      </c>
      <c r="CD191">
        <v>3.38372625</v>
      </c>
      <c r="CE191">
        <v>27.030987499999998</v>
      </c>
      <c r="CF191">
        <v>26.047362499999998</v>
      </c>
      <c r="CG191">
        <v>1199.9837500000001</v>
      </c>
      <c r="CH191">
        <v>0.49996099999999999</v>
      </c>
      <c r="CI191">
        <v>0.50003900000000001</v>
      </c>
      <c r="CJ191">
        <v>0</v>
      </c>
      <c r="CK191">
        <v>1254.64625</v>
      </c>
      <c r="CL191">
        <v>4.9990899999999998</v>
      </c>
      <c r="CM191">
        <v>13871.362499999999</v>
      </c>
      <c r="CN191">
        <v>9557.59375</v>
      </c>
      <c r="CO191">
        <v>42.75</v>
      </c>
      <c r="CP191">
        <v>44.398249999999997</v>
      </c>
      <c r="CQ191">
        <v>43.476374999999997</v>
      </c>
      <c r="CR191">
        <v>43.694875000000003</v>
      </c>
      <c r="CS191">
        <v>44.125</v>
      </c>
      <c r="CT191">
        <v>597.44250000000011</v>
      </c>
      <c r="CU191">
        <v>597.54124999999999</v>
      </c>
      <c r="CV191">
        <v>0</v>
      </c>
      <c r="CW191">
        <v>1669309865.3</v>
      </c>
      <c r="CX191">
        <v>0</v>
      </c>
      <c r="CY191">
        <v>1669308648.5</v>
      </c>
      <c r="CZ191" t="s">
        <v>356</v>
      </c>
      <c r="DA191">
        <v>1669308648.5</v>
      </c>
      <c r="DB191">
        <v>1669308647</v>
      </c>
      <c r="DC191">
        <v>8</v>
      </c>
      <c r="DD191">
        <v>-0.14699999999999999</v>
      </c>
      <c r="DE191">
        <v>-4.1000000000000002E-2</v>
      </c>
      <c r="DF191">
        <v>-3.427</v>
      </c>
      <c r="DG191">
        <v>0.10100000000000001</v>
      </c>
      <c r="DH191">
        <v>415</v>
      </c>
      <c r="DI191">
        <v>34</v>
      </c>
      <c r="DJ191">
        <v>0.7</v>
      </c>
      <c r="DK191">
        <v>0.14000000000000001</v>
      </c>
      <c r="DL191">
        <v>-32.929937500000008</v>
      </c>
      <c r="DM191">
        <v>0.83835759849913094</v>
      </c>
      <c r="DN191">
        <v>0.1533661284109043</v>
      </c>
      <c r="DO191">
        <v>0</v>
      </c>
      <c r="DP191">
        <v>2.0055912500000002</v>
      </c>
      <c r="DQ191">
        <v>-3.4702851782364791E-2</v>
      </c>
      <c r="DR191">
        <v>3.7799730075094499E-3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2.9483700000000002</v>
      </c>
      <c r="EB191">
        <v>2.59734</v>
      </c>
      <c r="EC191">
        <v>0.20214799999999999</v>
      </c>
      <c r="ED191">
        <v>0.203849</v>
      </c>
      <c r="EE191">
        <v>0.143507</v>
      </c>
      <c r="EF191">
        <v>0.13638400000000001</v>
      </c>
      <c r="EG191">
        <v>24180.1</v>
      </c>
      <c r="EH191">
        <v>24564.2</v>
      </c>
      <c r="EI191">
        <v>28201.599999999999</v>
      </c>
      <c r="EJ191">
        <v>29702.400000000001</v>
      </c>
      <c r="EK191">
        <v>33233.599999999999</v>
      </c>
      <c r="EL191">
        <v>35603.199999999997</v>
      </c>
      <c r="EM191">
        <v>39794.300000000003</v>
      </c>
      <c r="EN191">
        <v>42436.6</v>
      </c>
      <c r="EO191">
        <v>1.74125</v>
      </c>
      <c r="EP191">
        <v>1.9148499999999999</v>
      </c>
      <c r="EQ191">
        <v>0.16116</v>
      </c>
      <c r="ER191">
        <v>0</v>
      </c>
      <c r="ES191">
        <v>31.230599999999999</v>
      </c>
      <c r="ET191">
        <v>999.9</v>
      </c>
      <c r="EU191">
        <v>72.400000000000006</v>
      </c>
      <c r="EV191">
        <v>34.4</v>
      </c>
      <c r="EW191">
        <v>39.158299999999997</v>
      </c>
      <c r="EX191">
        <v>28.6645</v>
      </c>
      <c r="EY191">
        <v>1.97115</v>
      </c>
      <c r="EZ191">
        <v>1</v>
      </c>
      <c r="FA191">
        <v>0.45244899999999999</v>
      </c>
      <c r="FB191">
        <v>0.32042500000000002</v>
      </c>
      <c r="FC191">
        <v>20.276199999999999</v>
      </c>
      <c r="FD191">
        <v>5.2192400000000001</v>
      </c>
      <c r="FE191">
        <v>12.007</v>
      </c>
      <c r="FF191">
        <v>4.9874000000000001</v>
      </c>
      <c r="FG191">
        <v>3.2845</v>
      </c>
      <c r="FH191">
        <v>9999</v>
      </c>
      <c r="FI191">
        <v>9999</v>
      </c>
      <c r="FJ191">
        <v>9999</v>
      </c>
      <c r="FK191">
        <v>999.9</v>
      </c>
      <c r="FL191">
        <v>1.8657699999999999</v>
      </c>
      <c r="FM191">
        <v>1.8621399999999999</v>
      </c>
      <c r="FN191">
        <v>1.86416</v>
      </c>
      <c r="FO191">
        <v>1.86022</v>
      </c>
      <c r="FP191">
        <v>1.8609599999999999</v>
      </c>
      <c r="FQ191">
        <v>1.86006</v>
      </c>
      <c r="FR191">
        <v>1.8617600000000001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-4.17</v>
      </c>
      <c r="GH191">
        <v>0.1095</v>
      </c>
      <c r="GI191">
        <v>-2.5571797791580848</v>
      </c>
      <c r="GJ191">
        <v>-2.6733286237328562E-3</v>
      </c>
      <c r="GK191">
        <v>1.605855145177713E-6</v>
      </c>
      <c r="GL191">
        <v>-4.4594414151306022E-10</v>
      </c>
      <c r="GM191">
        <v>-0.1643235244888594</v>
      </c>
      <c r="GN191">
        <v>8.2927637995010707E-4</v>
      </c>
      <c r="GO191">
        <v>4.5700164417846682E-4</v>
      </c>
      <c r="GP191">
        <v>-7.3971344136228166E-6</v>
      </c>
      <c r="GQ191">
        <v>4</v>
      </c>
      <c r="GR191">
        <v>2095</v>
      </c>
      <c r="GS191">
        <v>4</v>
      </c>
      <c r="GT191">
        <v>35</v>
      </c>
      <c r="GU191">
        <v>20.100000000000001</v>
      </c>
      <c r="GV191">
        <v>20.2</v>
      </c>
      <c r="GW191">
        <v>2.5305200000000001</v>
      </c>
      <c r="GX191">
        <v>2.5488300000000002</v>
      </c>
      <c r="GY191">
        <v>1.4489700000000001</v>
      </c>
      <c r="GZ191">
        <v>2.32666</v>
      </c>
      <c r="HA191">
        <v>1.5478499999999999</v>
      </c>
      <c r="HB191">
        <v>2.2583000000000002</v>
      </c>
      <c r="HC191">
        <v>38.969299999999997</v>
      </c>
      <c r="HD191">
        <v>14.315899999999999</v>
      </c>
      <c r="HE191">
        <v>18</v>
      </c>
      <c r="HF191">
        <v>379.995</v>
      </c>
      <c r="HG191">
        <v>519.45299999999997</v>
      </c>
      <c r="HH191">
        <v>31.000800000000002</v>
      </c>
      <c r="HI191">
        <v>33.065600000000003</v>
      </c>
      <c r="HJ191">
        <v>30.000800000000002</v>
      </c>
      <c r="HK191">
        <v>32.936300000000003</v>
      </c>
      <c r="HL191">
        <v>32.904800000000002</v>
      </c>
      <c r="HM191">
        <v>50.698399999999999</v>
      </c>
      <c r="HN191">
        <v>22.212399999999999</v>
      </c>
      <c r="HO191">
        <v>100</v>
      </c>
      <c r="HP191">
        <v>31</v>
      </c>
      <c r="HQ191">
        <v>1177.17</v>
      </c>
      <c r="HR191">
        <v>33.4649</v>
      </c>
      <c r="HS191">
        <v>99.354900000000001</v>
      </c>
      <c r="HT191">
        <v>98.424400000000006</v>
      </c>
    </row>
    <row r="192" spans="1:228" x14ac:dyDescent="0.2">
      <c r="A192">
        <v>177</v>
      </c>
      <c r="B192">
        <v>1669309860.5</v>
      </c>
      <c r="C192">
        <v>702.5</v>
      </c>
      <c r="D192" t="s">
        <v>713</v>
      </c>
      <c r="E192" t="s">
        <v>714</v>
      </c>
      <c r="F192">
        <v>4</v>
      </c>
      <c r="G192">
        <v>1669309858.5</v>
      </c>
      <c r="H192">
        <f t="shared" si="68"/>
        <v>3.8401480719936604E-3</v>
      </c>
      <c r="I192">
        <f t="shared" si="69"/>
        <v>3.8401480719936605</v>
      </c>
      <c r="J192">
        <f t="shared" si="70"/>
        <v>32.738097884115859</v>
      </c>
      <c r="K192">
        <f t="shared" si="71"/>
        <v>1136.3399999999999</v>
      </c>
      <c r="L192">
        <f t="shared" si="72"/>
        <v>868.31934410270799</v>
      </c>
      <c r="M192">
        <f t="shared" si="73"/>
        <v>87.792515612160997</v>
      </c>
      <c r="N192">
        <f t="shared" si="74"/>
        <v>114.89107995608904</v>
      </c>
      <c r="O192">
        <f t="shared" si="75"/>
        <v>0.22893949662974156</v>
      </c>
      <c r="P192">
        <f t="shared" si="76"/>
        <v>2.2515045457838077</v>
      </c>
      <c r="Q192">
        <f t="shared" si="77"/>
        <v>0.21674822385648573</v>
      </c>
      <c r="R192">
        <f t="shared" si="78"/>
        <v>0.13650885271979363</v>
      </c>
      <c r="S192">
        <f t="shared" si="79"/>
        <v>226.11794323697765</v>
      </c>
      <c r="T192">
        <f t="shared" si="80"/>
        <v>33.767089196465484</v>
      </c>
      <c r="U192">
        <f t="shared" si="81"/>
        <v>33.86204285714286</v>
      </c>
      <c r="V192">
        <f t="shared" si="82"/>
        <v>5.3020314366948984</v>
      </c>
      <c r="W192">
        <f t="shared" si="83"/>
        <v>69.695889369636475</v>
      </c>
      <c r="X192">
        <f t="shared" si="84"/>
        <v>3.5894886509429362</v>
      </c>
      <c r="Y192">
        <f t="shared" si="85"/>
        <v>5.150215720622862</v>
      </c>
      <c r="Z192">
        <f t="shared" si="86"/>
        <v>1.7125427857519622</v>
      </c>
      <c r="AA192">
        <f t="shared" si="87"/>
        <v>-169.35052997492042</v>
      </c>
      <c r="AB192">
        <f t="shared" si="88"/>
        <v>-63.03598466291632</v>
      </c>
      <c r="AC192">
        <f t="shared" si="89"/>
        <v>-6.4499124827533141</v>
      </c>
      <c r="AD192">
        <f t="shared" si="90"/>
        <v>-12.718483883612407</v>
      </c>
      <c r="AE192">
        <f t="shared" si="91"/>
        <v>56.137564836174725</v>
      </c>
      <c r="AF192">
        <f t="shared" si="92"/>
        <v>3.8368739115372148</v>
      </c>
      <c r="AG192">
        <f t="shared" si="93"/>
        <v>32.738097884115859</v>
      </c>
      <c r="AH192">
        <v>1207.7762119935569</v>
      </c>
      <c r="AI192">
        <v>1180.6858787878789</v>
      </c>
      <c r="AJ192">
        <v>1.67219288300291</v>
      </c>
      <c r="AK192">
        <v>66.40094759506924</v>
      </c>
      <c r="AL192">
        <f t="shared" si="94"/>
        <v>3.8401480719936605</v>
      </c>
      <c r="AM192">
        <v>33.502508989212487</v>
      </c>
      <c r="AN192">
        <v>35.50187090909089</v>
      </c>
      <c r="AO192">
        <v>6.7497965091388378E-5</v>
      </c>
      <c r="AP192">
        <v>80.257766337732434</v>
      </c>
      <c r="AQ192">
        <v>110</v>
      </c>
      <c r="AR192">
        <v>22</v>
      </c>
      <c r="AS192">
        <f t="shared" si="95"/>
        <v>1</v>
      </c>
      <c r="AT192">
        <f t="shared" si="96"/>
        <v>0</v>
      </c>
      <c r="AU192">
        <f t="shared" si="97"/>
        <v>22318.966287940395</v>
      </c>
      <c r="AV192">
        <f t="shared" si="98"/>
        <v>1199.998571428571</v>
      </c>
      <c r="AW192">
        <f t="shared" si="99"/>
        <v>1025.9253135942886</v>
      </c>
      <c r="AX192">
        <f t="shared" si="100"/>
        <v>0.85493877911283489</v>
      </c>
      <c r="AY192">
        <f t="shared" si="101"/>
        <v>0.18843184368777155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1669309858.5</v>
      </c>
      <c r="BF192">
        <v>1136.3399999999999</v>
      </c>
      <c r="BG192">
        <v>1169.004285714286</v>
      </c>
      <c r="BH192">
        <v>35.502142857142857</v>
      </c>
      <c r="BI192">
        <v>33.50405714285715</v>
      </c>
      <c r="BJ192">
        <v>1140.52</v>
      </c>
      <c r="BK192">
        <v>35.392600000000002</v>
      </c>
      <c r="BL192">
        <v>500.06728571428567</v>
      </c>
      <c r="BM192">
        <v>101.0064285714285</v>
      </c>
      <c r="BN192">
        <v>9.9824800000000005E-2</v>
      </c>
      <c r="BO192">
        <v>33.342728571428573</v>
      </c>
      <c r="BP192">
        <v>33.86204285714286</v>
      </c>
      <c r="BQ192">
        <v>999.89999999999986</v>
      </c>
      <c r="BR192">
        <v>0</v>
      </c>
      <c r="BS192">
        <v>0</v>
      </c>
      <c r="BT192">
        <v>4502.5</v>
      </c>
      <c r="BU192">
        <v>0</v>
      </c>
      <c r="BV192">
        <v>45.370457142857141</v>
      </c>
      <c r="BW192">
        <v>-32.664228571428573</v>
      </c>
      <c r="BX192">
        <v>1178.1671428571431</v>
      </c>
      <c r="BY192">
        <v>1209.527142857143</v>
      </c>
      <c r="BZ192">
        <v>1.9980771428571431</v>
      </c>
      <c r="CA192">
        <v>1169.004285714286</v>
      </c>
      <c r="CB192">
        <v>33.50405714285715</v>
      </c>
      <c r="CC192">
        <v>3.5859457142857138</v>
      </c>
      <c r="CD192">
        <v>3.3841242857142859</v>
      </c>
      <c r="CE192">
        <v>27.032228571428568</v>
      </c>
      <c r="CF192">
        <v>26.049328571428571</v>
      </c>
      <c r="CG192">
        <v>1199.998571428571</v>
      </c>
      <c r="CH192">
        <v>0.49995699999999998</v>
      </c>
      <c r="CI192">
        <v>0.50004328571428569</v>
      </c>
      <c r="CJ192">
        <v>0</v>
      </c>
      <c r="CK192">
        <v>1254.4100000000001</v>
      </c>
      <c r="CL192">
        <v>4.9990899999999998</v>
      </c>
      <c r="CM192">
        <v>13870.085714285709</v>
      </c>
      <c r="CN192">
        <v>9557.704285714286</v>
      </c>
      <c r="CO192">
        <v>42.767714285714291</v>
      </c>
      <c r="CP192">
        <v>44.419285714285721</v>
      </c>
      <c r="CQ192">
        <v>43.5</v>
      </c>
      <c r="CR192">
        <v>43.732000000000014</v>
      </c>
      <c r="CS192">
        <v>44.186999999999998</v>
      </c>
      <c r="CT192">
        <v>597.44857142857131</v>
      </c>
      <c r="CU192">
        <v>597.55000000000007</v>
      </c>
      <c r="CV192">
        <v>0</v>
      </c>
      <c r="CW192">
        <v>1669309869.5</v>
      </c>
      <c r="CX192">
        <v>0</v>
      </c>
      <c r="CY192">
        <v>1669308648.5</v>
      </c>
      <c r="CZ192" t="s">
        <v>356</v>
      </c>
      <c r="DA192">
        <v>1669308648.5</v>
      </c>
      <c r="DB192">
        <v>1669308647</v>
      </c>
      <c r="DC192">
        <v>8</v>
      </c>
      <c r="DD192">
        <v>-0.14699999999999999</v>
      </c>
      <c r="DE192">
        <v>-4.1000000000000002E-2</v>
      </c>
      <c r="DF192">
        <v>-3.427</v>
      </c>
      <c r="DG192">
        <v>0.10100000000000001</v>
      </c>
      <c r="DH192">
        <v>415</v>
      </c>
      <c r="DI192">
        <v>34</v>
      </c>
      <c r="DJ192">
        <v>0.7</v>
      </c>
      <c r="DK192">
        <v>0.14000000000000001</v>
      </c>
      <c r="DL192">
        <v>-32.86824</v>
      </c>
      <c r="DM192">
        <v>1.6035669793621281</v>
      </c>
      <c r="DN192">
        <v>0.1951344034249215</v>
      </c>
      <c r="DO192">
        <v>0</v>
      </c>
      <c r="DP192">
        <v>2.0034237500000001</v>
      </c>
      <c r="DQ192">
        <v>-4.0701050656666883E-2</v>
      </c>
      <c r="DR192">
        <v>4.1692761287182812E-3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2.9479799999999998</v>
      </c>
      <c r="EB192">
        <v>2.5972900000000001</v>
      </c>
      <c r="EC192">
        <v>0.20286000000000001</v>
      </c>
      <c r="ED192">
        <v>0.204573</v>
      </c>
      <c r="EE192">
        <v>0.14350599999999999</v>
      </c>
      <c r="EF192">
        <v>0.13638900000000001</v>
      </c>
      <c r="EG192">
        <v>24158.400000000001</v>
      </c>
      <c r="EH192">
        <v>24541.5</v>
      </c>
      <c r="EI192">
        <v>28201.599999999999</v>
      </c>
      <c r="EJ192">
        <v>29702</v>
      </c>
      <c r="EK192">
        <v>33234.199999999997</v>
      </c>
      <c r="EL192">
        <v>35602.300000000003</v>
      </c>
      <c r="EM192">
        <v>39795</v>
      </c>
      <c r="EN192">
        <v>42435.7</v>
      </c>
      <c r="EO192">
        <v>1.7393000000000001</v>
      </c>
      <c r="EP192">
        <v>1.91527</v>
      </c>
      <c r="EQ192">
        <v>0.162967</v>
      </c>
      <c r="ER192">
        <v>0</v>
      </c>
      <c r="ES192">
        <v>31.2347</v>
      </c>
      <c r="ET192">
        <v>999.9</v>
      </c>
      <c r="EU192">
        <v>72.400000000000006</v>
      </c>
      <c r="EV192">
        <v>34.4</v>
      </c>
      <c r="EW192">
        <v>39.161799999999999</v>
      </c>
      <c r="EX192">
        <v>28.514500000000002</v>
      </c>
      <c r="EY192">
        <v>2.11138</v>
      </c>
      <c r="EZ192">
        <v>1</v>
      </c>
      <c r="FA192">
        <v>0.45298500000000003</v>
      </c>
      <c r="FB192">
        <v>0.32373099999999999</v>
      </c>
      <c r="FC192">
        <v>20.276199999999999</v>
      </c>
      <c r="FD192">
        <v>5.2186399999999997</v>
      </c>
      <c r="FE192">
        <v>12.006500000000001</v>
      </c>
      <c r="FF192">
        <v>4.9855999999999998</v>
      </c>
      <c r="FG192">
        <v>3.2845</v>
      </c>
      <c r="FH192">
        <v>9999</v>
      </c>
      <c r="FI192">
        <v>9999</v>
      </c>
      <c r="FJ192">
        <v>9999</v>
      </c>
      <c r="FK192">
        <v>999.9</v>
      </c>
      <c r="FL192">
        <v>1.8657600000000001</v>
      </c>
      <c r="FM192">
        <v>1.86215</v>
      </c>
      <c r="FN192">
        <v>1.8641700000000001</v>
      </c>
      <c r="FO192">
        <v>1.8602099999999999</v>
      </c>
      <c r="FP192">
        <v>1.8609599999999999</v>
      </c>
      <c r="FQ192">
        <v>1.86008</v>
      </c>
      <c r="FR192">
        <v>1.8617600000000001</v>
      </c>
      <c r="FS192">
        <v>1.8583700000000001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-4.18</v>
      </c>
      <c r="GH192">
        <v>0.1096</v>
      </c>
      <c r="GI192">
        <v>-2.5571797791580848</v>
      </c>
      <c r="GJ192">
        <v>-2.6733286237328562E-3</v>
      </c>
      <c r="GK192">
        <v>1.605855145177713E-6</v>
      </c>
      <c r="GL192">
        <v>-4.4594414151306022E-10</v>
      </c>
      <c r="GM192">
        <v>-0.1643235244888594</v>
      </c>
      <c r="GN192">
        <v>8.2927637995010707E-4</v>
      </c>
      <c r="GO192">
        <v>4.5700164417846682E-4</v>
      </c>
      <c r="GP192">
        <v>-7.3971344136228166E-6</v>
      </c>
      <c r="GQ192">
        <v>4</v>
      </c>
      <c r="GR192">
        <v>2095</v>
      </c>
      <c r="GS192">
        <v>4</v>
      </c>
      <c r="GT192">
        <v>35</v>
      </c>
      <c r="GU192">
        <v>20.2</v>
      </c>
      <c r="GV192">
        <v>20.2</v>
      </c>
      <c r="GW192">
        <v>2.5427200000000001</v>
      </c>
      <c r="GX192">
        <v>2.5488300000000002</v>
      </c>
      <c r="GY192">
        <v>1.4489700000000001</v>
      </c>
      <c r="GZ192">
        <v>2.32544</v>
      </c>
      <c r="HA192">
        <v>1.5478499999999999</v>
      </c>
      <c r="HB192">
        <v>2.20825</v>
      </c>
      <c r="HC192">
        <v>38.969299999999997</v>
      </c>
      <c r="HD192">
        <v>14.315899999999999</v>
      </c>
      <c r="HE192">
        <v>18</v>
      </c>
      <c r="HF192">
        <v>379.01100000000002</v>
      </c>
      <c r="HG192">
        <v>519.81100000000004</v>
      </c>
      <c r="HH192">
        <v>31.000900000000001</v>
      </c>
      <c r="HI192">
        <v>33.072299999999998</v>
      </c>
      <c r="HJ192">
        <v>30.000699999999998</v>
      </c>
      <c r="HK192">
        <v>32.9422</v>
      </c>
      <c r="HL192">
        <v>32.910699999999999</v>
      </c>
      <c r="HM192">
        <v>50.929099999999998</v>
      </c>
      <c r="HN192">
        <v>22.212399999999999</v>
      </c>
      <c r="HO192">
        <v>100</v>
      </c>
      <c r="HP192">
        <v>31</v>
      </c>
      <c r="HQ192">
        <v>1183.8499999999999</v>
      </c>
      <c r="HR192">
        <v>33.4649</v>
      </c>
      <c r="HS192">
        <v>99.355900000000005</v>
      </c>
      <c r="HT192">
        <v>98.422700000000006</v>
      </c>
    </row>
    <row r="193" spans="1:228" x14ac:dyDescent="0.2">
      <c r="A193">
        <v>178</v>
      </c>
      <c r="B193">
        <v>1669309864.5</v>
      </c>
      <c r="C193">
        <v>706.5</v>
      </c>
      <c r="D193" t="s">
        <v>715</v>
      </c>
      <c r="E193" t="s">
        <v>716</v>
      </c>
      <c r="F193">
        <v>4</v>
      </c>
      <c r="G193">
        <v>1669309862.1875</v>
      </c>
      <c r="H193">
        <f t="shared" si="68"/>
        <v>3.8401571287964812E-3</v>
      </c>
      <c r="I193">
        <f t="shared" si="69"/>
        <v>3.8401571287964811</v>
      </c>
      <c r="J193">
        <f t="shared" si="70"/>
        <v>32.967084516601254</v>
      </c>
      <c r="K193">
        <f t="shared" si="71"/>
        <v>1142.34375</v>
      </c>
      <c r="L193">
        <f t="shared" si="72"/>
        <v>871.78175031149931</v>
      </c>
      <c r="M193">
        <f t="shared" si="73"/>
        <v>88.143399242334894</v>
      </c>
      <c r="N193">
        <f t="shared" si="74"/>
        <v>115.4991615645293</v>
      </c>
      <c r="O193">
        <f t="shared" si="75"/>
        <v>0.22828948279063097</v>
      </c>
      <c r="P193">
        <f t="shared" si="76"/>
        <v>2.2519455319383246</v>
      </c>
      <c r="Q193">
        <f t="shared" si="77"/>
        <v>0.21616760992315559</v>
      </c>
      <c r="R193">
        <f t="shared" si="78"/>
        <v>0.13614019617745587</v>
      </c>
      <c r="S193">
        <f t="shared" si="79"/>
        <v>226.11858786208384</v>
      </c>
      <c r="T193">
        <f t="shared" si="80"/>
        <v>33.772947269149654</v>
      </c>
      <c r="U193">
        <f t="shared" si="81"/>
        <v>33.877962500000002</v>
      </c>
      <c r="V193">
        <f t="shared" si="82"/>
        <v>5.3067461947580714</v>
      </c>
      <c r="W193">
        <f t="shared" si="83"/>
        <v>69.675382006428393</v>
      </c>
      <c r="X193">
        <f t="shared" si="84"/>
        <v>3.5896261045580697</v>
      </c>
      <c r="Y193">
        <f t="shared" si="85"/>
        <v>5.1519288465858484</v>
      </c>
      <c r="Z193">
        <f t="shared" si="86"/>
        <v>1.7171200902000017</v>
      </c>
      <c r="AA193">
        <f t="shared" si="87"/>
        <v>-169.35092937992482</v>
      </c>
      <c r="AB193">
        <f t="shared" si="88"/>
        <v>-64.26066556320265</v>
      </c>
      <c r="AC193">
        <f t="shared" si="89"/>
        <v>-6.574638672174598</v>
      </c>
      <c r="AD193">
        <f t="shared" si="90"/>
        <v>-14.067645753218216</v>
      </c>
      <c r="AE193">
        <f t="shared" si="91"/>
        <v>56.4931045859867</v>
      </c>
      <c r="AF193">
        <f t="shared" si="92"/>
        <v>3.8327733346579387</v>
      </c>
      <c r="AG193">
        <f t="shared" si="93"/>
        <v>32.967084516601254</v>
      </c>
      <c r="AH193">
        <v>1214.782044634451</v>
      </c>
      <c r="AI193">
        <v>1187.4609090909089</v>
      </c>
      <c r="AJ193">
        <v>1.6925234083883329</v>
      </c>
      <c r="AK193">
        <v>66.40094759506924</v>
      </c>
      <c r="AL193">
        <f t="shared" si="94"/>
        <v>3.8401571287964811</v>
      </c>
      <c r="AM193">
        <v>33.505862177907979</v>
      </c>
      <c r="AN193">
        <v>35.505311515151497</v>
      </c>
      <c r="AO193">
        <v>6.4191553193885244E-6</v>
      </c>
      <c r="AP193">
        <v>80.257766337732434</v>
      </c>
      <c r="AQ193">
        <v>109</v>
      </c>
      <c r="AR193">
        <v>22</v>
      </c>
      <c r="AS193">
        <f t="shared" si="95"/>
        <v>1</v>
      </c>
      <c r="AT193">
        <f t="shared" si="96"/>
        <v>0</v>
      </c>
      <c r="AU193">
        <f t="shared" si="97"/>
        <v>22326.100165480555</v>
      </c>
      <c r="AV193">
        <f t="shared" si="98"/>
        <v>1200.00125</v>
      </c>
      <c r="AW193">
        <f t="shared" si="99"/>
        <v>1025.927676094344</v>
      </c>
      <c r="AX193">
        <f t="shared" si="100"/>
        <v>0.85493883951732874</v>
      </c>
      <c r="AY193">
        <f t="shared" si="101"/>
        <v>0.18843196026844458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1669309862.1875</v>
      </c>
      <c r="BF193">
        <v>1142.34375</v>
      </c>
      <c r="BG193">
        <v>1175.2049999999999</v>
      </c>
      <c r="BH193">
        <v>35.503174999999999</v>
      </c>
      <c r="BI193">
        <v>33.507524999999987</v>
      </c>
      <c r="BJ193">
        <v>1146.5250000000001</v>
      </c>
      <c r="BK193">
        <v>35.393612500000003</v>
      </c>
      <c r="BL193">
        <v>500.142</v>
      </c>
      <c r="BM193">
        <v>101.007125</v>
      </c>
      <c r="BN193">
        <v>0.10006061250000001</v>
      </c>
      <c r="BO193">
        <v>33.348662500000003</v>
      </c>
      <c r="BP193">
        <v>33.877962500000002</v>
      </c>
      <c r="BQ193">
        <v>999.9</v>
      </c>
      <c r="BR193">
        <v>0</v>
      </c>
      <c r="BS193">
        <v>0</v>
      </c>
      <c r="BT193">
        <v>4503.75</v>
      </c>
      <c r="BU193">
        <v>0</v>
      </c>
      <c r="BV193">
        <v>45.575125</v>
      </c>
      <c r="BW193">
        <v>-32.863525000000003</v>
      </c>
      <c r="BX193">
        <v>1184.395</v>
      </c>
      <c r="BY193">
        <v>1215.94875</v>
      </c>
      <c r="BZ193">
        <v>1.9956525000000001</v>
      </c>
      <c r="CA193">
        <v>1175.2049999999999</v>
      </c>
      <c r="CB193">
        <v>33.507524999999987</v>
      </c>
      <c r="CC193">
        <v>3.5860675</v>
      </c>
      <c r="CD193">
        <v>3.38449125</v>
      </c>
      <c r="CE193">
        <v>27.032812499999999</v>
      </c>
      <c r="CF193">
        <v>26.051175000000001</v>
      </c>
      <c r="CG193">
        <v>1200.00125</v>
      </c>
      <c r="CH193">
        <v>0.49995574999999998</v>
      </c>
      <c r="CI193">
        <v>0.50004437499999999</v>
      </c>
      <c r="CJ193">
        <v>0</v>
      </c>
      <c r="CK193">
        <v>1254.22875</v>
      </c>
      <c r="CL193">
        <v>4.9990899999999998</v>
      </c>
      <c r="CM193">
        <v>13869.15</v>
      </c>
      <c r="CN193">
        <v>9557.7162500000013</v>
      </c>
      <c r="CO193">
        <v>42.804250000000003</v>
      </c>
      <c r="CP193">
        <v>44.436999999999998</v>
      </c>
      <c r="CQ193">
        <v>43.5</v>
      </c>
      <c r="CR193">
        <v>43.702749999999988</v>
      </c>
      <c r="CS193">
        <v>44.186999999999998</v>
      </c>
      <c r="CT193">
        <v>597.44749999999999</v>
      </c>
      <c r="CU193">
        <v>597.55375000000004</v>
      </c>
      <c r="CV193">
        <v>0</v>
      </c>
      <c r="CW193">
        <v>1669309873.7</v>
      </c>
      <c r="CX193">
        <v>0</v>
      </c>
      <c r="CY193">
        <v>1669308648.5</v>
      </c>
      <c r="CZ193" t="s">
        <v>356</v>
      </c>
      <c r="DA193">
        <v>1669308648.5</v>
      </c>
      <c r="DB193">
        <v>1669308647</v>
      </c>
      <c r="DC193">
        <v>8</v>
      </c>
      <c r="DD193">
        <v>-0.14699999999999999</v>
      </c>
      <c r="DE193">
        <v>-4.1000000000000002E-2</v>
      </c>
      <c r="DF193">
        <v>-3.427</v>
      </c>
      <c r="DG193">
        <v>0.10100000000000001</v>
      </c>
      <c r="DH193">
        <v>415</v>
      </c>
      <c r="DI193">
        <v>34</v>
      </c>
      <c r="DJ193">
        <v>0.7</v>
      </c>
      <c r="DK193">
        <v>0.14000000000000001</v>
      </c>
      <c r="DL193">
        <v>-32.835422500000007</v>
      </c>
      <c r="DM193">
        <v>1.026737335835002</v>
      </c>
      <c r="DN193">
        <v>0.1793661778144085</v>
      </c>
      <c r="DO193">
        <v>0</v>
      </c>
      <c r="DP193">
        <v>2.0010024999999998</v>
      </c>
      <c r="DQ193">
        <v>-4.4585966228895359E-2</v>
      </c>
      <c r="DR193">
        <v>4.4822024441116019E-3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357</v>
      </c>
      <c r="EA193">
        <v>2.9486500000000002</v>
      </c>
      <c r="EB193">
        <v>2.59755</v>
      </c>
      <c r="EC193">
        <v>0.20358499999999999</v>
      </c>
      <c r="ED193">
        <v>0.205294</v>
      </c>
      <c r="EE193">
        <v>0.143515</v>
      </c>
      <c r="EF193">
        <v>0.13639899999999999</v>
      </c>
      <c r="EG193">
        <v>24136.2</v>
      </c>
      <c r="EH193">
        <v>24518.799999999999</v>
      </c>
      <c r="EI193">
        <v>28201.4</v>
      </c>
      <c r="EJ193">
        <v>29701.7</v>
      </c>
      <c r="EK193">
        <v>33233.599999999999</v>
      </c>
      <c r="EL193">
        <v>35601.599999999999</v>
      </c>
      <c r="EM193">
        <v>39794.699999999997</v>
      </c>
      <c r="EN193">
        <v>42435.4</v>
      </c>
      <c r="EO193">
        <v>1.74105</v>
      </c>
      <c r="EP193">
        <v>1.91455</v>
      </c>
      <c r="EQ193">
        <v>0.162832</v>
      </c>
      <c r="ER193">
        <v>0</v>
      </c>
      <c r="ES193">
        <v>31.240200000000002</v>
      </c>
      <c r="ET193">
        <v>999.9</v>
      </c>
      <c r="EU193">
        <v>72.400000000000006</v>
      </c>
      <c r="EV193">
        <v>34.4</v>
      </c>
      <c r="EW193">
        <v>39.160400000000003</v>
      </c>
      <c r="EX193">
        <v>28.7545</v>
      </c>
      <c r="EY193">
        <v>2.0352600000000001</v>
      </c>
      <c r="EZ193">
        <v>1</v>
      </c>
      <c r="FA193">
        <v>0.45357999999999998</v>
      </c>
      <c r="FB193">
        <v>0.32602900000000001</v>
      </c>
      <c r="FC193">
        <v>20.276199999999999</v>
      </c>
      <c r="FD193">
        <v>5.2193899999999998</v>
      </c>
      <c r="FE193">
        <v>12.005800000000001</v>
      </c>
      <c r="FF193">
        <v>4.9871499999999997</v>
      </c>
      <c r="FG193">
        <v>3.2844799999999998</v>
      </c>
      <c r="FH193">
        <v>9999</v>
      </c>
      <c r="FI193">
        <v>9999</v>
      </c>
      <c r="FJ193">
        <v>9999</v>
      </c>
      <c r="FK193">
        <v>999.9</v>
      </c>
      <c r="FL193">
        <v>1.86581</v>
      </c>
      <c r="FM193">
        <v>1.8621799999999999</v>
      </c>
      <c r="FN193">
        <v>1.8641700000000001</v>
      </c>
      <c r="FO193">
        <v>1.8602300000000001</v>
      </c>
      <c r="FP193">
        <v>1.8609599999999999</v>
      </c>
      <c r="FQ193">
        <v>1.86006</v>
      </c>
      <c r="FR193">
        <v>1.8617600000000001</v>
      </c>
      <c r="FS193">
        <v>1.8583700000000001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-4.1900000000000004</v>
      </c>
      <c r="GH193">
        <v>0.1095</v>
      </c>
      <c r="GI193">
        <v>-2.5571797791580848</v>
      </c>
      <c r="GJ193">
        <v>-2.6733286237328562E-3</v>
      </c>
      <c r="GK193">
        <v>1.605855145177713E-6</v>
      </c>
      <c r="GL193">
        <v>-4.4594414151306022E-10</v>
      </c>
      <c r="GM193">
        <v>-0.1643235244888594</v>
      </c>
      <c r="GN193">
        <v>8.2927637995010707E-4</v>
      </c>
      <c r="GO193">
        <v>4.5700164417846682E-4</v>
      </c>
      <c r="GP193">
        <v>-7.3971344136228166E-6</v>
      </c>
      <c r="GQ193">
        <v>4</v>
      </c>
      <c r="GR193">
        <v>2095</v>
      </c>
      <c r="GS193">
        <v>4</v>
      </c>
      <c r="GT193">
        <v>35</v>
      </c>
      <c r="GU193">
        <v>20.3</v>
      </c>
      <c r="GV193">
        <v>20.3</v>
      </c>
      <c r="GW193">
        <v>2.5537100000000001</v>
      </c>
      <c r="GX193">
        <v>2.5476100000000002</v>
      </c>
      <c r="GY193">
        <v>1.4489700000000001</v>
      </c>
      <c r="GZ193">
        <v>2.32666</v>
      </c>
      <c r="HA193">
        <v>1.5478499999999999</v>
      </c>
      <c r="HB193">
        <v>2.21313</v>
      </c>
      <c r="HC193">
        <v>38.994</v>
      </c>
      <c r="HD193">
        <v>14.3072</v>
      </c>
      <c r="HE193">
        <v>18</v>
      </c>
      <c r="HF193">
        <v>379.95699999999999</v>
      </c>
      <c r="HG193">
        <v>519.33600000000001</v>
      </c>
      <c r="HH193">
        <v>31.000800000000002</v>
      </c>
      <c r="HI193">
        <v>33.078800000000001</v>
      </c>
      <c r="HJ193">
        <v>30.000699999999998</v>
      </c>
      <c r="HK193">
        <v>32.948</v>
      </c>
      <c r="HL193">
        <v>32.916499999999999</v>
      </c>
      <c r="HM193">
        <v>51.163899999999998</v>
      </c>
      <c r="HN193">
        <v>22.212399999999999</v>
      </c>
      <c r="HO193">
        <v>100</v>
      </c>
      <c r="HP193">
        <v>31</v>
      </c>
      <c r="HQ193">
        <v>1190.53</v>
      </c>
      <c r="HR193">
        <v>33.4649</v>
      </c>
      <c r="HS193">
        <v>99.355099999999993</v>
      </c>
      <c r="HT193">
        <v>98.421700000000001</v>
      </c>
    </row>
    <row r="194" spans="1:228" x14ac:dyDescent="0.2">
      <c r="A194">
        <v>179</v>
      </c>
      <c r="B194">
        <v>1669309868.5</v>
      </c>
      <c r="C194">
        <v>710.5</v>
      </c>
      <c r="D194" t="s">
        <v>717</v>
      </c>
      <c r="E194" t="s">
        <v>718</v>
      </c>
      <c r="F194">
        <v>4</v>
      </c>
      <c r="G194">
        <v>1669309866.5</v>
      </c>
      <c r="H194">
        <f t="shared" si="68"/>
        <v>3.8400038281162677E-3</v>
      </c>
      <c r="I194">
        <f t="shared" si="69"/>
        <v>3.8400038281162678</v>
      </c>
      <c r="J194">
        <f t="shared" si="70"/>
        <v>32.965881510898825</v>
      </c>
      <c r="K194">
        <f t="shared" si="71"/>
        <v>1149.3528571428569</v>
      </c>
      <c r="L194">
        <f t="shared" si="72"/>
        <v>878.38249466633056</v>
      </c>
      <c r="M194">
        <f t="shared" si="73"/>
        <v>88.811631951856469</v>
      </c>
      <c r="N194">
        <f t="shared" si="74"/>
        <v>116.20894490863169</v>
      </c>
      <c r="O194">
        <f t="shared" si="75"/>
        <v>0.22808092687850617</v>
      </c>
      <c r="P194">
        <f t="shared" si="76"/>
        <v>2.2537436356303489</v>
      </c>
      <c r="Q194">
        <f t="shared" si="77"/>
        <v>0.21598966606507625</v>
      </c>
      <c r="R194">
        <f t="shared" si="78"/>
        <v>0.13602645296962634</v>
      </c>
      <c r="S194">
        <f t="shared" si="79"/>
        <v>226.11902066554975</v>
      </c>
      <c r="T194">
        <f t="shared" si="80"/>
        <v>33.772588492512007</v>
      </c>
      <c r="U194">
        <f t="shared" si="81"/>
        <v>33.883985714285707</v>
      </c>
      <c r="V194">
        <f t="shared" si="82"/>
        <v>5.3085309791077977</v>
      </c>
      <c r="W194">
        <f t="shared" si="83"/>
        <v>69.684359536268317</v>
      </c>
      <c r="X194">
        <f t="shared" si="84"/>
        <v>3.5900674218682531</v>
      </c>
      <c r="Y194">
        <f t="shared" si="85"/>
        <v>5.1518984256427673</v>
      </c>
      <c r="Z194">
        <f t="shared" si="86"/>
        <v>1.7184635572395446</v>
      </c>
      <c r="AA194">
        <f t="shared" si="87"/>
        <v>-169.3441688199274</v>
      </c>
      <c r="AB194">
        <f t="shared" si="88"/>
        <v>-65.056620451657778</v>
      </c>
      <c r="AC194">
        <f t="shared" si="89"/>
        <v>-6.6509566766129256</v>
      </c>
      <c r="AD194">
        <f t="shared" si="90"/>
        <v>-14.932725282648363</v>
      </c>
      <c r="AE194">
        <f t="shared" si="91"/>
        <v>56.716381117766346</v>
      </c>
      <c r="AF194">
        <f t="shared" si="92"/>
        <v>3.8349174369556192</v>
      </c>
      <c r="AG194">
        <f t="shared" si="93"/>
        <v>32.965881510898825</v>
      </c>
      <c r="AH194">
        <v>1221.6143067427281</v>
      </c>
      <c r="AI194">
        <v>1194.2378181818181</v>
      </c>
      <c r="AJ194">
        <v>1.7034408535700181</v>
      </c>
      <c r="AK194">
        <v>66.40094759506924</v>
      </c>
      <c r="AL194">
        <f t="shared" si="94"/>
        <v>3.8400038281162678</v>
      </c>
      <c r="AM194">
        <v>33.509241474850477</v>
      </c>
      <c r="AN194">
        <v>35.508283030303048</v>
      </c>
      <c r="AO194">
        <v>3.8877403220671127E-5</v>
      </c>
      <c r="AP194">
        <v>80.257766337732434</v>
      </c>
      <c r="AQ194">
        <v>109</v>
      </c>
      <c r="AR194">
        <v>22</v>
      </c>
      <c r="AS194">
        <f t="shared" si="95"/>
        <v>1</v>
      </c>
      <c r="AT194">
        <f t="shared" si="96"/>
        <v>0</v>
      </c>
      <c r="AU194">
        <f t="shared" si="97"/>
        <v>22357.038149494962</v>
      </c>
      <c r="AV194">
        <f t="shared" si="98"/>
        <v>1200.004285714286</v>
      </c>
      <c r="AW194">
        <f t="shared" si="99"/>
        <v>1025.9301993085753</v>
      </c>
      <c r="AX194">
        <f t="shared" si="100"/>
        <v>0.85493877940436236</v>
      </c>
      <c r="AY194">
        <f t="shared" si="101"/>
        <v>0.18843184425041909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1669309866.5</v>
      </c>
      <c r="BF194">
        <v>1149.3528571428569</v>
      </c>
      <c r="BG194">
        <v>1182.3485714285709</v>
      </c>
      <c r="BH194">
        <v>35.507199999999997</v>
      </c>
      <c r="BI194">
        <v>33.510557142857152</v>
      </c>
      <c r="BJ194">
        <v>1153.54</v>
      </c>
      <c r="BK194">
        <v>35.397614285714283</v>
      </c>
      <c r="BL194">
        <v>500.17085714285707</v>
      </c>
      <c r="BM194">
        <v>101.0081428571429</v>
      </c>
      <c r="BN194">
        <v>0.1000104714285714</v>
      </c>
      <c r="BO194">
        <v>33.348557142857153</v>
      </c>
      <c r="BP194">
        <v>33.883985714285707</v>
      </c>
      <c r="BQ194">
        <v>999.89999999999986</v>
      </c>
      <c r="BR194">
        <v>0</v>
      </c>
      <c r="BS194">
        <v>0</v>
      </c>
      <c r="BT194">
        <v>4508.9285714285716</v>
      </c>
      <c r="BU194">
        <v>0</v>
      </c>
      <c r="BV194">
        <v>46.112371428571429</v>
      </c>
      <c r="BW194">
        <v>-32.996414285714287</v>
      </c>
      <c r="BX194">
        <v>1191.6642857142861</v>
      </c>
      <c r="BY194">
        <v>1223.3442857142859</v>
      </c>
      <c r="BZ194">
        <v>1.996637142857143</v>
      </c>
      <c r="CA194">
        <v>1182.3485714285709</v>
      </c>
      <c r="CB194">
        <v>33.510557142857152</v>
      </c>
      <c r="CC194">
        <v>3.586505714285714</v>
      </c>
      <c r="CD194">
        <v>3.3848314285714278</v>
      </c>
      <c r="CE194">
        <v>27.034928571428569</v>
      </c>
      <c r="CF194">
        <v>26.052885714285711</v>
      </c>
      <c r="CG194">
        <v>1200.004285714286</v>
      </c>
      <c r="CH194">
        <v>0.49995699999999987</v>
      </c>
      <c r="CI194">
        <v>0.5000432857142858</v>
      </c>
      <c r="CJ194">
        <v>0</v>
      </c>
      <c r="CK194">
        <v>1253.9457142857141</v>
      </c>
      <c r="CL194">
        <v>4.9990899999999998</v>
      </c>
      <c r="CM194">
        <v>13868.257142857139</v>
      </c>
      <c r="CN194">
        <v>9557.738571428572</v>
      </c>
      <c r="CO194">
        <v>42.811999999999998</v>
      </c>
      <c r="CP194">
        <v>44.436999999999998</v>
      </c>
      <c r="CQ194">
        <v>43.5</v>
      </c>
      <c r="CR194">
        <v>43.723000000000013</v>
      </c>
      <c r="CS194">
        <v>44.186999999999998</v>
      </c>
      <c r="CT194">
        <v>597.45142857142855</v>
      </c>
      <c r="CU194">
        <v>597.55285714285708</v>
      </c>
      <c r="CV194">
        <v>0</v>
      </c>
      <c r="CW194">
        <v>1669309877.3</v>
      </c>
      <c r="CX194">
        <v>0</v>
      </c>
      <c r="CY194">
        <v>1669308648.5</v>
      </c>
      <c r="CZ194" t="s">
        <v>356</v>
      </c>
      <c r="DA194">
        <v>1669308648.5</v>
      </c>
      <c r="DB194">
        <v>1669308647</v>
      </c>
      <c r="DC194">
        <v>8</v>
      </c>
      <c r="DD194">
        <v>-0.14699999999999999</v>
      </c>
      <c r="DE194">
        <v>-4.1000000000000002E-2</v>
      </c>
      <c r="DF194">
        <v>-3.427</v>
      </c>
      <c r="DG194">
        <v>0.10100000000000001</v>
      </c>
      <c r="DH194">
        <v>415</v>
      </c>
      <c r="DI194">
        <v>34</v>
      </c>
      <c r="DJ194">
        <v>0.7</v>
      </c>
      <c r="DK194">
        <v>0.14000000000000001</v>
      </c>
      <c r="DL194">
        <v>-32.83175</v>
      </c>
      <c r="DM194">
        <v>-0.12304615384614059</v>
      </c>
      <c r="DN194">
        <v>0.17438839697640429</v>
      </c>
      <c r="DO194">
        <v>0</v>
      </c>
      <c r="DP194">
        <v>1.9986787500000001</v>
      </c>
      <c r="DQ194">
        <v>-2.6016697936212481E-2</v>
      </c>
      <c r="DR194">
        <v>2.869545423494805E-3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2.94841</v>
      </c>
      <c r="EB194">
        <v>2.5975600000000001</v>
      </c>
      <c r="EC194">
        <v>0.20430400000000001</v>
      </c>
      <c r="ED194">
        <v>0.20601</v>
      </c>
      <c r="EE194">
        <v>0.14352400000000001</v>
      </c>
      <c r="EF194">
        <v>0.136404</v>
      </c>
      <c r="EG194">
        <v>24114.2</v>
      </c>
      <c r="EH194">
        <v>24496.5</v>
      </c>
      <c r="EI194">
        <v>28201.200000000001</v>
      </c>
      <c r="EJ194">
        <v>29701.599999999999</v>
      </c>
      <c r="EK194">
        <v>33233.300000000003</v>
      </c>
      <c r="EL194">
        <v>35601.800000000003</v>
      </c>
      <c r="EM194">
        <v>39794.6</v>
      </c>
      <c r="EN194">
        <v>42435.8</v>
      </c>
      <c r="EO194">
        <v>1.74135</v>
      </c>
      <c r="EP194">
        <v>1.9146000000000001</v>
      </c>
      <c r="EQ194">
        <v>0.16358500000000001</v>
      </c>
      <c r="ER194">
        <v>0</v>
      </c>
      <c r="ES194">
        <v>31.2456</v>
      </c>
      <c r="ET194">
        <v>999.9</v>
      </c>
      <c r="EU194">
        <v>72.400000000000006</v>
      </c>
      <c r="EV194">
        <v>34.4</v>
      </c>
      <c r="EW194">
        <v>39.158799999999999</v>
      </c>
      <c r="EX194">
        <v>28.604500000000002</v>
      </c>
      <c r="EY194">
        <v>2.0192299999999999</v>
      </c>
      <c r="EZ194">
        <v>1</v>
      </c>
      <c r="FA194">
        <v>0.45402199999999998</v>
      </c>
      <c r="FB194">
        <v>0.327233</v>
      </c>
      <c r="FC194">
        <v>20.2761</v>
      </c>
      <c r="FD194">
        <v>5.2198399999999996</v>
      </c>
      <c r="FE194">
        <v>12.006500000000001</v>
      </c>
      <c r="FF194">
        <v>4.9874499999999999</v>
      </c>
      <c r="FG194">
        <v>3.2845300000000002</v>
      </c>
      <c r="FH194">
        <v>9999</v>
      </c>
      <c r="FI194">
        <v>9999</v>
      </c>
      <c r="FJ194">
        <v>9999</v>
      </c>
      <c r="FK194">
        <v>999.9</v>
      </c>
      <c r="FL194">
        <v>1.86582</v>
      </c>
      <c r="FM194">
        <v>1.8621700000000001</v>
      </c>
      <c r="FN194">
        <v>1.8641700000000001</v>
      </c>
      <c r="FO194">
        <v>1.8602300000000001</v>
      </c>
      <c r="FP194">
        <v>1.8609599999999999</v>
      </c>
      <c r="FQ194">
        <v>1.86005</v>
      </c>
      <c r="FR194">
        <v>1.8617999999999999</v>
      </c>
      <c r="FS194">
        <v>1.8583700000000001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-4.1900000000000004</v>
      </c>
      <c r="GH194">
        <v>0.1096</v>
      </c>
      <c r="GI194">
        <v>-2.5571797791580848</v>
      </c>
      <c r="GJ194">
        <v>-2.6733286237328562E-3</v>
      </c>
      <c r="GK194">
        <v>1.605855145177713E-6</v>
      </c>
      <c r="GL194">
        <v>-4.4594414151306022E-10</v>
      </c>
      <c r="GM194">
        <v>-0.1643235244888594</v>
      </c>
      <c r="GN194">
        <v>8.2927637995010707E-4</v>
      </c>
      <c r="GO194">
        <v>4.5700164417846682E-4</v>
      </c>
      <c r="GP194">
        <v>-7.3971344136228166E-6</v>
      </c>
      <c r="GQ194">
        <v>4</v>
      </c>
      <c r="GR194">
        <v>2095</v>
      </c>
      <c r="GS194">
        <v>4</v>
      </c>
      <c r="GT194">
        <v>35</v>
      </c>
      <c r="GU194">
        <v>20.3</v>
      </c>
      <c r="GV194">
        <v>20.399999999999999</v>
      </c>
      <c r="GW194">
        <v>2.5659200000000002</v>
      </c>
      <c r="GX194">
        <v>2.5524900000000001</v>
      </c>
      <c r="GY194">
        <v>1.4489700000000001</v>
      </c>
      <c r="GZ194">
        <v>2.32666</v>
      </c>
      <c r="HA194">
        <v>1.5478499999999999</v>
      </c>
      <c r="HB194">
        <v>2.2204600000000001</v>
      </c>
      <c r="HC194">
        <v>38.994</v>
      </c>
      <c r="HD194">
        <v>14.3072</v>
      </c>
      <c r="HE194">
        <v>18</v>
      </c>
      <c r="HF194">
        <v>380.14699999999999</v>
      </c>
      <c r="HG194">
        <v>519.42200000000003</v>
      </c>
      <c r="HH194">
        <v>31.000499999999999</v>
      </c>
      <c r="HI194">
        <v>33.086199999999998</v>
      </c>
      <c r="HJ194">
        <v>30.000699999999998</v>
      </c>
      <c r="HK194">
        <v>32.953899999999997</v>
      </c>
      <c r="HL194">
        <v>32.9223</v>
      </c>
      <c r="HM194">
        <v>51.4011</v>
      </c>
      <c r="HN194">
        <v>22.212399999999999</v>
      </c>
      <c r="HO194">
        <v>100</v>
      </c>
      <c r="HP194">
        <v>31</v>
      </c>
      <c r="HQ194">
        <v>1197.21</v>
      </c>
      <c r="HR194">
        <v>33.4649</v>
      </c>
      <c r="HS194">
        <v>99.354799999999997</v>
      </c>
      <c r="HT194">
        <v>98.422200000000004</v>
      </c>
    </row>
    <row r="195" spans="1:228" x14ac:dyDescent="0.2">
      <c r="A195">
        <v>180</v>
      </c>
      <c r="B195">
        <v>1669309872.5</v>
      </c>
      <c r="C195">
        <v>714.5</v>
      </c>
      <c r="D195" t="s">
        <v>719</v>
      </c>
      <c r="E195" t="s">
        <v>720</v>
      </c>
      <c r="F195">
        <v>4</v>
      </c>
      <c r="G195">
        <v>1669309870.1875</v>
      </c>
      <c r="H195">
        <f t="shared" si="68"/>
        <v>3.8409572126719836E-3</v>
      </c>
      <c r="I195">
        <f t="shared" si="69"/>
        <v>3.8409572126719835</v>
      </c>
      <c r="J195">
        <f t="shared" si="70"/>
        <v>32.850889980627343</v>
      </c>
      <c r="K195">
        <f t="shared" si="71"/>
        <v>1155.47875</v>
      </c>
      <c r="L195">
        <f t="shared" si="72"/>
        <v>884.1278216675471</v>
      </c>
      <c r="M195">
        <f t="shared" si="73"/>
        <v>89.390309770928297</v>
      </c>
      <c r="N195">
        <f t="shared" si="74"/>
        <v>116.82541920399375</v>
      </c>
      <c r="O195">
        <f t="shared" si="75"/>
        <v>0.22716635703236118</v>
      </c>
      <c r="P195">
        <f t="shared" si="76"/>
        <v>2.2514384267310636</v>
      </c>
      <c r="Q195">
        <f t="shared" si="77"/>
        <v>0.21515754486187535</v>
      </c>
      <c r="R195">
        <f t="shared" si="78"/>
        <v>0.13549948398116388</v>
      </c>
      <c r="S195">
        <f t="shared" si="79"/>
        <v>226.11933111211167</v>
      </c>
      <c r="T195">
        <f t="shared" si="80"/>
        <v>33.779135825026771</v>
      </c>
      <c r="U195">
        <f t="shared" si="81"/>
        <v>33.908350000000013</v>
      </c>
      <c r="V195">
        <f t="shared" si="82"/>
        <v>5.3157558733102919</v>
      </c>
      <c r="W195">
        <f t="shared" si="83"/>
        <v>69.664190576572494</v>
      </c>
      <c r="X195">
        <f t="shared" si="84"/>
        <v>3.5903295435695215</v>
      </c>
      <c r="Y195">
        <f t="shared" si="85"/>
        <v>5.1537662518638667</v>
      </c>
      <c r="Z195">
        <f t="shared" si="86"/>
        <v>1.7254263297407704</v>
      </c>
      <c r="AA195">
        <f t="shared" si="87"/>
        <v>-169.38621307883449</v>
      </c>
      <c r="AB195">
        <f t="shared" si="88"/>
        <v>-67.162338652696562</v>
      </c>
      <c r="AC195">
        <f t="shared" si="89"/>
        <v>-6.8742986624352156</v>
      </c>
      <c r="AD195">
        <f t="shared" si="90"/>
        <v>-17.303519281854605</v>
      </c>
      <c r="AE195">
        <f t="shared" si="91"/>
        <v>56.753864423704151</v>
      </c>
      <c r="AF195">
        <f t="shared" si="92"/>
        <v>3.8342838711911731</v>
      </c>
      <c r="AG195">
        <f t="shared" si="93"/>
        <v>32.850889980627343</v>
      </c>
      <c r="AH195">
        <v>1228.534345949651</v>
      </c>
      <c r="AI195">
        <v>1201.1300000000001</v>
      </c>
      <c r="AJ195">
        <v>1.7207272170704171</v>
      </c>
      <c r="AK195">
        <v>66.40094759506924</v>
      </c>
      <c r="AL195">
        <f t="shared" si="94"/>
        <v>3.8409572126719835</v>
      </c>
      <c r="AM195">
        <v>33.512277960512733</v>
      </c>
      <c r="AN195">
        <v>35.511838787878773</v>
      </c>
      <c r="AO195">
        <v>5.0923192611561541E-5</v>
      </c>
      <c r="AP195">
        <v>80.257766337732434</v>
      </c>
      <c r="AQ195">
        <v>109</v>
      </c>
      <c r="AR195">
        <v>22</v>
      </c>
      <c r="AS195">
        <f t="shared" si="95"/>
        <v>1</v>
      </c>
      <c r="AT195">
        <f t="shared" si="96"/>
        <v>0</v>
      </c>
      <c r="AU195">
        <f t="shared" si="97"/>
        <v>22316.96637193162</v>
      </c>
      <c r="AV195">
        <f t="shared" si="98"/>
        <v>1200.0050000000001</v>
      </c>
      <c r="AW195">
        <f t="shared" si="99"/>
        <v>1025.9309010943584</v>
      </c>
      <c r="AX195">
        <f t="shared" si="100"/>
        <v>0.85493885533340142</v>
      </c>
      <c r="AY195">
        <f t="shared" si="101"/>
        <v>0.18843199079346473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1669309870.1875</v>
      </c>
      <c r="BF195">
        <v>1155.47875</v>
      </c>
      <c r="BG195">
        <v>1188.50875</v>
      </c>
      <c r="BH195">
        <v>35.510674999999999</v>
      </c>
      <c r="BI195">
        <v>33.514262500000001</v>
      </c>
      <c r="BJ195">
        <v>1159.6737499999999</v>
      </c>
      <c r="BK195">
        <v>35.4011</v>
      </c>
      <c r="BL195">
        <v>500.14412499999997</v>
      </c>
      <c r="BM195">
        <v>101.00562499999999</v>
      </c>
      <c r="BN195">
        <v>0.1000155875</v>
      </c>
      <c r="BO195">
        <v>33.355024999999998</v>
      </c>
      <c r="BP195">
        <v>33.908350000000013</v>
      </c>
      <c r="BQ195">
        <v>999.9</v>
      </c>
      <c r="BR195">
        <v>0</v>
      </c>
      <c r="BS195">
        <v>0</v>
      </c>
      <c r="BT195">
        <v>4502.34375</v>
      </c>
      <c r="BU195">
        <v>0</v>
      </c>
      <c r="BV195">
        <v>46.409050000000001</v>
      </c>
      <c r="BW195">
        <v>-33.0300625</v>
      </c>
      <c r="BX195">
        <v>1198.02125</v>
      </c>
      <c r="BY195">
        <v>1229.7225000000001</v>
      </c>
      <c r="BZ195">
        <v>1.9964074999999999</v>
      </c>
      <c r="CA195">
        <v>1188.50875</v>
      </c>
      <c r="CB195">
        <v>33.514262500000001</v>
      </c>
      <c r="CC195">
        <v>3.5867787500000001</v>
      </c>
      <c r="CD195">
        <v>3.3851287499999998</v>
      </c>
      <c r="CE195">
        <v>27.036212500000001</v>
      </c>
      <c r="CF195">
        <v>26.054375</v>
      </c>
      <c r="CG195">
        <v>1200.0050000000001</v>
      </c>
      <c r="CH195">
        <v>0.49995562500000001</v>
      </c>
      <c r="CI195">
        <v>0.50004475000000004</v>
      </c>
      <c r="CJ195">
        <v>0</v>
      </c>
      <c r="CK195">
        <v>1253.7162499999999</v>
      </c>
      <c r="CL195">
        <v>4.9990899999999998</v>
      </c>
      <c r="CM195">
        <v>13868</v>
      </c>
      <c r="CN195">
        <v>9557.7337499999994</v>
      </c>
      <c r="CO195">
        <v>42.811999999999998</v>
      </c>
      <c r="CP195">
        <v>44.436999999999998</v>
      </c>
      <c r="CQ195">
        <v>43.523249999999997</v>
      </c>
      <c r="CR195">
        <v>43.718499999999999</v>
      </c>
      <c r="CS195">
        <v>44.186999999999998</v>
      </c>
      <c r="CT195">
        <v>597.44875000000002</v>
      </c>
      <c r="CU195">
        <v>597.55624999999998</v>
      </c>
      <c r="CV195">
        <v>0</v>
      </c>
      <c r="CW195">
        <v>1669309881.5</v>
      </c>
      <c r="CX195">
        <v>0</v>
      </c>
      <c r="CY195">
        <v>1669308648.5</v>
      </c>
      <c r="CZ195" t="s">
        <v>356</v>
      </c>
      <c r="DA195">
        <v>1669308648.5</v>
      </c>
      <c r="DB195">
        <v>1669308647</v>
      </c>
      <c r="DC195">
        <v>8</v>
      </c>
      <c r="DD195">
        <v>-0.14699999999999999</v>
      </c>
      <c r="DE195">
        <v>-4.1000000000000002E-2</v>
      </c>
      <c r="DF195">
        <v>-3.427</v>
      </c>
      <c r="DG195">
        <v>0.10100000000000001</v>
      </c>
      <c r="DH195">
        <v>415</v>
      </c>
      <c r="DI195">
        <v>34</v>
      </c>
      <c r="DJ195">
        <v>0.7</v>
      </c>
      <c r="DK195">
        <v>0.14000000000000001</v>
      </c>
      <c r="DL195">
        <v>-32.83135609756097</v>
      </c>
      <c r="DM195">
        <v>-1.2538808362369771</v>
      </c>
      <c r="DN195">
        <v>0.16753343029884449</v>
      </c>
      <c r="DO195">
        <v>0</v>
      </c>
      <c r="DP195">
        <v>1.9976039024390251</v>
      </c>
      <c r="DQ195">
        <v>-1.268341463415021E-2</v>
      </c>
      <c r="DR195">
        <v>1.742949389927246E-3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2.9483799999999998</v>
      </c>
      <c r="EB195">
        <v>2.59741</v>
      </c>
      <c r="EC195">
        <v>0.20502799999999999</v>
      </c>
      <c r="ED195">
        <v>0.20673</v>
      </c>
      <c r="EE195">
        <v>0.14352500000000001</v>
      </c>
      <c r="EF195">
        <v>0.13641400000000001</v>
      </c>
      <c r="EG195">
        <v>24091.7</v>
      </c>
      <c r="EH195">
        <v>24473.9</v>
      </c>
      <c r="EI195">
        <v>28200.7</v>
      </c>
      <c r="EJ195">
        <v>29701.200000000001</v>
      </c>
      <c r="EK195">
        <v>33232.5</v>
      </c>
      <c r="EL195">
        <v>35600.699999999997</v>
      </c>
      <c r="EM195">
        <v>39793.800000000003</v>
      </c>
      <c r="EN195">
        <v>42435</v>
      </c>
      <c r="EO195">
        <v>1.7414799999999999</v>
      </c>
      <c r="EP195">
        <v>1.91462</v>
      </c>
      <c r="EQ195">
        <v>0.16464999999999999</v>
      </c>
      <c r="ER195">
        <v>0</v>
      </c>
      <c r="ES195">
        <v>31.2498</v>
      </c>
      <c r="ET195">
        <v>999.9</v>
      </c>
      <c r="EU195">
        <v>72.400000000000006</v>
      </c>
      <c r="EV195">
        <v>34.4</v>
      </c>
      <c r="EW195">
        <v>39.163600000000002</v>
      </c>
      <c r="EX195">
        <v>28.634499999999999</v>
      </c>
      <c r="EY195">
        <v>1.97516</v>
      </c>
      <c r="EZ195">
        <v>1</v>
      </c>
      <c r="FA195">
        <v>0.454731</v>
      </c>
      <c r="FB195">
        <v>0.32857799999999998</v>
      </c>
      <c r="FC195">
        <v>20.2761</v>
      </c>
      <c r="FD195">
        <v>5.2196899999999999</v>
      </c>
      <c r="FE195">
        <v>12.0061</v>
      </c>
      <c r="FF195">
        <v>4.9875499999999997</v>
      </c>
      <c r="FG195">
        <v>3.2845800000000001</v>
      </c>
      <c r="FH195">
        <v>9999</v>
      </c>
      <c r="FI195">
        <v>9999</v>
      </c>
      <c r="FJ195">
        <v>9999</v>
      </c>
      <c r="FK195">
        <v>999.9</v>
      </c>
      <c r="FL195">
        <v>1.86582</v>
      </c>
      <c r="FM195">
        <v>1.86216</v>
      </c>
      <c r="FN195">
        <v>1.8641700000000001</v>
      </c>
      <c r="FO195">
        <v>1.86022</v>
      </c>
      <c r="FP195">
        <v>1.8609599999999999</v>
      </c>
      <c r="FQ195">
        <v>1.86006</v>
      </c>
      <c r="FR195">
        <v>1.86178</v>
      </c>
      <c r="FS195">
        <v>1.8583700000000001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-4.2</v>
      </c>
      <c r="GH195">
        <v>0.1096</v>
      </c>
      <c r="GI195">
        <v>-2.5571797791580848</v>
      </c>
      <c r="GJ195">
        <v>-2.6733286237328562E-3</v>
      </c>
      <c r="GK195">
        <v>1.605855145177713E-6</v>
      </c>
      <c r="GL195">
        <v>-4.4594414151306022E-10</v>
      </c>
      <c r="GM195">
        <v>-0.1643235244888594</v>
      </c>
      <c r="GN195">
        <v>8.2927637995010707E-4</v>
      </c>
      <c r="GO195">
        <v>4.5700164417846682E-4</v>
      </c>
      <c r="GP195">
        <v>-7.3971344136228166E-6</v>
      </c>
      <c r="GQ195">
        <v>4</v>
      </c>
      <c r="GR195">
        <v>2095</v>
      </c>
      <c r="GS195">
        <v>4</v>
      </c>
      <c r="GT195">
        <v>35</v>
      </c>
      <c r="GU195">
        <v>20.399999999999999</v>
      </c>
      <c r="GV195">
        <v>20.399999999999999</v>
      </c>
      <c r="GW195">
        <v>2.5781200000000002</v>
      </c>
      <c r="GX195">
        <v>2.5476100000000002</v>
      </c>
      <c r="GY195">
        <v>1.4489700000000001</v>
      </c>
      <c r="GZ195">
        <v>2.32666</v>
      </c>
      <c r="HA195">
        <v>1.5478499999999999</v>
      </c>
      <c r="HB195">
        <v>2.2473100000000001</v>
      </c>
      <c r="HC195">
        <v>38.994</v>
      </c>
      <c r="HD195">
        <v>14.3072</v>
      </c>
      <c r="HE195">
        <v>18</v>
      </c>
      <c r="HF195">
        <v>380.245</v>
      </c>
      <c r="HG195">
        <v>519.49</v>
      </c>
      <c r="HH195">
        <v>31.000499999999999</v>
      </c>
      <c r="HI195">
        <v>33.092100000000002</v>
      </c>
      <c r="HJ195">
        <v>30.000800000000002</v>
      </c>
      <c r="HK195">
        <v>32.959699999999998</v>
      </c>
      <c r="HL195">
        <v>32.928100000000001</v>
      </c>
      <c r="HM195">
        <v>51.637300000000003</v>
      </c>
      <c r="HN195">
        <v>22.212399999999999</v>
      </c>
      <c r="HO195">
        <v>100</v>
      </c>
      <c r="HP195">
        <v>31</v>
      </c>
      <c r="HQ195">
        <v>1204.07</v>
      </c>
      <c r="HR195">
        <v>33.4649</v>
      </c>
      <c r="HS195">
        <v>99.352900000000005</v>
      </c>
      <c r="HT195">
        <v>98.420599999999993</v>
      </c>
    </row>
    <row r="196" spans="1:228" x14ac:dyDescent="0.2">
      <c r="A196">
        <v>181</v>
      </c>
      <c r="B196">
        <v>1669309876.5</v>
      </c>
      <c r="C196">
        <v>718.5</v>
      </c>
      <c r="D196" t="s">
        <v>721</v>
      </c>
      <c r="E196" t="s">
        <v>722</v>
      </c>
      <c r="F196">
        <v>4</v>
      </c>
      <c r="G196">
        <v>1669309874.5</v>
      </c>
      <c r="H196">
        <f t="shared" si="68"/>
        <v>3.8218459867853378E-3</v>
      </c>
      <c r="I196">
        <f t="shared" si="69"/>
        <v>3.821845986785338</v>
      </c>
      <c r="J196">
        <f t="shared" si="70"/>
        <v>33.965286875404296</v>
      </c>
      <c r="K196">
        <f t="shared" si="71"/>
        <v>1162.487142857143</v>
      </c>
      <c r="L196">
        <f t="shared" si="72"/>
        <v>880.89804967493058</v>
      </c>
      <c r="M196">
        <f t="shared" si="73"/>
        <v>89.063626762767313</v>
      </c>
      <c r="N196">
        <f t="shared" si="74"/>
        <v>117.53382930766051</v>
      </c>
      <c r="O196">
        <f t="shared" si="75"/>
        <v>0.22540614253505759</v>
      </c>
      <c r="P196">
        <f t="shared" si="76"/>
        <v>2.2477103820361699</v>
      </c>
      <c r="Q196">
        <f t="shared" si="77"/>
        <v>0.21355899664235523</v>
      </c>
      <c r="R196">
        <f t="shared" si="78"/>
        <v>0.13448688014228849</v>
      </c>
      <c r="S196">
        <f t="shared" si="79"/>
        <v>226.11895809427776</v>
      </c>
      <c r="T196">
        <f t="shared" si="80"/>
        <v>33.789768956578492</v>
      </c>
      <c r="U196">
        <f t="shared" si="81"/>
        <v>33.922585714285717</v>
      </c>
      <c r="V196">
        <f t="shared" si="82"/>
        <v>5.3199812354251632</v>
      </c>
      <c r="W196">
        <f t="shared" si="83"/>
        <v>69.649788262361938</v>
      </c>
      <c r="X196">
        <f t="shared" si="84"/>
        <v>3.5903295242017594</v>
      </c>
      <c r="Y196">
        <f t="shared" si="85"/>
        <v>5.1548319295350087</v>
      </c>
      <c r="Z196">
        <f t="shared" si="86"/>
        <v>1.7296517112234038</v>
      </c>
      <c r="AA196">
        <f t="shared" si="87"/>
        <v>-168.54340801723339</v>
      </c>
      <c r="AB196">
        <f t="shared" si="88"/>
        <v>-68.329128932768342</v>
      </c>
      <c r="AC196">
        <f t="shared" si="89"/>
        <v>-7.0059379770203307</v>
      </c>
      <c r="AD196">
        <f t="shared" si="90"/>
        <v>-17.759516832744296</v>
      </c>
      <c r="AE196">
        <f t="shared" si="91"/>
        <v>57.204513529269619</v>
      </c>
      <c r="AF196">
        <f t="shared" si="92"/>
        <v>3.8234566924472912</v>
      </c>
      <c r="AG196">
        <f t="shared" si="93"/>
        <v>33.965286875404296</v>
      </c>
      <c r="AH196">
        <v>1235.514830208067</v>
      </c>
      <c r="AI196">
        <v>1207.7815757575761</v>
      </c>
      <c r="AJ196">
        <v>1.663970388521073</v>
      </c>
      <c r="AK196">
        <v>66.40094759506924</v>
      </c>
      <c r="AL196">
        <f t="shared" si="94"/>
        <v>3.821845986785338</v>
      </c>
      <c r="AM196">
        <v>33.518107288222787</v>
      </c>
      <c r="AN196">
        <v>35.508482424242409</v>
      </c>
      <c r="AO196">
        <v>-1.044576374729035E-5</v>
      </c>
      <c r="AP196">
        <v>80.257766337732434</v>
      </c>
      <c r="AQ196">
        <v>109</v>
      </c>
      <c r="AR196">
        <v>22</v>
      </c>
      <c r="AS196">
        <f t="shared" si="95"/>
        <v>1</v>
      </c>
      <c r="AT196">
        <f t="shared" si="96"/>
        <v>0</v>
      </c>
      <c r="AU196">
        <f t="shared" si="97"/>
        <v>22252.484607053906</v>
      </c>
      <c r="AV196">
        <f t="shared" si="98"/>
        <v>1200.002857142857</v>
      </c>
      <c r="AW196">
        <f t="shared" si="99"/>
        <v>1025.9290850229418</v>
      </c>
      <c r="AX196">
        <f t="shared" si="100"/>
        <v>0.85493886861705004</v>
      </c>
      <c r="AY196">
        <f t="shared" si="101"/>
        <v>0.18843201643090665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1669309874.5</v>
      </c>
      <c r="BF196">
        <v>1162.487142857143</v>
      </c>
      <c r="BG196">
        <v>1195.774285714286</v>
      </c>
      <c r="BH196">
        <v>35.510728571428572</v>
      </c>
      <c r="BI196">
        <v>33.519585714285718</v>
      </c>
      <c r="BJ196">
        <v>1166.684285714286</v>
      </c>
      <c r="BK196">
        <v>35.40118571428571</v>
      </c>
      <c r="BL196">
        <v>500.0517142857143</v>
      </c>
      <c r="BM196">
        <v>101.0055714285714</v>
      </c>
      <c r="BN196">
        <v>9.9916085714285716E-2</v>
      </c>
      <c r="BO196">
        <v>33.358714285714292</v>
      </c>
      <c r="BP196">
        <v>33.922585714285717</v>
      </c>
      <c r="BQ196">
        <v>999.89999999999986</v>
      </c>
      <c r="BR196">
        <v>0</v>
      </c>
      <c r="BS196">
        <v>0</v>
      </c>
      <c r="BT196">
        <v>4491.5185714285717</v>
      </c>
      <c r="BU196">
        <v>0</v>
      </c>
      <c r="BV196">
        <v>46.897742857142859</v>
      </c>
      <c r="BW196">
        <v>-33.289214285714287</v>
      </c>
      <c r="BX196">
        <v>1205.287142857143</v>
      </c>
      <c r="BY196">
        <v>1237.248571428571</v>
      </c>
      <c r="BZ196">
        <v>1.991135714285714</v>
      </c>
      <c r="CA196">
        <v>1195.774285714286</v>
      </c>
      <c r="CB196">
        <v>33.519585714285718</v>
      </c>
      <c r="CC196">
        <v>3.5867714285714278</v>
      </c>
      <c r="CD196">
        <v>3.385655714285714</v>
      </c>
      <c r="CE196">
        <v>27.036171428571429</v>
      </c>
      <c r="CF196">
        <v>26.057014285714281</v>
      </c>
      <c r="CG196">
        <v>1200.002857142857</v>
      </c>
      <c r="CH196">
        <v>0.49995499999999993</v>
      </c>
      <c r="CI196">
        <v>0.50004514285714285</v>
      </c>
      <c r="CJ196">
        <v>0</v>
      </c>
      <c r="CK196">
        <v>1253.562857142857</v>
      </c>
      <c r="CL196">
        <v>4.9990899999999998</v>
      </c>
      <c r="CM196">
        <v>13866.98571428572</v>
      </c>
      <c r="CN196">
        <v>9557.7142857142862</v>
      </c>
      <c r="CO196">
        <v>42.811999999999998</v>
      </c>
      <c r="CP196">
        <v>44.436999999999998</v>
      </c>
      <c r="CQ196">
        <v>43.561999999999998</v>
      </c>
      <c r="CR196">
        <v>43.723000000000013</v>
      </c>
      <c r="CS196">
        <v>44.186999999999998</v>
      </c>
      <c r="CT196">
        <v>597.44714285714292</v>
      </c>
      <c r="CU196">
        <v>597.5557142857142</v>
      </c>
      <c r="CV196">
        <v>0</v>
      </c>
      <c r="CW196">
        <v>1669309885.7</v>
      </c>
      <c r="CX196">
        <v>0</v>
      </c>
      <c r="CY196">
        <v>1669308648.5</v>
      </c>
      <c r="CZ196" t="s">
        <v>356</v>
      </c>
      <c r="DA196">
        <v>1669308648.5</v>
      </c>
      <c r="DB196">
        <v>1669308647</v>
      </c>
      <c r="DC196">
        <v>8</v>
      </c>
      <c r="DD196">
        <v>-0.14699999999999999</v>
      </c>
      <c r="DE196">
        <v>-4.1000000000000002E-2</v>
      </c>
      <c r="DF196">
        <v>-3.427</v>
      </c>
      <c r="DG196">
        <v>0.10100000000000001</v>
      </c>
      <c r="DH196">
        <v>415</v>
      </c>
      <c r="DI196">
        <v>34</v>
      </c>
      <c r="DJ196">
        <v>0.7</v>
      </c>
      <c r="DK196">
        <v>0.14000000000000001</v>
      </c>
      <c r="DL196">
        <v>-32.916080487804876</v>
      </c>
      <c r="DM196">
        <v>-2.006422996515703</v>
      </c>
      <c r="DN196">
        <v>0.20637853360141251</v>
      </c>
      <c r="DO196">
        <v>0</v>
      </c>
      <c r="DP196">
        <v>1.996233658536585</v>
      </c>
      <c r="DQ196">
        <v>-1.574571428570895E-2</v>
      </c>
      <c r="DR196">
        <v>2.154828674189692E-3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2.9482400000000002</v>
      </c>
      <c r="EB196">
        <v>2.5973899999999999</v>
      </c>
      <c r="EC196">
        <v>0.205738</v>
      </c>
      <c r="ED196">
        <v>0.207459</v>
      </c>
      <c r="EE196">
        <v>0.143515</v>
      </c>
      <c r="EF196">
        <v>0.13642099999999999</v>
      </c>
      <c r="EG196">
        <v>24069.1</v>
      </c>
      <c r="EH196">
        <v>24450.5</v>
      </c>
      <c r="EI196">
        <v>28199.599999999999</v>
      </c>
      <c r="EJ196">
        <v>29700.3</v>
      </c>
      <c r="EK196">
        <v>33231.9</v>
      </c>
      <c r="EL196">
        <v>35599.4</v>
      </c>
      <c r="EM196">
        <v>39792.5</v>
      </c>
      <c r="EN196">
        <v>42433.599999999999</v>
      </c>
      <c r="EO196">
        <v>1.7405999999999999</v>
      </c>
      <c r="EP196">
        <v>1.9146000000000001</v>
      </c>
      <c r="EQ196">
        <v>0.164516</v>
      </c>
      <c r="ER196">
        <v>0</v>
      </c>
      <c r="ES196">
        <v>31.256499999999999</v>
      </c>
      <c r="ET196">
        <v>999.9</v>
      </c>
      <c r="EU196">
        <v>72.400000000000006</v>
      </c>
      <c r="EV196">
        <v>34.4</v>
      </c>
      <c r="EW196">
        <v>39.161700000000003</v>
      </c>
      <c r="EX196">
        <v>28.6645</v>
      </c>
      <c r="EY196">
        <v>1.97916</v>
      </c>
      <c r="EZ196">
        <v>1</v>
      </c>
      <c r="FA196">
        <v>0.45536599999999999</v>
      </c>
      <c r="FB196">
        <v>0.32998899999999998</v>
      </c>
      <c r="FC196">
        <v>20.275600000000001</v>
      </c>
      <c r="FD196">
        <v>5.2163899999999996</v>
      </c>
      <c r="FE196">
        <v>12.005800000000001</v>
      </c>
      <c r="FF196">
        <v>4.9864499999999996</v>
      </c>
      <c r="FG196">
        <v>3.28403</v>
      </c>
      <c r="FH196">
        <v>9999</v>
      </c>
      <c r="FI196">
        <v>9999</v>
      </c>
      <c r="FJ196">
        <v>9999</v>
      </c>
      <c r="FK196">
        <v>999.9</v>
      </c>
      <c r="FL196">
        <v>1.86581</v>
      </c>
      <c r="FM196">
        <v>1.8621700000000001</v>
      </c>
      <c r="FN196">
        <v>1.8641700000000001</v>
      </c>
      <c r="FO196">
        <v>1.8602000000000001</v>
      </c>
      <c r="FP196">
        <v>1.8609599999999999</v>
      </c>
      <c r="FQ196">
        <v>1.86005</v>
      </c>
      <c r="FR196">
        <v>1.86178</v>
      </c>
      <c r="FS196">
        <v>1.8583700000000001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-4.2</v>
      </c>
      <c r="GH196">
        <v>0.1096</v>
      </c>
      <c r="GI196">
        <v>-2.5571797791580848</v>
      </c>
      <c r="GJ196">
        <v>-2.6733286237328562E-3</v>
      </c>
      <c r="GK196">
        <v>1.605855145177713E-6</v>
      </c>
      <c r="GL196">
        <v>-4.4594414151306022E-10</v>
      </c>
      <c r="GM196">
        <v>-0.1643235244888594</v>
      </c>
      <c r="GN196">
        <v>8.2927637995010707E-4</v>
      </c>
      <c r="GO196">
        <v>4.5700164417846682E-4</v>
      </c>
      <c r="GP196">
        <v>-7.3971344136228166E-6</v>
      </c>
      <c r="GQ196">
        <v>4</v>
      </c>
      <c r="GR196">
        <v>2095</v>
      </c>
      <c r="GS196">
        <v>4</v>
      </c>
      <c r="GT196">
        <v>35</v>
      </c>
      <c r="GU196">
        <v>20.5</v>
      </c>
      <c r="GV196">
        <v>20.5</v>
      </c>
      <c r="GW196">
        <v>2.5903299999999998</v>
      </c>
      <c r="GX196">
        <v>2.5476100000000002</v>
      </c>
      <c r="GY196">
        <v>1.4489700000000001</v>
      </c>
      <c r="GZ196">
        <v>2.32666</v>
      </c>
      <c r="HA196">
        <v>1.5478499999999999</v>
      </c>
      <c r="HB196">
        <v>2.2448700000000001</v>
      </c>
      <c r="HC196">
        <v>38.994</v>
      </c>
      <c r="HD196">
        <v>14.3072</v>
      </c>
      <c r="HE196">
        <v>18</v>
      </c>
      <c r="HF196">
        <v>379.82100000000003</v>
      </c>
      <c r="HG196">
        <v>519.52200000000005</v>
      </c>
      <c r="HH196">
        <v>31.000399999999999</v>
      </c>
      <c r="HI196">
        <v>33.098799999999997</v>
      </c>
      <c r="HJ196">
        <v>30.000800000000002</v>
      </c>
      <c r="HK196">
        <v>32.965600000000002</v>
      </c>
      <c r="HL196">
        <v>32.933999999999997</v>
      </c>
      <c r="HM196">
        <v>51.875399999999999</v>
      </c>
      <c r="HN196">
        <v>22.212399999999999</v>
      </c>
      <c r="HO196">
        <v>100</v>
      </c>
      <c r="HP196">
        <v>31</v>
      </c>
      <c r="HQ196">
        <v>1210.8</v>
      </c>
      <c r="HR196">
        <v>33.609900000000003</v>
      </c>
      <c r="HS196">
        <v>99.349299999999999</v>
      </c>
      <c r="HT196">
        <v>98.417400000000001</v>
      </c>
    </row>
    <row r="197" spans="1:228" x14ac:dyDescent="0.2">
      <c r="A197">
        <v>182</v>
      </c>
      <c r="B197">
        <v>1669309880.5</v>
      </c>
      <c r="C197">
        <v>722.5</v>
      </c>
      <c r="D197" t="s">
        <v>723</v>
      </c>
      <c r="E197" t="s">
        <v>724</v>
      </c>
      <c r="F197">
        <v>4</v>
      </c>
      <c r="G197">
        <v>1669309878.1875</v>
      </c>
      <c r="H197">
        <f t="shared" si="68"/>
        <v>3.8204956986470453E-3</v>
      </c>
      <c r="I197">
        <f t="shared" si="69"/>
        <v>3.8204956986470453</v>
      </c>
      <c r="J197">
        <f t="shared" si="70"/>
        <v>33.531145932828842</v>
      </c>
      <c r="K197">
        <f t="shared" si="71"/>
        <v>1168.54</v>
      </c>
      <c r="L197">
        <f t="shared" si="72"/>
        <v>889.78638378603841</v>
      </c>
      <c r="M197">
        <f t="shared" si="73"/>
        <v>89.963537009737152</v>
      </c>
      <c r="N197">
        <f t="shared" si="74"/>
        <v>118.14744915520899</v>
      </c>
      <c r="O197">
        <f t="shared" si="75"/>
        <v>0.22519828513801712</v>
      </c>
      <c r="P197">
        <f t="shared" si="76"/>
        <v>2.2575338413601367</v>
      </c>
      <c r="Q197">
        <f t="shared" si="77"/>
        <v>0.21342093240068707</v>
      </c>
      <c r="R197">
        <f t="shared" si="78"/>
        <v>0.13439488243950418</v>
      </c>
      <c r="S197">
        <f t="shared" si="79"/>
        <v>226.11907686227605</v>
      </c>
      <c r="T197">
        <f t="shared" si="80"/>
        <v>33.792895524464072</v>
      </c>
      <c r="U197">
        <f t="shared" si="81"/>
        <v>33.9238</v>
      </c>
      <c r="V197">
        <f t="shared" si="82"/>
        <v>5.3203417878232617</v>
      </c>
      <c r="W197">
        <f t="shared" si="83"/>
        <v>69.629368255700456</v>
      </c>
      <c r="X197">
        <f t="shared" si="84"/>
        <v>3.5901591778631423</v>
      </c>
      <c r="Y197">
        <f t="shared" si="85"/>
        <v>5.15609902516848</v>
      </c>
      <c r="Z197">
        <f t="shared" si="86"/>
        <v>1.7301826099601194</v>
      </c>
      <c r="AA197">
        <f t="shared" si="87"/>
        <v>-168.48386031033471</v>
      </c>
      <c r="AB197">
        <f t="shared" si="88"/>
        <v>-68.241767810146754</v>
      </c>
      <c r="AC197">
        <f t="shared" si="89"/>
        <v>-6.9667246765753061</v>
      </c>
      <c r="AD197">
        <f t="shared" si="90"/>
        <v>-17.57327593478071</v>
      </c>
      <c r="AE197">
        <f t="shared" si="91"/>
        <v>57.571426633930599</v>
      </c>
      <c r="AF197">
        <f t="shared" si="92"/>
        <v>3.8175037350582075</v>
      </c>
      <c r="AG197">
        <f t="shared" si="93"/>
        <v>33.531145932828842</v>
      </c>
      <c r="AH197">
        <v>1242.508053874687</v>
      </c>
      <c r="AI197">
        <v>1214.6924242424241</v>
      </c>
      <c r="AJ197">
        <v>1.7269235717442231</v>
      </c>
      <c r="AK197">
        <v>66.40094759506924</v>
      </c>
      <c r="AL197">
        <f t="shared" si="94"/>
        <v>3.8204956986470453</v>
      </c>
      <c r="AM197">
        <v>33.520099190607823</v>
      </c>
      <c r="AN197">
        <v>35.50920363636363</v>
      </c>
      <c r="AO197">
        <v>6.2067186204692541E-6</v>
      </c>
      <c r="AP197">
        <v>80.257766337732434</v>
      </c>
      <c r="AQ197">
        <v>109</v>
      </c>
      <c r="AR197">
        <v>22</v>
      </c>
      <c r="AS197">
        <f t="shared" si="95"/>
        <v>1</v>
      </c>
      <c r="AT197">
        <f t="shared" si="96"/>
        <v>0</v>
      </c>
      <c r="AU197">
        <f t="shared" si="97"/>
        <v>22421.32126463715</v>
      </c>
      <c r="AV197">
        <f t="shared" si="98"/>
        <v>1200.0025000000001</v>
      </c>
      <c r="AW197">
        <f t="shared" si="99"/>
        <v>1025.9288760944435</v>
      </c>
      <c r="AX197">
        <f t="shared" si="100"/>
        <v>0.85493894895589251</v>
      </c>
      <c r="AY197">
        <f t="shared" si="101"/>
        <v>0.18843217148487276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1669309878.1875</v>
      </c>
      <c r="BF197">
        <v>1168.54</v>
      </c>
      <c r="BG197">
        <v>1202.0262499999999</v>
      </c>
      <c r="BH197">
        <v>35.50855</v>
      </c>
      <c r="BI197">
        <v>33.520962500000003</v>
      </c>
      <c r="BJ197">
        <v>1172.7437500000001</v>
      </c>
      <c r="BK197">
        <v>35.398987499999997</v>
      </c>
      <c r="BL197">
        <v>500.16737499999999</v>
      </c>
      <c r="BM197">
        <v>101.00687499999999</v>
      </c>
      <c r="BN197">
        <v>0.10001835000000001</v>
      </c>
      <c r="BO197">
        <v>33.363100000000003</v>
      </c>
      <c r="BP197">
        <v>33.9238</v>
      </c>
      <c r="BQ197">
        <v>999.9</v>
      </c>
      <c r="BR197">
        <v>0</v>
      </c>
      <c r="BS197">
        <v>0</v>
      </c>
      <c r="BT197">
        <v>4520</v>
      </c>
      <c r="BU197">
        <v>0</v>
      </c>
      <c r="BV197">
        <v>46.829837499999996</v>
      </c>
      <c r="BW197">
        <v>-33.484900000000003</v>
      </c>
      <c r="BX197">
        <v>1211.56125</v>
      </c>
      <c r="BY197">
        <v>1243.7162499999999</v>
      </c>
      <c r="BZ197">
        <v>1.9875925000000001</v>
      </c>
      <c r="CA197">
        <v>1202.0262499999999</v>
      </c>
      <c r="CB197">
        <v>33.520962500000003</v>
      </c>
      <c r="CC197">
        <v>3.5866087499999999</v>
      </c>
      <c r="CD197">
        <v>3.3858475000000001</v>
      </c>
      <c r="CE197">
        <v>27.035399999999999</v>
      </c>
      <c r="CF197">
        <v>26.057962499999999</v>
      </c>
      <c r="CG197">
        <v>1200.0025000000001</v>
      </c>
      <c r="CH197">
        <v>0.49995224999999999</v>
      </c>
      <c r="CI197">
        <v>0.50004825000000008</v>
      </c>
      <c r="CJ197">
        <v>0</v>
      </c>
      <c r="CK197">
        <v>1253.2662499999999</v>
      </c>
      <c r="CL197">
        <v>4.9990899999999998</v>
      </c>
      <c r="CM197">
        <v>13864.137500000001</v>
      </c>
      <c r="CN197">
        <v>9557.6975000000002</v>
      </c>
      <c r="CO197">
        <v>42.811999999999998</v>
      </c>
      <c r="CP197">
        <v>44.436999999999998</v>
      </c>
      <c r="CQ197">
        <v>43.561999999999998</v>
      </c>
      <c r="CR197">
        <v>43.718499999999999</v>
      </c>
      <c r="CS197">
        <v>44.186999999999998</v>
      </c>
      <c r="CT197">
        <v>597.44375000000014</v>
      </c>
      <c r="CU197">
        <v>597.55875000000003</v>
      </c>
      <c r="CV197">
        <v>0</v>
      </c>
      <c r="CW197">
        <v>1669309889.3</v>
      </c>
      <c r="CX197">
        <v>0</v>
      </c>
      <c r="CY197">
        <v>1669308648.5</v>
      </c>
      <c r="CZ197" t="s">
        <v>356</v>
      </c>
      <c r="DA197">
        <v>1669308648.5</v>
      </c>
      <c r="DB197">
        <v>1669308647</v>
      </c>
      <c r="DC197">
        <v>8</v>
      </c>
      <c r="DD197">
        <v>-0.14699999999999999</v>
      </c>
      <c r="DE197">
        <v>-4.1000000000000002E-2</v>
      </c>
      <c r="DF197">
        <v>-3.427</v>
      </c>
      <c r="DG197">
        <v>0.10100000000000001</v>
      </c>
      <c r="DH197">
        <v>415</v>
      </c>
      <c r="DI197">
        <v>34</v>
      </c>
      <c r="DJ197">
        <v>0.7</v>
      </c>
      <c r="DK197">
        <v>0.14000000000000001</v>
      </c>
      <c r="DL197">
        <v>-33.110220000000012</v>
      </c>
      <c r="DM197">
        <v>-2.2208870544088821</v>
      </c>
      <c r="DN197">
        <v>0.2238510310452021</v>
      </c>
      <c r="DO197">
        <v>0</v>
      </c>
      <c r="DP197">
        <v>1.9937944999999999</v>
      </c>
      <c r="DQ197">
        <v>-2.9662063789877138E-2</v>
      </c>
      <c r="DR197">
        <v>3.5844887710802021E-3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2.9484900000000001</v>
      </c>
      <c r="EB197">
        <v>2.5975799999999998</v>
      </c>
      <c r="EC197">
        <v>0.20646700000000001</v>
      </c>
      <c r="ED197">
        <v>0.20818800000000001</v>
      </c>
      <c r="EE197">
        <v>0.143513</v>
      </c>
      <c r="EF197">
        <v>0.13642699999999999</v>
      </c>
      <c r="EG197">
        <v>24046.6</v>
      </c>
      <c r="EH197">
        <v>24427.599999999999</v>
      </c>
      <c r="EI197">
        <v>28199.200000000001</v>
      </c>
      <c r="EJ197">
        <v>29699.9</v>
      </c>
      <c r="EK197">
        <v>33231.699999999997</v>
      </c>
      <c r="EL197">
        <v>35598.400000000001</v>
      </c>
      <c r="EM197">
        <v>39792.1</v>
      </c>
      <c r="EN197">
        <v>42432.7</v>
      </c>
      <c r="EO197">
        <v>1.7417199999999999</v>
      </c>
      <c r="EP197">
        <v>1.9143699999999999</v>
      </c>
      <c r="EQ197">
        <v>0.16456100000000001</v>
      </c>
      <c r="ER197">
        <v>0</v>
      </c>
      <c r="ES197">
        <v>31.262699999999999</v>
      </c>
      <c r="ET197">
        <v>999.9</v>
      </c>
      <c r="EU197">
        <v>72.5</v>
      </c>
      <c r="EV197">
        <v>34.4</v>
      </c>
      <c r="EW197">
        <v>39.212600000000002</v>
      </c>
      <c r="EX197">
        <v>28.484500000000001</v>
      </c>
      <c r="EY197">
        <v>1.8830100000000001</v>
      </c>
      <c r="EZ197">
        <v>1</v>
      </c>
      <c r="FA197">
        <v>0.45592700000000003</v>
      </c>
      <c r="FB197">
        <v>0.33179999999999998</v>
      </c>
      <c r="FC197">
        <v>20.2761</v>
      </c>
      <c r="FD197">
        <v>5.2202799999999998</v>
      </c>
      <c r="FE197">
        <v>12.0061</v>
      </c>
      <c r="FF197">
        <v>4.9875999999999996</v>
      </c>
      <c r="FG197">
        <v>3.2846299999999999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1.8621700000000001</v>
      </c>
      <c r="FN197">
        <v>1.8641700000000001</v>
      </c>
      <c r="FO197">
        <v>1.8602099999999999</v>
      </c>
      <c r="FP197">
        <v>1.8609599999999999</v>
      </c>
      <c r="FQ197">
        <v>1.86006</v>
      </c>
      <c r="FR197">
        <v>1.86181</v>
      </c>
      <c r="FS197">
        <v>1.8583700000000001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-4.2</v>
      </c>
      <c r="GH197">
        <v>0.1095</v>
      </c>
      <c r="GI197">
        <v>-2.5571797791580848</v>
      </c>
      <c r="GJ197">
        <v>-2.6733286237328562E-3</v>
      </c>
      <c r="GK197">
        <v>1.605855145177713E-6</v>
      </c>
      <c r="GL197">
        <v>-4.4594414151306022E-10</v>
      </c>
      <c r="GM197">
        <v>-0.1643235244888594</v>
      </c>
      <c r="GN197">
        <v>8.2927637995010707E-4</v>
      </c>
      <c r="GO197">
        <v>4.5700164417846682E-4</v>
      </c>
      <c r="GP197">
        <v>-7.3971344136228166E-6</v>
      </c>
      <c r="GQ197">
        <v>4</v>
      </c>
      <c r="GR197">
        <v>2095</v>
      </c>
      <c r="GS197">
        <v>4</v>
      </c>
      <c r="GT197">
        <v>35</v>
      </c>
      <c r="GU197">
        <v>20.5</v>
      </c>
      <c r="GV197">
        <v>20.6</v>
      </c>
      <c r="GW197">
        <v>2.6013199999999999</v>
      </c>
      <c r="GX197">
        <v>2.5488300000000002</v>
      </c>
      <c r="GY197">
        <v>1.4489700000000001</v>
      </c>
      <c r="GZ197">
        <v>2.32666</v>
      </c>
      <c r="HA197">
        <v>1.5478499999999999</v>
      </c>
      <c r="HB197">
        <v>2.2424300000000001</v>
      </c>
      <c r="HC197">
        <v>38.994</v>
      </c>
      <c r="HD197">
        <v>14.3072</v>
      </c>
      <c r="HE197">
        <v>18</v>
      </c>
      <c r="HF197">
        <v>380.44600000000003</v>
      </c>
      <c r="HG197">
        <v>519.40899999999999</v>
      </c>
      <c r="HH197">
        <v>31.000499999999999</v>
      </c>
      <c r="HI197">
        <v>33.105400000000003</v>
      </c>
      <c r="HJ197">
        <v>30.000800000000002</v>
      </c>
      <c r="HK197">
        <v>32.972200000000001</v>
      </c>
      <c r="HL197">
        <v>32.939799999999998</v>
      </c>
      <c r="HM197">
        <v>52.113700000000001</v>
      </c>
      <c r="HN197">
        <v>22.212399999999999</v>
      </c>
      <c r="HO197">
        <v>100</v>
      </c>
      <c r="HP197">
        <v>31</v>
      </c>
      <c r="HQ197">
        <v>1217.49</v>
      </c>
      <c r="HR197">
        <v>33.6524</v>
      </c>
      <c r="HS197">
        <v>99.348200000000006</v>
      </c>
      <c r="HT197">
        <v>98.415700000000001</v>
      </c>
    </row>
    <row r="198" spans="1:228" x14ac:dyDescent="0.2">
      <c r="A198">
        <v>183</v>
      </c>
      <c r="B198">
        <v>1669309884.5</v>
      </c>
      <c r="C198">
        <v>726.5</v>
      </c>
      <c r="D198" t="s">
        <v>725</v>
      </c>
      <c r="E198" t="s">
        <v>726</v>
      </c>
      <c r="F198">
        <v>4</v>
      </c>
      <c r="G198">
        <v>1669309882.5</v>
      </c>
      <c r="H198">
        <f t="shared" si="68"/>
        <v>3.8109055512295909E-3</v>
      </c>
      <c r="I198">
        <f t="shared" si="69"/>
        <v>3.8109055512295908</v>
      </c>
      <c r="J198">
        <f t="shared" si="70"/>
        <v>33.055633496226939</v>
      </c>
      <c r="K198">
        <f t="shared" si="71"/>
        <v>1175.812857142857</v>
      </c>
      <c r="L198">
        <f t="shared" si="72"/>
        <v>899.74957974112544</v>
      </c>
      <c r="M198">
        <f t="shared" si="73"/>
        <v>90.970144274555253</v>
      </c>
      <c r="N198">
        <f t="shared" si="74"/>
        <v>118.88181741072688</v>
      </c>
      <c r="O198">
        <f t="shared" si="75"/>
        <v>0.22464874745462349</v>
      </c>
      <c r="P198">
        <f t="shared" si="76"/>
        <v>2.2514360051772173</v>
      </c>
      <c r="Q198">
        <f t="shared" si="77"/>
        <v>0.21289723381057521</v>
      </c>
      <c r="R198">
        <f t="shared" si="78"/>
        <v>0.13406534925936942</v>
      </c>
      <c r="S198">
        <f t="shared" si="79"/>
        <v>226.11879266558088</v>
      </c>
      <c r="T198">
        <f t="shared" si="80"/>
        <v>33.808035487466228</v>
      </c>
      <c r="U198">
        <f t="shared" si="81"/>
        <v>33.922828571428568</v>
      </c>
      <c r="V198">
        <f t="shared" si="82"/>
        <v>5.3200533442048163</v>
      </c>
      <c r="W198">
        <f t="shared" si="83"/>
        <v>69.583247770821316</v>
      </c>
      <c r="X198">
        <f t="shared" si="84"/>
        <v>3.589979016139075</v>
      </c>
      <c r="Y198">
        <f t="shared" si="85"/>
        <v>5.1592576247130539</v>
      </c>
      <c r="Z198">
        <f t="shared" si="86"/>
        <v>1.7300743280657414</v>
      </c>
      <c r="AA198">
        <f t="shared" si="87"/>
        <v>-168.06093480922496</v>
      </c>
      <c r="AB198">
        <f t="shared" si="88"/>
        <v>-66.613024549619439</v>
      </c>
      <c r="AC198">
        <f t="shared" si="89"/>
        <v>-6.8191984928760725</v>
      </c>
      <c r="AD198">
        <f t="shared" si="90"/>
        <v>-15.374365186139585</v>
      </c>
      <c r="AE198">
        <f t="shared" si="91"/>
        <v>57.519025368819307</v>
      </c>
      <c r="AF198">
        <f t="shared" si="92"/>
        <v>3.8060487558318932</v>
      </c>
      <c r="AG198">
        <f t="shared" si="93"/>
        <v>33.055633496226939</v>
      </c>
      <c r="AH198">
        <v>1249.490653170157</v>
      </c>
      <c r="AI198">
        <v>1221.7438181818179</v>
      </c>
      <c r="AJ198">
        <v>1.764380150110084</v>
      </c>
      <c r="AK198">
        <v>66.40094759506924</v>
      </c>
      <c r="AL198">
        <f t="shared" si="94"/>
        <v>3.8109055512295908</v>
      </c>
      <c r="AM198">
        <v>33.522870288221462</v>
      </c>
      <c r="AN198">
        <v>35.507292121212117</v>
      </c>
      <c r="AO198">
        <v>-4.167454567497288E-5</v>
      </c>
      <c r="AP198">
        <v>80.257766337732434</v>
      </c>
      <c r="AQ198">
        <v>109</v>
      </c>
      <c r="AR198">
        <v>22</v>
      </c>
      <c r="AS198">
        <f t="shared" si="95"/>
        <v>1</v>
      </c>
      <c r="AT198">
        <f t="shared" si="96"/>
        <v>0</v>
      </c>
      <c r="AU198">
        <f t="shared" si="97"/>
        <v>22315.524135566116</v>
      </c>
      <c r="AV198">
        <f t="shared" si="98"/>
        <v>1200.002857142857</v>
      </c>
      <c r="AW198">
        <f t="shared" si="99"/>
        <v>1025.9289993085911</v>
      </c>
      <c r="AX198">
        <f t="shared" si="100"/>
        <v>0.85493879718859456</v>
      </c>
      <c r="AY198">
        <f t="shared" si="101"/>
        <v>0.18843187857398749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1669309882.5</v>
      </c>
      <c r="BF198">
        <v>1175.812857142857</v>
      </c>
      <c r="BG198">
        <v>1209.278571428571</v>
      </c>
      <c r="BH198">
        <v>35.507057142857143</v>
      </c>
      <c r="BI198">
        <v>33.52542857142857</v>
      </c>
      <c r="BJ198">
        <v>1180.021428571428</v>
      </c>
      <c r="BK198">
        <v>35.397471428571421</v>
      </c>
      <c r="BL198">
        <v>500.16685714285711</v>
      </c>
      <c r="BM198">
        <v>101.006</v>
      </c>
      <c r="BN198">
        <v>0.10007031428571431</v>
      </c>
      <c r="BO198">
        <v>33.374028571428568</v>
      </c>
      <c r="BP198">
        <v>33.922828571428568</v>
      </c>
      <c r="BQ198">
        <v>999.89999999999986</v>
      </c>
      <c r="BR198">
        <v>0</v>
      </c>
      <c r="BS198">
        <v>0</v>
      </c>
      <c r="BT198">
        <v>4502.32</v>
      </c>
      <c r="BU198">
        <v>0</v>
      </c>
      <c r="BV198">
        <v>46.891871428571427</v>
      </c>
      <c r="BW198">
        <v>-33.466442857142852</v>
      </c>
      <c r="BX198">
        <v>1219.0999999999999</v>
      </c>
      <c r="BY198">
        <v>1251.227142857143</v>
      </c>
      <c r="BZ198">
        <v>1.9816285714285711</v>
      </c>
      <c r="CA198">
        <v>1209.278571428571</v>
      </c>
      <c r="CB198">
        <v>33.52542857142857</v>
      </c>
      <c r="CC198">
        <v>3.586427142857143</v>
      </c>
      <c r="CD198">
        <v>3.3862714285714279</v>
      </c>
      <c r="CE198">
        <v>27.03452857142857</v>
      </c>
      <c r="CF198">
        <v>26.06005714285714</v>
      </c>
      <c r="CG198">
        <v>1200.002857142857</v>
      </c>
      <c r="CH198">
        <v>0.49995685714285709</v>
      </c>
      <c r="CI198">
        <v>0.50004342857142858</v>
      </c>
      <c r="CJ198">
        <v>0</v>
      </c>
      <c r="CK198">
        <v>1252.825714285714</v>
      </c>
      <c r="CL198">
        <v>4.9990899999999998</v>
      </c>
      <c r="CM198">
        <v>13861.857142857139</v>
      </c>
      <c r="CN198">
        <v>9557.7228571428586</v>
      </c>
      <c r="CO198">
        <v>42.848000000000013</v>
      </c>
      <c r="CP198">
        <v>44.482000000000014</v>
      </c>
      <c r="CQ198">
        <v>43.561999999999998</v>
      </c>
      <c r="CR198">
        <v>43.713999999999999</v>
      </c>
      <c r="CS198">
        <v>44.186999999999998</v>
      </c>
      <c r="CT198">
        <v>597.44999999999993</v>
      </c>
      <c r="CU198">
        <v>597.55285714285731</v>
      </c>
      <c r="CV198">
        <v>0</v>
      </c>
      <c r="CW198">
        <v>1669309893.5</v>
      </c>
      <c r="CX198">
        <v>0</v>
      </c>
      <c r="CY198">
        <v>1669308648.5</v>
      </c>
      <c r="CZ198" t="s">
        <v>356</v>
      </c>
      <c r="DA198">
        <v>1669308648.5</v>
      </c>
      <c r="DB198">
        <v>1669308647</v>
      </c>
      <c r="DC198">
        <v>8</v>
      </c>
      <c r="DD198">
        <v>-0.14699999999999999</v>
      </c>
      <c r="DE198">
        <v>-4.1000000000000002E-2</v>
      </c>
      <c r="DF198">
        <v>-3.427</v>
      </c>
      <c r="DG198">
        <v>0.10100000000000001</v>
      </c>
      <c r="DH198">
        <v>415</v>
      </c>
      <c r="DI198">
        <v>34</v>
      </c>
      <c r="DJ198">
        <v>0.7</v>
      </c>
      <c r="DK198">
        <v>0.14000000000000001</v>
      </c>
      <c r="DL198">
        <v>-33.214719512195117</v>
      </c>
      <c r="DM198">
        <v>-2.2423986062718511</v>
      </c>
      <c r="DN198">
        <v>0.2315841039023401</v>
      </c>
      <c r="DO198">
        <v>0</v>
      </c>
      <c r="DP198">
        <v>1.9917463414634149</v>
      </c>
      <c r="DQ198">
        <v>-4.8461393728224868E-2</v>
      </c>
      <c r="DR198">
        <v>5.1739458717117281E-3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2.9482599999999999</v>
      </c>
      <c r="EB198">
        <v>2.59741</v>
      </c>
      <c r="EC198">
        <v>0.207203</v>
      </c>
      <c r="ED198">
        <v>0.20890500000000001</v>
      </c>
      <c r="EE198">
        <v>0.14351</v>
      </c>
      <c r="EF198">
        <v>0.13644999999999999</v>
      </c>
      <c r="EG198">
        <v>24024.3</v>
      </c>
      <c r="EH198">
        <v>24404.9</v>
      </c>
      <c r="EI198">
        <v>28199.3</v>
      </c>
      <c r="EJ198">
        <v>29699.3</v>
      </c>
      <c r="EK198">
        <v>33231.599999999999</v>
      </c>
      <c r="EL198">
        <v>35596.9</v>
      </c>
      <c r="EM198">
        <v>39791.800000000003</v>
      </c>
      <c r="EN198">
        <v>42432</v>
      </c>
      <c r="EO198">
        <v>1.7416799999999999</v>
      </c>
      <c r="EP198">
        <v>1.9145300000000001</v>
      </c>
      <c r="EQ198">
        <v>0.163324</v>
      </c>
      <c r="ER198">
        <v>0</v>
      </c>
      <c r="ES198">
        <v>31.269600000000001</v>
      </c>
      <c r="ET198">
        <v>999.9</v>
      </c>
      <c r="EU198">
        <v>72.5</v>
      </c>
      <c r="EV198">
        <v>34.4</v>
      </c>
      <c r="EW198">
        <v>39.216700000000003</v>
      </c>
      <c r="EX198">
        <v>28.694500000000001</v>
      </c>
      <c r="EY198">
        <v>1.8149</v>
      </c>
      <c r="EZ198">
        <v>1</v>
      </c>
      <c r="FA198">
        <v>0.456621</v>
      </c>
      <c r="FB198">
        <v>0.33178400000000002</v>
      </c>
      <c r="FC198">
        <v>20.2761</v>
      </c>
      <c r="FD198">
        <v>5.2198399999999996</v>
      </c>
      <c r="FE198">
        <v>12.006500000000001</v>
      </c>
      <c r="FF198">
        <v>4.9874499999999999</v>
      </c>
      <c r="FG198">
        <v>3.2846500000000001</v>
      </c>
      <c r="FH198">
        <v>9999</v>
      </c>
      <c r="FI198">
        <v>9999</v>
      </c>
      <c r="FJ198">
        <v>9999</v>
      </c>
      <c r="FK198">
        <v>999.9</v>
      </c>
      <c r="FL198">
        <v>1.86582</v>
      </c>
      <c r="FM198">
        <v>1.8621300000000001</v>
      </c>
      <c r="FN198">
        <v>1.8641700000000001</v>
      </c>
      <c r="FO198">
        <v>1.8602000000000001</v>
      </c>
      <c r="FP198">
        <v>1.8609599999999999</v>
      </c>
      <c r="FQ198">
        <v>1.86006</v>
      </c>
      <c r="FR198">
        <v>1.86178</v>
      </c>
      <c r="FS198">
        <v>1.8583700000000001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-4.21</v>
      </c>
      <c r="GH198">
        <v>0.1096</v>
      </c>
      <c r="GI198">
        <v>-2.5571797791580848</v>
      </c>
      <c r="GJ198">
        <v>-2.6733286237328562E-3</v>
      </c>
      <c r="GK198">
        <v>1.605855145177713E-6</v>
      </c>
      <c r="GL198">
        <v>-4.4594414151306022E-10</v>
      </c>
      <c r="GM198">
        <v>-0.1643235244888594</v>
      </c>
      <c r="GN198">
        <v>8.2927637995010707E-4</v>
      </c>
      <c r="GO198">
        <v>4.5700164417846682E-4</v>
      </c>
      <c r="GP198">
        <v>-7.3971344136228166E-6</v>
      </c>
      <c r="GQ198">
        <v>4</v>
      </c>
      <c r="GR198">
        <v>2095</v>
      </c>
      <c r="GS198">
        <v>4</v>
      </c>
      <c r="GT198">
        <v>35</v>
      </c>
      <c r="GU198">
        <v>20.6</v>
      </c>
      <c r="GV198">
        <v>20.6</v>
      </c>
      <c r="GW198">
        <v>2.6122999999999998</v>
      </c>
      <c r="GX198">
        <v>2.5537100000000001</v>
      </c>
      <c r="GY198">
        <v>1.4489700000000001</v>
      </c>
      <c r="GZ198">
        <v>2.32666</v>
      </c>
      <c r="HA198">
        <v>1.5478499999999999</v>
      </c>
      <c r="HB198">
        <v>2.2497600000000002</v>
      </c>
      <c r="HC198">
        <v>38.994</v>
      </c>
      <c r="HD198">
        <v>14.3072</v>
      </c>
      <c r="HE198">
        <v>18</v>
      </c>
      <c r="HF198">
        <v>380.45499999999998</v>
      </c>
      <c r="HG198">
        <v>519.56399999999996</v>
      </c>
      <c r="HH198">
        <v>31.000299999999999</v>
      </c>
      <c r="HI198">
        <v>33.112200000000001</v>
      </c>
      <c r="HJ198">
        <v>30.000800000000002</v>
      </c>
      <c r="HK198">
        <v>32.978299999999997</v>
      </c>
      <c r="HL198">
        <v>32.9452</v>
      </c>
      <c r="HM198">
        <v>52.3461</v>
      </c>
      <c r="HN198">
        <v>21.937000000000001</v>
      </c>
      <c r="HO198">
        <v>100</v>
      </c>
      <c r="HP198">
        <v>31</v>
      </c>
      <c r="HQ198">
        <v>1224.17</v>
      </c>
      <c r="HR198">
        <v>33.686700000000002</v>
      </c>
      <c r="HS198">
        <v>99.347899999999996</v>
      </c>
      <c r="HT198">
        <v>98.413899999999998</v>
      </c>
    </row>
    <row r="199" spans="1:228" x14ac:dyDescent="0.2">
      <c r="A199">
        <v>184</v>
      </c>
      <c r="B199">
        <v>1669309888.5</v>
      </c>
      <c r="C199">
        <v>730.5</v>
      </c>
      <c r="D199" t="s">
        <v>727</v>
      </c>
      <c r="E199" t="s">
        <v>728</v>
      </c>
      <c r="F199">
        <v>4</v>
      </c>
      <c r="G199">
        <v>1669309886.1875</v>
      </c>
      <c r="H199">
        <f t="shared" si="68"/>
        <v>3.7906693452635842E-3</v>
      </c>
      <c r="I199">
        <f t="shared" si="69"/>
        <v>3.7906693452635842</v>
      </c>
      <c r="J199">
        <f t="shared" si="70"/>
        <v>34.226872092406538</v>
      </c>
      <c r="K199">
        <f t="shared" si="71"/>
        <v>1181.9024999999999</v>
      </c>
      <c r="L199">
        <f t="shared" si="72"/>
        <v>895.96919385042065</v>
      </c>
      <c r="M199">
        <f t="shared" si="73"/>
        <v>90.588491302979662</v>
      </c>
      <c r="N199">
        <f t="shared" si="74"/>
        <v>119.49826520496909</v>
      </c>
      <c r="O199">
        <f t="shared" si="75"/>
        <v>0.22361342439829429</v>
      </c>
      <c r="P199">
        <f t="shared" si="76"/>
        <v>2.251617054448583</v>
      </c>
      <c r="Q199">
        <f t="shared" si="77"/>
        <v>0.21196784654381723</v>
      </c>
      <c r="R199">
        <f t="shared" si="78"/>
        <v>0.13347565162302638</v>
      </c>
      <c r="S199">
        <f t="shared" si="79"/>
        <v>226.118497861837</v>
      </c>
      <c r="T199">
        <f t="shared" si="80"/>
        <v>33.813994021854647</v>
      </c>
      <c r="U199">
        <f t="shared" si="81"/>
        <v>33.9174875</v>
      </c>
      <c r="V199">
        <f t="shared" si="82"/>
        <v>5.3184676774585453</v>
      </c>
      <c r="W199">
        <f t="shared" si="83"/>
        <v>69.586486666603506</v>
      </c>
      <c r="X199">
        <f t="shared" si="84"/>
        <v>3.5900096104748935</v>
      </c>
      <c r="Y199">
        <f t="shared" si="85"/>
        <v>5.1590614535190191</v>
      </c>
      <c r="Z199">
        <f t="shared" si="86"/>
        <v>1.7284580669836518</v>
      </c>
      <c r="AA199">
        <f t="shared" si="87"/>
        <v>-167.16851812612407</v>
      </c>
      <c r="AB199">
        <f t="shared" si="88"/>
        <v>-66.052404191913681</v>
      </c>
      <c r="AC199">
        <f t="shared" si="89"/>
        <v>-6.7610647052949249</v>
      </c>
      <c r="AD199">
        <f t="shared" si="90"/>
        <v>-13.863489161495679</v>
      </c>
      <c r="AE199">
        <f t="shared" si="91"/>
        <v>57.718084280277417</v>
      </c>
      <c r="AF199">
        <f t="shared" si="92"/>
        <v>3.7635635021364915</v>
      </c>
      <c r="AG199">
        <f t="shared" si="93"/>
        <v>34.226872092406538</v>
      </c>
      <c r="AH199">
        <v>1256.453270122217</v>
      </c>
      <c r="AI199">
        <v>1228.47</v>
      </c>
      <c r="AJ199">
        <v>1.6842651758648091</v>
      </c>
      <c r="AK199">
        <v>66.40094759506924</v>
      </c>
      <c r="AL199">
        <f t="shared" si="94"/>
        <v>3.7906693452635842</v>
      </c>
      <c r="AM199">
        <v>33.533172583266861</v>
      </c>
      <c r="AN199">
        <v>35.507156363636341</v>
      </c>
      <c r="AO199">
        <v>-2.074426215331728E-5</v>
      </c>
      <c r="AP199">
        <v>80.257766337732434</v>
      </c>
      <c r="AQ199">
        <v>109</v>
      </c>
      <c r="AR199">
        <v>22</v>
      </c>
      <c r="AS199">
        <f t="shared" si="95"/>
        <v>1</v>
      </c>
      <c r="AT199">
        <f t="shared" si="96"/>
        <v>0</v>
      </c>
      <c r="AU199">
        <f t="shared" si="97"/>
        <v>22318.659516246906</v>
      </c>
      <c r="AV199">
        <f t="shared" si="98"/>
        <v>1200.0025000000001</v>
      </c>
      <c r="AW199">
        <f t="shared" si="99"/>
        <v>1025.9285760942162</v>
      </c>
      <c r="AX199">
        <f t="shared" si="100"/>
        <v>0.85493869895622399</v>
      </c>
      <c r="AY199">
        <f t="shared" si="101"/>
        <v>0.1884316889855121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1669309886.1875</v>
      </c>
      <c r="BF199">
        <v>1181.9024999999999</v>
      </c>
      <c r="BG199">
        <v>1215.4649999999999</v>
      </c>
      <c r="BH199">
        <v>35.507137499999999</v>
      </c>
      <c r="BI199">
        <v>33.547400000000003</v>
      </c>
      <c r="BJ199">
        <v>1186.11625</v>
      </c>
      <c r="BK199">
        <v>35.3975875</v>
      </c>
      <c r="BL199">
        <v>500.10837500000002</v>
      </c>
      <c r="BM199">
        <v>101.00675</v>
      </c>
      <c r="BN199">
        <v>9.9953137499999997E-2</v>
      </c>
      <c r="BO199">
        <v>33.373350000000002</v>
      </c>
      <c r="BP199">
        <v>33.9174875</v>
      </c>
      <c r="BQ199">
        <v>999.9</v>
      </c>
      <c r="BR199">
        <v>0</v>
      </c>
      <c r="BS199">
        <v>0</v>
      </c>
      <c r="BT199">
        <v>4502.8125</v>
      </c>
      <c r="BU199">
        <v>0</v>
      </c>
      <c r="BV199">
        <v>47.674349999999997</v>
      </c>
      <c r="BW199">
        <v>-33.562412500000008</v>
      </c>
      <c r="BX199">
        <v>1225.4124999999999</v>
      </c>
      <c r="BY199">
        <v>1257.65625</v>
      </c>
      <c r="BZ199">
        <v>1.95974125</v>
      </c>
      <c r="CA199">
        <v>1215.4649999999999</v>
      </c>
      <c r="CB199">
        <v>33.547400000000003</v>
      </c>
      <c r="CC199">
        <v>3.5864600000000002</v>
      </c>
      <c r="CD199">
        <v>3.38851375</v>
      </c>
      <c r="CE199">
        <v>27.034700000000001</v>
      </c>
      <c r="CF199">
        <v>26.0712875</v>
      </c>
      <c r="CG199">
        <v>1200.0025000000001</v>
      </c>
      <c r="CH199">
        <v>0.49996099999999999</v>
      </c>
      <c r="CI199">
        <v>0.50003900000000001</v>
      </c>
      <c r="CJ199">
        <v>0</v>
      </c>
      <c r="CK199">
        <v>1252.93875</v>
      </c>
      <c r="CL199">
        <v>4.9990899999999998</v>
      </c>
      <c r="CM199">
        <v>13863.362499999999</v>
      </c>
      <c r="CN199">
        <v>9557.7224999999999</v>
      </c>
      <c r="CO199">
        <v>42.827749999999988</v>
      </c>
      <c r="CP199">
        <v>44.484250000000003</v>
      </c>
      <c r="CQ199">
        <v>43.561999999999998</v>
      </c>
      <c r="CR199">
        <v>43.75</v>
      </c>
      <c r="CS199">
        <v>44.186999999999998</v>
      </c>
      <c r="CT199">
        <v>597.45375000000013</v>
      </c>
      <c r="CU199">
        <v>597.54874999999993</v>
      </c>
      <c r="CV199">
        <v>0</v>
      </c>
      <c r="CW199">
        <v>1669309897.7</v>
      </c>
      <c r="CX199">
        <v>0</v>
      </c>
      <c r="CY199">
        <v>1669308648.5</v>
      </c>
      <c r="CZ199" t="s">
        <v>356</v>
      </c>
      <c r="DA199">
        <v>1669308648.5</v>
      </c>
      <c r="DB199">
        <v>1669308647</v>
      </c>
      <c r="DC199">
        <v>8</v>
      </c>
      <c r="DD199">
        <v>-0.14699999999999999</v>
      </c>
      <c r="DE199">
        <v>-4.1000000000000002E-2</v>
      </c>
      <c r="DF199">
        <v>-3.427</v>
      </c>
      <c r="DG199">
        <v>0.10100000000000001</v>
      </c>
      <c r="DH199">
        <v>415</v>
      </c>
      <c r="DI199">
        <v>34</v>
      </c>
      <c r="DJ199">
        <v>0.7</v>
      </c>
      <c r="DK199">
        <v>0.14000000000000001</v>
      </c>
      <c r="DL199">
        <v>-33.350192499999999</v>
      </c>
      <c r="DM199">
        <v>-1.938609005628442</v>
      </c>
      <c r="DN199">
        <v>0.20512996415382601</v>
      </c>
      <c r="DO199">
        <v>0</v>
      </c>
      <c r="DP199">
        <v>1.98467225</v>
      </c>
      <c r="DQ199">
        <v>-0.11505962476547919</v>
      </c>
      <c r="DR199">
        <v>1.2581535376793251E-2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367</v>
      </c>
      <c r="EA199">
        <v>2.9483000000000001</v>
      </c>
      <c r="EB199">
        <v>2.5974900000000001</v>
      </c>
      <c r="EC199">
        <v>0.20791799999999999</v>
      </c>
      <c r="ED199">
        <v>0.20962</v>
      </c>
      <c r="EE199">
        <v>0.143513</v>
      </c>
      <c r="EF199">
        <v>0.13653999999999999</v>
      </c>
      <c r="EG199">
        <v>24002.3</v>
      </c>
      <c r="EH199">
        <v>24382.2</v>
      </c>
      <c r="EI199">
        <v>28199.1</v>
      </c>
      <c r="EJ199">
        <v>29698.7</v>
      </c>
      <c r="EK199">
        <v>33231.5</v>
      </c>
      <c r="EL199">
        <v>35592.9</v>
      </c>
      <c r="EM199">
        <v>39791.800000000003</v>
      </c>
      <c r="EN199">
        <v>42431.6</v>
      </c>
      <c r="EO199">
        <v>1.7415799999999999</v>
      </c>
      <c r="EP199">
        <v>1.91455</v>
      </c>
      <c r="EQ199">
        <v>0.16308600000000001</v>
      </c>
      <c r="ER199">
        <v>0</v>
      </c>
      <c r="ES199">
        <v>31.275300000000001</v>
      </c>
      <c r="ET199">
        <v>999.9</v>
      </c>
      <c r="EU199">
        <v>72.5</v>
      </c>
      <c r="EV199">
        <v>34.4</v>
      </c>
      <c r="EW199">
        <v>39.212200000000003</v>
      </c>
      <c r="EX199">
        <v>28.784500000000001</v>
      </c>
      <c r="EY199">
        <v>1.4743599999999999</v>
      </c>
      <c r="EZ199">
        <v>1</v>
      </c>
      <c r="FA199">
        <v>0.457038</v>
      </c>
      <c r="FB199">
        <v>0.33233699999999999</v>
      </c>
      <c r="FC199">
        <v>20.2761</v>
      </c>
      <c r="FD199">
        <v>5.2198399999999996</v>
      </c>
      <c r="FE199">
        <v>12.0061</v>
      </c>
      <c r="FF199">
        <v>4.9873500000000002</v>
      </c>
      <c r="FG199">
        <v>3.2845499999999999</v>
      </c>
      <c r="FH199">
        <v>9999</v>
      </c>
      <c r="FI199">
        <v>9999</v>
      </c>
      <c r="FJ199">
        <v>9999</v>
      </c>
      <c r="FK199">
        <v>999.9</v>
      </c>
      <c r="FL199">
        <v>1.86582</v>
      </c>
      <c r="FM199">
        <v>1.8621399999999999</v>
      </c>
      <c r="FN199">
        <v>1.86416</v>
      </c>
      <c r="FO199">
        <v>1.86022</v>
      </c>
      <c r="FP199">
        <v>1.8609599999999999</v>
      </c>
      <c r="FQ199">
        <v>1.86006</v>
      </c>
      <c r="FR199">
        <v>1.86178</v>
      </c>
      <c r="FS199">
        <v>1.85836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-4.22</v>
      </c>
      <c r="GH199">
        <v>0.1096</v>
      </c>
      <c r="GI199">
        <v>-2.5571797791580848</v>
      </c>
      <c r="GJ199">
        <v>-2.6733286237328562E-3</v>
      </c>
      <c r="GK199">
        <v>1.605855145177713E-6</v>
      </c>
      <c r="GL199">
        <v>-4.4594414151306022E-10</v>
      </c>
      <c r="GM199">
        <v>-0.1643235244888594</v>
      </c>
      <c r="GN199">
        <v>8.2927637995010707E-4</v>
      </c>
      <c r="GO199">
        <v>4.5700164417846682E-4</v>
      </c>
      <c r="GP199">
        <v>-7.3971344136228166E-6</v>
      </c>
      <c r="GQ199">
        <v>4</v>
      </c>
      <c r="GR199">
        <v>2095</v>
      </c>
      <c r="GS199">
        <v>4</v>
      </c>
      <c r="GT199">
        <v>35</v>
      </c>
      <c r="GU199">
        <v>20.7</v>
      </c>
      <c r="GV199">
        <v>20.7</v>
      </c>
      <c r="GW199">
        <v>2.6257299999999999</v>
      </c>
      <c r="GX199">
        <v>2.5463900000000002</v>
      </c>
      <c r="GY199">
        <v>1.4489700000000001</v>
      </c>
      <c r="GZ199">
        <v>2.32666</v>
      </c>
      <c r="HA199">
        <v>1.5478499999999999</v>
      </c>
      <c r="HB199">
        <v>2.2668499999999998</v>
      </c>
      <c r="HC199">
        <v>39.018799999999999</v>
      </c>
      <c r="HD199">
        <v>14.3072</v>
      </c>
      <c r="HE199">
        <v>18</v>
      </c>
      <c r="HF199">
        <v>380.43599999999998</v>
      </c>
      <c r="HG199">
        <v>519.63300000000004</v>
      </c>
      <c r="HH199">
        <v>31.0002</v>
      </c>
      <c r="HI199">
        <v>33.119</v>
      </c>
      <c r="HJ199">
        <v>30.000800000000002</v>
      </c>
      <c r="HK199">
        <v>32.984200000000001</v>
      </c>
      <c r="HL199">
        <v>32.951099999999997</v>
      </c>
      <c r="HM199">
        <v>52.584099999999999</v>
      </c>
      <c r="HN199">
        <v>21.648299999999999</v>
      </c>
      <c r="HO199">
        <v>100</v>
      </c>
      <c r="HP199">
        <v>31</v>
      </c>
      <c r="HQ199">
        <v>1230.8599999999999</v>
      </c>
      <c r="HR199">
        <v>33.720999999999997</v>
      </c>
      <c r="HS199">
        <v>99.3476</v>
      </c>
      <c r="HT199">
        <v>98.412499999999994</v>
      </c>
    </row>
    <row r="200" spans="1:228" x14ac:dyDescent="0.2">
      <c r="A200">
        <v>185</v>
      </c>
      <c r="B200">
        <v>1669309892.5</v>
      </c>
      <c r="C200">
        <v>734.5</v>
      </c>
      <c r="D200" t="s">
        <v>729</v>
      </c>
      <c r="E200" t="s">
        <v>730</v>
      </c>
      <c r="F200">
        <v>4</v>
      </c>
      <c r="G200">
        <v>1669309890.5</v>
      </c>
      <c r="H200">
        <f t="shared" si="68"/>
        <v>3.7523840023798182E-3</v>
      </c>
      <c r="I200">
        <f t="shared" si="69"/>
        <v>3.7523840023798183</v>
      </c>
      <c r="J200">
        <f t="shared" si="70"/>
        <v>33.412136119165261</v>
      </c>
      <c r="K200">
        <f t="shared" si="71"/>
        <v>1189.0999999999999</v>
      </c>
      <c r="L200">
        <f t="shared" si="72"/>
        <v>906.91612704819772</v>
      </c>
      <c r="M200">
        <f t="shared" si="73"/>
        <v>91.69540140187722</v>
      </c>
      <c r="N200">
        <f t="shared" si="74"/>
        <v>120.22611414117853</v>
      </c>
      <c r="O200">
        <f t="shared" si="75"/>
        <v>0.22159194401670992</v>
      </c>
      <c r="P200">
        <f t="shared" si="76"/>
        <v>2.2589150064826082</v>
      </c>
      <c r="Q200">
        <f t="shared" si="77"/>
        <v>0.21018510402067828</v>
      </c>
      <c r="R200">
        <f t="shared" si="78"/>
        <v>0.13234159847780083</v>
      </c>
      <c r="S200">
        <f t="shared" si="79"/>
        <v>226.1172390939949</v>
      </c>
      <c r="T200">
        <f t="shared" si="80"/>
        <v>33.828724566566507</v>
      </c>
      <c r="U200">
        <f t="shared" si="81"/>
        <v>33.909385714285712</v>
      </c>
      <c r="V200">
        <f t="shared" si="82"/>
        <v>5.3160631895411443</v>
      </c>
      <c r="W200">
        <f t="shared" si="83"/>
        <v>69.583144259557244</v>
      </c>
      <c r="X200">
        <f t="shared" si="84"/>
        <v>3.5905312258582329</v>
      </c>
      <c r="Y200">
        <f t="shared" si="85"/>
        <v>5.1600588965409866</v>
      </c>
      <c r="Z200">
        <f t="shared" si="86"/>
        <v>1.7255319636829114</v>
      </c>
      <c r="AA200">
        <f t="shared" si="87"/>
        <v>-165.48013450494997</v>
      </c>
      <c r="AB200">
        <f t="shared" si="88"/>
        <v>-64.859686764988354</v>
      </c>
      <c r="AC200">
        <f t="shared" si="89"/>
        <v>-6.6173796516037777</v>
      </c>
      <c r="AD200">
        <f t="shared" si="90"/>
        <v>-10.839961827547214</v>
      </c>
      <c r="AE200">
        <f t="shared" si="91"/>
        <v>57.740392538020586</v>
      </c>
      <c r="AF200">
        <f t="shared" si="92"/>
        <v>3.6782982436902896</v>
      </c>
      <c r="AG200">
        <f t="shared" si="93"/>
        <v>33.412136119165261</v>
      </c>
      <c r="AH200">
        <v>1263.390327410646</v>
      </c>
      <c r="AI200">
        <v>1235.506787878787</v>
      </c>
      <c r="AJ200">
        <v>1.752110175128242</v>
      </c>
      <c r="AK200">
        <v>66.40094759506924</v>
      </c>
      <c r="AL200">
        <f t="shared" si="94"/>
        <v>3.7523840023798183</v>
      </c>
      <c r="AM200">
        <v>33.563063029983461</v>
      </c>
      <c r="AN200">
        <v>35.516712121212109</v>
      </c>
      <c r="AO200">
        <v>1.144782617614402E-5</v>
      </c>
      <c r="AP200">
        <v>80.257766337732434</v>
      </c>
      <c r="AQ200">
        <v>109</v>
      </c>
      <c r="AR200">
        <v>22</v>
      </c>
      <c r="AS200">
        <f t="shared" si="95"/>
        <v>1</v>
      </c>
      <c r="AT200">
        <f t="shared" si="96"/>
        <v>0</v>
      </c>
      <c r="AU200">
        <f t="shared" si="97"/>
        <v>22444.110763252906</v>
      </c>
      <c r="AV200">
        <f t="shared" si="98"/>
        <v>1199.995714285714</v>
      </c>
      <c r="AW200">
        <f t="shared" si="99"/>
        <v>1025.9227850227953</v>
      </c>
      <c r="AX200">
        <f t="shared" si="100"/>
        <v>0.85493870753818979</v>
      </c>
      <c r="AY200">
        <f t="shared" si="101"/>
        <v>0.18843170554870609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1669309890.5</v>
      </c>
      <c r="BF200">
        <v>1189.0999999999999</v>
      </c>
      <c r="BG200">
        <v>1222.6314285714291</v>
      </c>
      <c r="BH200">
        <v>35.512257142857138</v>
      </c>
      <c r="BI200">
        <v>33.597099999999998</v>
      </c>
      <c r="BJ200">
        <v>1193.318571428571</v>
      </c>
      <c r="BK200">
        <v>35.402657142857137</v>
      </c>
      <c r="BL200">
        <v>500.15314285714288</v>
      </c>
      <c r="BM200">
        <v>101.0068571428571</v>
      </c>
      <c r="BN200">
        <v>9.9958214285714275E-2</v>
      </c>
      <c r="BO200">
        <v>33.376800000000003</v>
      </c>
      <c r="BP200">
        <v>33.909385714285712</v>
      </c>
      <c r="BQ200">
        <v>999.89999999999986</v>
      </c>
      <c r="BR200">
        <v>0</v>
      </c>
      <c r="BS200">
        <v>0</v>
      </c>
      <c r="BT200">
        <v>4524.0157142857142</v>
      </c>
      <c r="BU200">
        <v>0</v>
      </c>
      <c r="BV200">
        <v>51.078742857142863</v>
      </c>
      <c r="BW200">
        <v>-33.528799999999997</v>
      </c>
      <c r="BX200">
        <v>1232.8814285714291</v>
      </c>
      <c r="BY200">
        <v>1265.1328571428569</v>
      </c>
      <c r="BZ200">
        <v>1.915171428571429</v>
      </c>
      <c r="CA200">
        <v>1222.6314285714291</v>
      </c>
      <c r="CB200">
        <v>33.597099999999998</v>
      </c>
      <c r="CC200">
        <v>3.5869800000000001</v>
      </c>
      <c r="CD200">
        <v>3.393535714285715</v>
      </c>
      <c r="CE200">
        <v>27.03717142857143</v>
      </c>
      <c r="CF200">
        <v>26.096314285714278</v>
      </c>
      <c r="CG200">
        <v>1199.995714285714</v>
      </c>
      <c r="CH200">
        <v>0.49996099999999988</v>
      </c>
      <c r="CI200">
        <v>0.50003900000000001</v>
      </c>
      <c r="CJ200">
        <v>0</v>
      </c>
      <c r="CK200">
        <v>1252.71</v>
      </c>
      <c r="CL200">
        <v>4.9990899999999998</v>
      </c>
      <c r="CM200">
        <v>13874.1</v>
      </c>
      <c r="CN200">
        <v>9557.69</v>
      </c>
      <c r="CO200">
        <v>42.857000000000014</v>
      </c>
      <c r="CP200">
        <v>44.5</v>
      </c>
      <c r="CQ200">
        <v>43.561999999999998</v>
      </c>
      <c r="CR200">
        <v>43.75</v>
      </c>
      <c r="CS200">
        <v>44.186999999999998</v>
      </c>
      <c r="CT200">
        <v>597.44999999999993</v>
      </c>
      <c r="CU200">
        <v>597.54571428571421</v>
      </c>
      <c r="CV200">
        <v>0</v>
      </c>
      <c r="CW200">
        <v>1669309901.3</v>
      </c>
      <c r="CX200">
        <v>0</v>
      </c>
      <c r="CY200">
        <v>1669308648.5</v>
      </c>
      <c r="CZ200" t="s">
        <v>356</v>
      </c>
      <c r="DA200">
        <v>1669308648.5</v>
      </c>
      <c r="DB200">
        <v>1669308647</v>
      </c>
      <c r="DC200">
        <v>8</v>
      </c>
      <c r="DD200">
        <v>-0.14699999999999999</v>
      </c>
      <c r="DE200">
        <v>-4.1000000000000002E-2</v>
      </c>
      <c r="DF200">
        <v>-3.427</v>
      </c>
      <c r="DG200">
        <v>0.10100000000000001</v>
      </c>
      <c r="DH200">
        <v>415</v>
      </c>
      <c r="DI200">
        <v>34</v>
      </c>
      <c r="DJ200">
        <v>0.7</v>
      </c>
      <c r="DK200">
        <v>0.14000000000000001</v>
      </c>
      <c r="DL200">
        <v>-33.456539999999997</v>
      </c>
      <c r="DM200">
        <v>-1.0930581613507471</v>
      </c>
      <c r="DN200">
        <v>0.13628851712451781</v>
      </c>
      <c r="DO200">
        <v>0</v>
      </c>
      <c r="DP200">
        <v>1.970906</v>
      </c>
      <c r="DQ200">
        <v>-0.23452187617260731</v>
      </c>
      <c r="DR200">
        <v>2.5701121259587099E-2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367</v>
      </c>
      <c r="EA200">
        <v>2.94828</v>
      </c>
      <c r="EB200">
        <v>2.5974400000000002</v>
      </c>
      <c r="EC200">
        <v>0.20863799999999999</v>
      </c>
      <c r="ED200">
        <v>0.21032600000000001</v>
      </c>
      <c r="EE200">
        <v>0.143535</v>
      </c>
      <c r="EF200">
        <v>0.13680200000000001</v>
      </c>
      <c r="EG200">
        <v>23980.3</v>
      </c>
      <c r="EH200">
        <v>24360.2</v>
      </c>
      <c r="EI200">
        <v>28199</v>
      </c>
      <c r="EJ200">
        <v>29698.5</v>
      </c>
      <c r="EK200">
        <v>33230.5</v>
      </c>
      <c r="EL200">
        <v>35581.800000000003</v>
      </c>
      <c r="EM200">
        <v>39791.599999999999</v>
      </c>
      <c r="EN200">
        <v>42431.3</v>
      </c>
      <c r="EO200">
        <v>1.7414499999999999</v>
      </c>
      <c r="EP200">
        <v>1.91462</v>
      </c>
      <c r="EQ200">
        <v>0.16207199999999999</v>
      </c>
      <c r="ER200">
        <v>0</v>
      </c>
      <c r="ES200">
        <v>31.280799999999999</v>
      </c>
      <c r="ET200">
        <v>999.9</v>
      </c>
      <c r="EU200">
        <v>72.5</v>
      </c>
      <c r="EV200">
        <v>34.4</v>
      </c>
      <c r="EW200">
        <v>39.2136</v>
      </c>
      <c r="EX200">
        <v>28.604500000000002</v>
      </c>
      <c r="EY200">
        <v>1.67869</v>
      </c>
      <c r="EZ200">
        <v>1</v>
      </c>
      <c r="FA200">
        <v>0.45769100000000001</v>
      </c>
      <c r="FB200">
        <v>0.33164199999999999</v>
      </c>
      <c r="FC200">
        <v>20.276399999999999</v>
      </c>
      <c r="FD200">
        <v>5.2201399999999998</v>
      </c>
      <c r="FE200">
        <v>12.0055</v>
      </c>
      <c r="FF200">
        <v>4.9874499999999999</v>
      </c>
      <c r="FG200">
        <v>3.2846500000000001</v>
      </c>
      <c r="FH200">
        <v>9999</v>
      </c>
      <c r="FI200">
        <v>9999</v>
      </c>
      <c r="FJ200">
        <v>9999</v>
      </c>
      <c r="FK200">
        <v>999.9</v>
      </c>
      <c r="FL200">
        <v>1.86582</v>
      </c>
      <c r="FM200">
        <v>1.8621300000000001</v>
      </c>
      <c r="FN200">
        <v>1.8641700000000001</v>
      </c>
      <c r="FO200">
        <v>1.86022</v>
      </c>
      <c r="FP200">
        <v>1.8609599999999999</v>
      </c>
      <c r="FQ200">
        <v>1.8600699999999999</v>
      </c>
      <c r="FR200">
        <v>1.86178</v>
      </c>
      <c r="FS200">
        <v>1.8583700000000001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-4.22</v>
      </c>
      <c r="GH200">
        <v>0.1096</v>
      </c>
      <c r="GI200">
        <v>-2.5571797791580848</v>
      </c>
      <c r="GJ200">
        <v>-2.6733286237328562E-3</v>
      </c>
      <c r="GK200">
        <v>1.605855145177713E-6</v>
      </c>
      <c r="GL200">
        <v>-4.4594414151306022E-10</v>
      </c>
      <c r="GM200">
        <v>-0.1643235244888594</v>
      </c>
      <c r="GN200">
        <v>8.2927637995010707E-4</v>
      </c>
      <c r="GO200">
        <v>4.5700164417846682E-4</v>
      </c>
      <c r="GP200">
        <v>-7.3971344136228166E-6</v>
      </c>
      <c r="GQ200">
        <v>4</v>
      </c>
      <c r="GR200">
        <v>2095</v>
      </c>
      <c r="GS200">
        <v>4</v>
      </c>
      <c r="GT200">
        <v>35</v>
      </c>
      <c r="GU200">
        <v>20.7</v>
      </c>
      <c r="GV200">
        <v>20.8</v>
      </c>
      <c r="GW200">
        <v>2.63794</v>
      </c>
      <c r="GX200">
        <v>2.5341800000000001</v>
      </c>
      <c r="GY200">
        <v>1.4489700000000001</v>
      </c>
      <c r="GZ200">
        <v>2.32666</v>
      </c>
      <c r="HA200">
        <v>1.5478499999999999</v>
      </c>
      <c r="HB200">
        <v>2.2949199999999998</v>
      </c>
      <c r="HC200">
        <v>38.994</v>
      </c>
      <c r="HD200">
        <v>14.315899999999999</v>
      </c>
      <c r="HE200">
        <v>18</v>
      </c>
      <c r="HF200">
        <v>380.404</v>
      </c>
      <c r="HG200">
        <v>519.73699999999997</v>
      </c>
      <c r="HH200">
        <v>31</v>
      </c>
      <c r="HI200">
        <v>33.125599999999999</v>
      </c>
      <c r="HJ200">
        <v>30.000800000000002</v>
      </c>
      <c r="HK200">
        <v>32.99</v>
      </c>
      <c r="HL200">
        <v>32.956899999999997</v>
      </c>
      <c r="HM200">
        <v>52.820799999999998</v>
      </c>
      <c r="HN200">
        <v>21.648299999999999</v>
      </c>
      <c r="HO200">
        <v>100</v>
      </c>
      <c r="HP200">
        <v>31</v>
      </c>
      <c r="HQ200">
        <v>1237.55</v>
      </c>
      <c r="HR200">
        <v>33.744999999999997</v>
      </c>
      <c r="HS200">
        <v>99.347200000000001</v>
      </c>
      <c r="HT200">
        <v>98.411799999999999</v>
      </c>
    </row>
    <row r="201" spans="1:228" x14ac:dyDescent="0.2">
      <c r="A201">
        <v>186</v>
      </c>
      <c r="B201">
        <v>1669309896.5</v>
      </c>
      <c r="C201">
        <v>738.5</v>
      </c>
      <c r="D201" t="s">
        <v>731</v>
      </c>
      <c r="E201" t="s">
        <v>732</v>
      </c>
      <c r="F201">
        <v>4</v>
      </c>
      <c r="G201">
        <v>1669309894.1875</v>
      </c>
      <c r="H201">
        <f t="shared" si="68"/>
        <v>3.6982616531905719E-3</v>
      </c>
      <c r="I201">
        <f t="shared" si="69"/>
        <v>3.6982616531905719</v>
      </c>
      <c r="J201">
        <f t="shared" si="70"/>
        <v>33.516397517227738</v>
      </c>
      <c r="K201">
        <f t="shared" si="71"/>
        <v>1195.2674999999999</v>
      </c>
      <c r="L201">
        <f t="shared" si="72"/>
        <v>908.51302592801153</v>
      </c>
      <c r="M201">
        <f t="shared" si="73"/>
        <v>91.855189158472641</v>
      </c>
      <c r="N201">
        <f t="shared" si="74"/>
        <v>120.84749384338966</v>
      </c>
      <c r="O201">
        <f t="shared" si="75"/>
        <v>0.21829291631872025</v>
      </c>
      <c r="P201">
        <f t="shared" si="76"/>
        <v>2.2552470308942607</v>
      </c>
      <c r="Q201">
        <f t="shared" si="77"/>
        <v>0.20719703979197407</v>
      </c>
      <c r="R201">
        <f t="shared" si="78"/>
        <v>0.13044805337796175</v>
      </c>
      <c r="S201">
        <f t="shared" si="79"/>
        <v>226.11891448697429</v>
      </c>
      <c r="T201">
        <f t="shared" si="80"/>
        <v>33.851229787420095</v>
      </c>
      <c r="U201">
        <f t="shared" si="81"/>
        <v>33.9149125</v>
      </c>
      <c r="V201">
        <f t="shared" si="82"/>
        <v>5.3177033537502822</v>
      </c>
      <c r="W201">
        <f t="shared" si="83"/>
        <v>69.607581022884617</v>
      </c>
      <c r="X201">
        <f t="shared" si="84"/>
        <v>3.5925998205035139</v>
      </c>
      <c r="Y201">
        <f t="shared" si="85"/>
        <v>5.1612191771502429</v>
      </c>
      <c r="Z201">
        <f t="shared" si="86"/>
        <v>1.7251035332467684</v>
      </c>
      <c r="AA201">
        <f t="shared" si="87"/>
        <v>-163.09333890570423</v>
      </c>
      <c r="AB201">
        <f t="shared" si="88"/>
        <v>-64.938483302184352</v>
      </c>
      <c r="AC201">
        <f t="shared" si="89"/>
        <v>-6.6365043565414847</v>
      </c>
      <c r="AD201">
        <f t="shared" si="90"/>
        <v>-8.54941207745577</v>
      </c>
      <c r="AE201">
        <f t="shared" si="91"/>
        <v>57.922463310844513</v>
      </c>
      <c r="AF201">
        <f t="shared" si="92"/>
        <v>3.5210955503516788</v>
      </c>
      <c r="AG201">
        <f t="shared" si="93"/>
        <v>33.516397517227738</v>
      </c>
      <c r="AH201">
        <v>1270.447558475913</v>
      </c>
      <c r="AI201">
        <v>1242.4881212121211</v>
      </c>
      <c r="AJ201">
        <v>1.7548299381905701</v>
      </c>
      <c r="AK201">
        <v>66.40094759506924</v>
      </c>
      <c r="AL201">
        <f t="shared" si="94"/>
        <v>3.6982616531905719</v>
      </c>
      <c r="AM201">
        <v>33.666393446165522</v>
      </c>
      <c r="AN201">
        <v>35.549892727272727</v>
      </c>
      <c r="AO201">
        <v>6.6177718529314353E-3</v>
      </c>
      <c r="AP201">
        <v>80.257766337732434</v>
      </c>
      <c r="AQ201">
        <v>109</v>
      </c>
      <c r="AR201">
        <v>22</v>
      </c>
      <c r="AS201">
        <f t="shared" si="95"/>
        <v>1</v>
      </c>
      <c r="AT201">
        <f t="shared" si="96"/>
        <v>0</v>
      </c>
      <c r="AU201">
        <f t="shared" si="97"/>
        <v>22380.715919974369</v>
      </c>
      <c r="AV201">
        <f t="shared" si="98"/>
        <v>1200.0037500000001</v>
      </c>
      <c r="AW201">
        <f t="shared" si="99"/>
        <v>1025.9297385942871</v>
      </c>
      <c r="AX201">
        <f t="shared" si="100"/>
        <v>0.85493877714489397</v>
      </c>
      <c r="AY201">
        <f t="shared" si="101"/>
        <v>0.18843183988964557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1669309894.1875</v>
      </c>
      <c r="BF201">
        <v>1195.2674999999999</v>
      </c>
      <c r="BG201">
        <v>1228.81</v>
      </c>
      <c r="BH201">
        <v>35.533362500000003</v>
      </c>
      <c r="BI201">
        <v>33.699987499999999</v>
      </c>
      <c r="BJ201">
        <v>1199.49125</v>
      </c>
      <c r="BK201">
        <v>35.423650000000002</v>
      </c>
      <c r="BL201">
        <v>500.12374999999997</v>
      </c>
      <c r="BM201">
        <v>101.005</v>
      </c>
      <c r="BN201">
        <v>9.9977625000000001E-2</v>
      </c>
      <c r="BO201">
        <v>33.380812499999998</v>
      </c>
      <c r="BP201">
        <v>33.9149125</v>
      </c>
      <c r="BQ201">
        <v>999.9</v>
      </c>
      <c r="BR201">
        <v>0</v>
      </c>
      <c r="BS201">
        <v>0</v>
      </c>
      <c r="BT201">
        <v>4513.4375</v>
      </c>
      <c r="BU201">
        <v>0</v>
      </c>
      <c r="BV201">
        <v>53.842350000000003</v>
      </c>
      <c r="BW201">
        <v>-33.542924999999997</v>
      </c>
      <c r="BX201">
        <v>1239.3050000000001</v>
      </c>
      <c r="BY201">
        <v>1271.665</v>
      </c>
      <c r="BZ201">
        <v>1.8333762499999999</v>
      </c>
      <c r="CA201">
        <v>1228.81</v>
      </c>
      <c r="CB201">
        <v>33.699987499999999</v>
      </c>
      <c r="CC201">
        <v>3.5890425000000001</v>
      </c>
      <c r="CD201">
        <v>3.4038624999999998</v>
      </c>
      <c r="CE201">
        <v>27.046949999999999</v>
      </c>
      <c r="CF201">
        <v>26.1477</v>
      </c>
      <c r="CG201">
        <v>1200.0037500000001</v>
      </c>
      <c r="CH201">
        <v>0.499959125</v>
      </c>
      <c r="CI201">
        <v>0.50004099999999996</v>
      </c>
      <c r="CJ201">
        <v>0</v>
      </c>
      <c r="CK201">
        <v>1252.52</v>
      </c>
      <c r="CL201">
        <v>4.9990899999999998</v>
      </c>
      <c r="CM201">
        <v>13876.075000000001</v>
      </c>
      <c r="CN201">
        <v>9557.7362499999981</v>
      </c>
      <c r="CO201">
        <v>42.859250000000003</v>
      </c>
      <c r="CP201">
        <v>44.5</v>
      </c>
      <c r="CQ201">
        <v>43.561999999999998</v>
      </c>
      <c r="CR201">
        <v>43.75</v>
      </c>
      <c r="CS201">
        <v>44.202749999999988</v>
      </c>
      <c r="CT201">
        <v>597.45125000000007</v>
      </c>
      <c r="CU201">
        <v>597.55250000000001</v>
      </c>
      <c r="CV201">
        <v>0</v>
      </c>
      <c r="CW201">
        <v>1669309905.5</v>
      </c>
      <c r="CX201">
        <v>0</v>
      </c>
      <c r="CY201">
        <v>1669308648.5</v>
      </c>
      <c r="CZ201" t="s">
        <v>356</v>
      </c>
      <c r="DA201">
        <v>1669308648.5</v>
      </c>
      <c r="DB201">
        <v>1669308647</v>
      </c>
      <c r="DC201">
        <v>8</v>
      </c>
      <c r="DD201">
        <v>-0.14699999999999999</v>
      </c>
      <c r="DE201">
        <v>-4.1000000000000002E-2</v>
      </c>
      <c r="DF201">
        <v>-3.427</v>
      </c>
      <c r="DG201">
        <v>0.10100000000000001</v>
      </c>
      <c r="DH201">
        <v>415</v>
      </c>
      <c r="DI201">
        <v>34</v>
      </c>
      <c r="DJ201">
        <v>0.7</v>
      </c>
      <c r="DK201">
        <v>0.14000000000000001</v>
      </c>
      <c r="DL201">
        <v>-33.519015000000003</v>
      </c>
      <c r="DM201">
        <v>-0.33808480300180749</v>
      </c>
      <c r="DN201">
        <v>6.2012436454311072E-2</v>
      </c>
      <c r="DO201">
        <v>0</v>
      </c>
      <c r="DP201">
        <v>1.9398385</v>
      </c>
      <c r="DQ201">
        <v>-0.5334128330206398</v>
      </c>
      <c r="DR201">
        <v>5.7035021370645589E-2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367</v>
      </c>
      <c r="EA201">
        <v>2.9483000000000001</v>
      </c>
      <c r="EB201">
        <v>2.5974400000000002</v>
      </c>
      <c r="EC201">
        <v>0.209371</v>
      </c>
      <c r="ED201">
        <v>0.21104200000000001</v>
      </c>
      <c r="EE201">
        <v>0.14363200000000001</v>
      </c>
      <c r="EF201">
        <v>0.13697100000000001</v>
      </c>
      <c r="EG201">
        <v>23957.5</v>
      </c>
      <c r="EH201">
        <v>24337.1</v>
      </c>
      <c r="EI201">
        <v>28198.3</v>
      </c>
      <c r="EJ201">
        <v>29697.5</v>
      </c>
      <c r="EK201">
        <v>33225.800000000003</v>
      </c>
      <c r="EL201">
        <v>35574</v>
      </c>
      <c r="EM201">
        <v>39790.400000000001</v>
      </c>
      <c r="EN201">
        <v>42430.1</v>
      </c>
      <c r="EO201">
        <v>1.74102</v>
      </c>
      <c r="EP201">
        <v>1.91445</v>
      </c>
      <c r="EQ201">
        <v>0.16278000000000001</v>
      </c>
      <c r="ER201">
        <v>0</v>
      </c>
      <c r="ES201">
        <v>31.286999999999999</v>
      </c>
      <c r="ET201">
        <v>999.9</v>
      </c>
      <c r="EU201">
        <v>72.5</v>
      </c>
      <c r="EV201">
        <v>34.4</v>
      </c>
      <c r="EW201">
        <v>39.218699999999998</v>
      </c>
      <c r="EX201">
        <v>28.334499999999998</v>
      </c>
      <c r="EY201">
        <v>1.14984</v>
      </c>
      <c r="EZ201">
        <v>1</v>
      </c>
      <c r="FA201">
        <v>0.45812799999999998</v>
      </c>
      <c r="FB201">
        <v>0.33126100000000003</v>
      </c>
      <c r="FC201">
        <v>20.276399999999999</v>
      </c>
      <c r="FD201">
        <v>5.2198399999999996</v>
      </c>
      <c r="FE201">
        <v>12.0052</v>
      </c>
      <c r="FF201">
        <v>4.9873500000000002</v>
      </c>
      <c r="FG201">
        <v>3.2844799999999998</v>
      </c>
      <c r="FH201">
        <v>9999</v>
      </c>
      <c r="FI201">
        <v>9999</v>
      </c>
      <c r="FJ201">
        <v>9999</v>
      </c>
      <c r="FK201">
        <v>999.9</v>
      </c>
      <c r="FL201">
        <v>1.8658300000000001</v>
      </c>
      <c r="FM201">
        <v>1.8621799999999999</v>
      </c>
      <c r="FN201">
        <v>1.8641700000000001</v>
      </c>
      <c r="FO201">
        <v>1.8602000000000001</v>
      </c>
      <c r="FP201">
        <v>1.8609599999999999</v>
      </c>
      <c r="FQ201">
        <v>1.8600699999999999</v>
      </c>
      <c r="FR201">
        <v>1.8617699999999999</v>
      </c>
      <c r="FS201">
        <v>1.8583700000000001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-4.2300000000000004</v>
      </c>
      <c r="GH201">
        <v>0.10979999999999999</v>
      </c>
      <c r="GI201">
        <v>-2.5571797791580848</v>
      </c>
      <c r="GJ201">
        <v>-2.6733286237328562E-3</v>
      </c>
      <c r="GK201">
        <v>1.605855145177713E-6</v>
      </c>
      <c r="GL201">
        <v>-4.4594414151306022E-10</v>
      </c>
      <c r="GM201">
        <v>-0.1643235244888594</v>
      </c>
      <c r="GN201">
        <v>8.2927637995010707E-4</v>
      </c>
      <c r="GO201">
        <v>4.5700164417846682E-4</v>
      </c>
      <c r="GP201">
        <v>-7.3971344136228166E-6</v>
      </c>
      <c r="GQ201">
        <v>4</v>
      </c>
      <c r="GR201">
        <v>2095</v>
      </c>
      <c r="GS201">
        <v>4</v>
      </c>
      <c r="GT201">
        <v>35</v>
      </c>
      <c r="GU201">
        <v>20.8</v>
      </c>
      <c r="GV201">
        <v>20.8</v>
      </c>
      <c r="GW201">
        <v>2.64893</v>
      </c>
      <c r="GX201">
        <v>2.5463900000000002</v>
      </c>
      <c r="GY201">
        <v>1.4489700000000001</v>
      </c>
      <c r="GZ201">
        <v>2.32666</v>
      </c>
      <c r="HA201">
        <v>1.5478499999999999</v>
      </c>
      <c r="HB201">
        <v>2.2961399999999998</v>
      </c>
      <c r="HC201">
        <v>38.994</v>
      </c>
      <c r="HD201">
        <v>14.3072</v>
      </c>
      <c r="HE201">
        <v>18</v>
      </c>
      <c r="HF201">
        <v>380.21499999999997</v>
      </c>
      <c r="HG201">
        <v>519.66099999999994</v>
      </c>
      <c r="HH201">
        <v>31</v>
      </c>
      <c r="HI201">
        <v>33.131599999999999</v>
      </c>
      <c r="HJ201">
        <v>30.000699999999998</v>
      </c>
      <c r="HK201">
        <v>32.995899999999999</v>
      </c>
      <c r="HL201">
        <v>32.962800000000001</v>
      </c>
      <c r="HM201">
        <v>53.052399999999999</v>
      </c>
      <c r="HN201">
        <v>21.648299999999999</v>
      </c>
      <c r="HO201">
        <v>100</v>
      </c>
      <c r="HP201">
        <v>31</v>
      </c>
      <c r="HQ201">
        <v>1244.23</v>
      </c>
      <c r="HR201">
        <v>33.740499999999997</v>
      </c>
      <c r="HS201">
        <v>99.344499999999996</v>
      </c>
      <c r="HT201">
        <v>98.408799999999999</v>
      </c>
    </row>
    <row r="202" spans="1:228" x14ac:dyDescent="0.2">
      <c r="A202">
        <v>187</v>
      </c>
      <c r="B202">
        <v>1669309900.5</v>
      </c>
      <c r="C202">
        <v>742.5</v>
      </c>
      <c r="D202" t="s">
        <v>733</v>
      </c>
      <c r="E202" t="s">
        <v>734</v>
      </c>
      <c r="F202">
        <v>4</v>
      </c>
      <c r="G202">
        <v>1669309898.5</v>
      </c>
      <c r="H202">
        <f t="shared" si="68"/>
        <v>3.7136454667853844E-3</v>
      </c>
      <c r="I202">
        <f t="shared" si="69"/>
        <v>3.7136454667853847</v>
      </c>
      <c r="J202">
        <f t="shared" si="70"/>
        <v>33.073455840491462</v>
      </c>
      <c r="K202">
        <f t="shared" si="71"/>
        <v>1202.6157142857139</v>
      </c>
      <c r="L202">
        <f t="shared" si="72"/>
        <v>919.08205011017844</v>
      </c>
      <c r="M202">
        <f t="shared" si="73"/>
        <v>92.924521451657398</v>
      </c>
      <c r="N202">
        <f t="shared" si="74"/>
        <v>121.59141800979178</v>
      </c>
      <c r="O202">
        <f t="shared" si="75"/>
        <v>0.2185161398924319</v>
      </c>
      <c r="P202">
        <f t="shared" si="76"/>
        <v>2.2420838244727692</v>
      </c>
      <c r="Q202">
        <f t="shared" si="77"/>
        <v>0.2073364933138668</v>
      </c>
      <c r="R202">
        <f t="shared" si="78"/>
        <v>0.13054207369145215</v>
      </c>
      <c r="S202">
        <f t="shared" si="79"/>
        <v>226.11709380837462</v>
      </c>
      <c r="T202">
        <f t="shared" si="80"/>
        <v>33.855000922831472</v>
      </c>
      <c r="U202">
        <f t="shared" si="81"/>
        <v>33.949114285714288</v>
      </c>
      <c r="V202">
        <f t="shared" si="82"/>
        <v>5.3278630856201703</v>
      </c>
      <c r="W202">
        <f t="shared" si="83"/>
        <v>69.665303703302285</v>
      </c>
      <c r="X202">
        <f t="shared" si="84"/>
        <v>3.5968632154552433</v>
      </c>
      <c r="Y202">
        <f t="shared" si="85"/>
        <v>5.1630625637891887</v>
      </c>
      <c r="Z202">
        <f t="shared" si="86"/>
        <v>1.730999870164927</v>
      </c>
      <c r="AA202">
        <f t="shared" si="87"/>
        <v>-163.77176508523544</v>
      </c>
      <c r="AB202">
        <f t="shared" si="88"/>
        <v>-67.923241462967269</v>
      </c>
      <c r="AC202">
        <f t="shared" si="89"/>
        <v>-6.9836770856412027</v>
      </c>
      <c r="AD202">
        <f t="shared" si="90"/>
        <v>-12.561589825469298</v>
      </c>
      <c r="AE202">
        <f t="shared" si="91"/>
        <v>57.804484512690252</v>
      </c>
      <c r="AF202">
        <f t="shared" si="92"/>
        <v>3.549287455300993</v>
      </c>
      <c r="AG202">
        <f t="shared" si="93"/>
        <v>33.073455840491462</v>
      </c>
      <c r="AH202">
        <v>1277.5240341847889</v>
      </c>
      <c r="AI202">
        <v>1249.6547878787881</v>
      </c>
      <c r="AJ202">
        <v>1.7848147240614549</v>
      </c>
      <c r="AK202">
        <v>66.40094759506924</v>
      </c>
      <c r="AL202">
        <f t="shared" si="94"/>
        <v>3.7136454667853847</v>
      </c>
      <c r="AM202">
        <v>33.72341414251072</v>
      </c>
      <c r="AN202">
        <v>35.589587878787881</v>
      </c>
      <c r="AO202">
        <v>1.0579420772873511E-2</v>
      </c>
      <c r="AP202">
        <v>80.257766337732434</v>
      </c>
      <c r="AQ202">
        <v>109</v>
      </c>
      <c r="AR202">
        <v>22</v>
      </c>
      <c r="AS202">
        <f t="shared" si="95"/>
        <v>1</v>
      </c>
      <c r="AT202">
        <f t="shared" si="96"/>
        <v>0</v>
      </c>
      <c r="AU202">
        <f t="shared" si="97"/>
        <v>22153.507234495613</v>
      </c>
      <c r="AV202">
        <f t="shared" si="98"/>
        <v>1199.994285714286</v>
      </c>
      <c r="AW202">
        <f t="shared" si="99"/>
        <v>1025.921627879987</v>
      </c>
      <c r="AX202">
        <f t="shared" si="100"/>
        <v>0.85493876103694633</v>
      </c>
      <c r="AY202">
        <f t="shared" si="101"/>
        <v>0.18843180880130644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1669309898.5</v>
      </c>
      <c r="BF202">
        <v>1202.6157142857139</v>
      </c>
      <c r="BG202">
        <v>1236.1257142857139</v>
      </c>
      <c r="BH202">
        <v>35.575242857142861</v>
      </c>
      <c r="BI202">
        <v>33.727328571428572</v>
      </c>
      <c r="BJ202">
        <v>1206.8457142857139</v>
      </c>
      <c r="BK202">
        <v>35.465314285714292</v>
      </c>
      <c r="BL202">
        <v>500.13985714285718</v>
      </c>
      <c r="BM202">
        <v>101.0057142857143</v>
      </c>
      <c r="BN202">
        <v>0.1000808285714286</v>
      </c>
      <c r="BO202">
        <v>33.387185714285707</v>
      </c>
      <c r="BP202">
        <v>33.949114285714288</v>
      </c>
      <c r="BQ202">
        <v>999.89999999999986</v>
      </c>
      <c r="BR202">
        <v>0</v>
      </c>
      <c r="BS202">
        <v>0</v>
      </c>
      <c r="BT202">
        <v>4475.1785714285716</v>
      </c>
      <c r="BU202">
        <v>0</v>
      </c>
      <c r="BV202">
        <v>55.617471428571427</v>
      </c>
      <c r="BW202">
        <v>-33.511328571428571</v>
      </c>
      <c r="BX202">
        <v>1246.978571428572</v>
      </c>
      <c r="BY202">
        <v>1279.275714285714</v>
      </c>
      <c r="BZ202">
        <v>1.847931428571429</v>
      </c>
      <c r="CA202">
        <v>1236.1257142857139</v>
      </c>
      <c r="CB202">
        <v>33.727328571428572</v>
      </c>
      <c r="CC202">
        <v>3.5932942857142849</v>
      </c>
      <c r="CD202">
        <v>3.4066457142857138</v>
      </c>
      <c r="CE202">
        <v>27.06711428571429</v>
      </c>
      <c r="CF202">
        <v>26.16151428571429</v>
      </c>
      <c r="CG202">
        <v>1199.994285714286</v>
      </c>
      <c r="CH202">
        <v>0.49995899999999999</v>
      </c>
      <c r="CI202">
        <v>0.50004114285714285</v>
      </c>
      <c r="CJ202">
        <v>0</v>
      </c>
      <c r="CK202">
        <v>1252.1314285714291</v>
      </c>
      <c r="CL202">
        <v>4.9990899999999998</v>
      </c>
      <c r="CM202">
        <v>13876.21428571429</v>
      </c>
      <c r="CN202">
        <v>9557.6714285714279</v>
      </c>
      <c r="CO202">
        <v>42.830000000000013</v>
      </c>
      <c r="CP202">
        <v>44.5</v>
      </c>
      <c r="CQ202">
        <v>43.561999999999998</v>
      </c>
      <c r="CR202">
        <v>43.75</v>
      </c>
      <c r="CS202">
        <v>44.213999999999999</v>
      </c>
      <c r="CT202">
        <v>597.44714285714292</v>
      </c>
      <c r="CU202">
        <v>597.54714285714283</v>
      </c>
      <c r="CV202">
        <v>0</v>
      </c>
      <c r="CW202">
        <v>1669309909.7</v>
      </c>
      <c r="CX202">
        <v>0</v>
      </c>
      <c r="CY202">
        <v>1669308648.5</v>
      </c>
      <c r="CZ202" t="s">
        <v>356</v>
      </c>
      <c r="DA202">
        <v>1669308648.5</v>
      </c>
      <c r="DB202">
        <v>1669308647</v>
      </c>
      <c r="DC202">
        <v>8</v>
      </c>
      <c r="DD202">
        <v>-0.14699999999999999</v>
      </c>
      <c r="DE202">
        <v>-4.1000000000000002E-2</v>
      </c>
      <c r="DF202">
        <v>-3.427</v>
      </c>
      <c r="DG202">
        <v>0.10100000000000001</v>
      </c>
      <c r="DH202">
        <v>415</v>
      </c>
      <c r="DI202">
        <v>34</v>
      </c>
      <c r="DJ202">
        <v>0.7</v>
      </c>
      <c r="DK202">
        <v>0.14000000000000001</v>
      </c>
      <c r="DL202">
        <v>-33.529992500000013</v>
      </c>
      <c r="DM202">
        <v>-8.3406754221359236E-2</v>
      </c>
      <c r="DN202">
        <v>5.3503786723464522E-2</v>
      </c>
      <c r="DO202">
        <v>1</v>
      </c>
      <c r="DP202">
        <v>1.9106905000000001</v>
      </c>
      <c r="DQ202">
        <v>-0.6039705816135128</v>
      </c>
      <c r="DR202">
        <v>6.2221061022374083E-2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357</v>
      </c>
      <c r="EA202">
        <v>2.9483000000000001</v>
      </c>
      <c r="EB202">
        <v>2.5973899999999999</v>
      </c>
      <c r="EC202">
        <v>0.21010200000000001</v>
      </c>
      <c r="ED202">
        <v>0.211758</v>
      </c>
      <c r="EE202">
        <v>0.143735</v>
      </c>
      <c r="EF202">
        <v>0.136987</v>
      </c>
      <c r="EG202">
        <v>23934.6</v>
      </c>
      <c r="EH202">
        <v>24315.1</v>
      </c>
      <c r="EI202">
        <v>28197.599999999999</v>
      </c>
      <c r="EJ202">
        <v>29697.7</v>
      </c>
      <c r="EK202">
        <v>33221</v>
      </c>
      <c r="EL202">
        <v>35573.599999999999</v>
      </c>
      <c r="EM202">
        <v>39789.5</v>
      </c>
      <c r="EN202">
        <v>42430.5</v>
      </c>
      <c r="EO202">
        <v>1.7414499999999999</v>
      </c>
      <c r="EP202">
        <v>1.9142699999999999</v>
      </c>
      <c r="EQ202">
        <v>0.16494500000000001</v>
      </c>
      <c r="ER202">
        <v>0</v>
      </c>
      <c r="ES202">
        <v>31.294899999999998</v>
      </c>
      <c r="ET202">
        <v>999.9</v>
      </c>
      <c r="EU202">
        <v>72.5</v>
      </c>
      <c r="EV202">
        <v>34.4</v>
      </c>
      <c r="EW202">
        <v>39.2089</v>
      </c>
      <c r="EX202">
        <v>28.5745</v>
      </c>
      <c r="EY202">
        <v>1.1418299999999999</v>
      </c>
      <c r="EZ202">
        <v>1</v>
      </c>
      <c r="FA202">
        <v>0.45864300000000002</v>
      </c>
      <c r="FB202">
        <v>0.32961099999999999</v>
      </c>
      <c r="FC202">
        <v>20.276299999999999</v>
      </c>
      <c r="FD202">
        <v>5.2198399999999996</v>
      </c>
      <c r="FE202">
        <v>12.0077</v>
      </c>
      <c r="FF202">
        <v>4.9871499999999997</v>
      </c>
      <c r="FG202">
        <v>3.2845</v>
      </c>
      <c r="FH202">
        <v>9999</v>
      </c>
      <c r="FI202">
        <v>9999</v>
      </c>
      <c r="FJ202">
        <v>9999</v>
      </c>
      <c r="FK202">
        <v>999.9</v>
      </c>
      <c r="FL202">
        <v>1.8658300000000001</v>
      </c>
      <c r="FM202">
        <v>1.8621300000000001</v>
      </c>
      <c r="FN202">
        <v>1.8641700000000001</v>
      </c>
      <c r="FO202">
        <v>1.8602300000000001</v>
      </c>
      <c r="FP202">
        <v>1.8609599999999999</v>
      </c>
      <c r="FQ202">
        <v>1.86006</v>
      </c>
      <c r="FR202">
        <v>1.8617600000000001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-4.2300000000000004</v>
      </c>
      <c r="GH202">
        <v>0.11</v>
      </c>
      <c r="GI202">
        <v>-2.5571797791580848</v>
      </c>
      <c r="GJ202">
        <v>-2.6733286237328562E-3</v>
      </c>
      <c r="GK202">
        <v>1.605855145177713E-6</v>
      </c>
      <c r="GL202">
        <v>-4.4594414151306022E-10</v>
      </c>
      <c r="GM202">
        <v>-0.1643235244888594</v>
      </c>
      <c r="GN202">
        <v>8.2927637995010707E-4</v>
      </c>
      <c r="GO202">
        <v>4.5700164417846682E-4</v>
      </c>
      <c r="GP202">
        <v>-7.3971344136228166E-6</v>
      </c>
      <c r="GQ202">
        <v>4</v>
      </c>
      <c r="GR202">
        <v>2095</v>
      </c>
      <c r="GS202">
        <v>4</v>
      </c>
      <c r="GT202">
        <v>35</v>
      </c>
      <c r="GU202">
        <v>20.9</v>
      </c>
      <c r="GV202">
        <v>20.9</v>
      </c>
      <c r="GW202">
        <v>2.66113</v>
      </c>
      <c r="GX202">
        <v>2.5354000000000001</v>
      </c>
      <c r="GY202">
        <v>1.4489700000000001</v>
      </c>
      <c r="GZ202">
        <v>2.32666</v>
      </c>
      <c r="HA202">
        <v>1.5478499999999999</v>
      </c>
      <c r="HB202">
        <v>2.3107899999999999</v>
      </c>
      <c r="HC202">
        <v>39.018799999999999</v>
      </c>
      <c r="HD202">
        <v>14.315899999999999</v>
      </c>
      <c r="HE202">
        <v>18</v>
      </c>
      <c r="HF202">
        <v>380.47300000000001</v>
      </c>
      <c r="HG202">
        <v>519.58799999999997</v>
      </c>
      <c r="HH202">
        <v>30.9998</v>
      </c>
      <c r="HI202">
        <v>33.1387</v>
      </c>
      <c r="HJ202">
        <v>30.000699999999998</v>
      </c>
      <c r="HK202">
        <v>33.002200000000002</v>
      </c>
      <c r="HL202">
        <v>32.969000000000001</v>
      </c>
      <c r="HM202">
        <v>53.287199999999999</v>
      </c>
      <c r="HN202">
        <v>21.648299999999999</v>
      </c>
      <c r="HO202">
        <v>100</v>
      </c>
      <c r="HP202">
        <v>31</v>
      </c>
      <c r="HQ202">
        <v>1250.9100000000001</v>
      </c>
      <c r="HR202">
        <v>33.737699999999997</v>
      </c>
      <c r="HS202">
        <v>99.342100000000002</v>
      </c>
      <c r="HT202">
        <v>98.409700000000001</v>
      </c>
    </row>
    <row r="203" spans="1:228" x14ac:dyDescent="0.2">
      <c r="A203">
        <v>188</v>
      </c>
      <c r="B203">
        <v>1669309904.5</v>
      </c>
      <c r="C203">
        <v>746.5</v>
      </c>
      <c r="D203" t="s">
        <v>735</v>
      </c>
      <c r="E203" t="s">
        <v>736</v>
      </c>
      <c r="F203">
        <v>4</v>
      </c>
      <c r="G203">
        <v>1669309902.1875</v>
      </c>
      <c r="H203">
        <f t="shared" si="68"/>
        <v>3.6959170676488435E-3</v>
      </c>
      <c r="I203">
        <f t="shared" si="69"/>
        <v>3.6959170676488435</v>
      </c>
      <c r="J203">
        <f t="shared" si="70"/>
        <v>33.57474018388541</v>
      </c>
      <c r="K203">
        <f t="shared" si="71"/>
        <v>1208.79375</v>
      </c>
      <c r="L203">
        <f t="shared" si="72"/>
        <v>919.57992634162486</v>
      </c>
      <c r="M203">
        <f t="shared" si="73"/>
        <v>92.975975371578286</v>
      </c>
      <c r="N203">
        <f t="shared" si="74"/>
        <v>122.21751988044727</v>
      </c>
      <c r="O203">
        <f t="shared" si="75"/>
        <v>0.21699762951925042</v>
      </c>
      <c r="P203">
        <f t="shared" si="76"/>
        <v>2.2478550050850061</v>
      </c>
      <c r="Q203">
        <f t="shared" si="77"/>
        <v>0.2059953841570149</v>
      </c>
      <c r="R203">
        <f t="shared" si="78"/>
        <v>0.12968912069207716</v>
      </c>
      <c r="S203">
        <f t="shared" si="79"/>
        <v>226.11844311197407</v>
      </c>
      <c r="T203">
        <f t="shared" si="80"/>
        <v>33.866298198007776</v>
      </c>
      <c r="U203">
        <f t="shared" si="81"/>
        <v>33.967962499999999</v>
      </c>
      <c r="V203">
        <f t="shared" si="82"/>
        <v>5.3334692091858988</v>
      </c>
      <c r="W203">
        <f t="shared" si="83"/>
        <v>69.692239743833255</v>
      </c>
      <c r="X203">
        <f t="shared" si="84"/>
        <v>3.5995700077508932</v>
      </c>
      <c r="Y203">
        <f t="shared" si="85"/>
        <v>5.1649509629505097</v>
      </c>
      <c r="Z203">
        <f t="shared" si="86"/>
        <v>1.7338992014350056</v>
      </c>
      <c r="AA203">
        <f t="shared" si="87"/>
        <v>-162.98994268331401</v>
      </c>
      <c r="AB203">
        <f t="shared" si="88"/>
        <v>-69.591266675356451</v>
      </c>
      <c r="AC203">
        <f t="shared" si="89"/>
        <v>-7.1376945270593222</v>
      </c>
      <c r="AD203">
        <f t="shared" si="90"/>
        <v>-13.600460773755714</v>
      </c>
      <c r="AE203">
        <f t="shared" si="91"/>
        <v>57.615171687833254</v>
      </c>
      <c r="AF203">
        <f t="shared" si="92"/>
        <v>3.5961249647521023</v>
      </c>
      <c r="AG203">
        <f t="shared" si="93"/>
        <v>33.57474018388541</v>
      </c>
      <c r="AH203">
        <v>1284.4203605218479</v>
      </c>
      <c r="AI203">
        <v>1256.552666666666</v>
      </c>
      <c r="AJ203">
        <v>1.731333333333164</v>
      </c>
      <c r="AK203">
        <v>66.40094759506924</v>
      </c>
      <c r="AL203">
        <f t="shared" si="94"/>
        <v>3.6959170676488435</v>
      </c>
      <c r="AM203">
        <v>33.729042719572497</v>
      </c>
      <c r="AN203">
        <v>35.610035757575737</v>
      </c>
      <c r="AO203">
        <v>6.7898596368498104E-3</v>
      </c>
      <c r="AP203">
        <v>80.257766337732434</v>
      </c>
      <c r="AQ203">
        <v>109</v>
      </c>
      <c r="AR203">
        <v>22</v>
      </c>
      <c r="AS203">
        <f t="shared" si="95"/>
        <v>1</v>
      </c>
      <c r="AT203">
        <f t="shared" si="96"/>
        <v>0</v>
      </c>
      <c r="AU203">
        <f t="shared" si="97"/>
        <v>22252.371500569156</v>
      </c>
      <c r="AV203">
        <f t="shared" si="98"/>
        <v>1200.00125</v>
      </c>
      <c r="AW203">
        <f t="shared" si="99"/>
        <v>1025.927601094287</v>
      </c>
      <c r="AX203">
        <f t="shared" si="100"/>
        <v>0.85493877701734644</v>
      </c>
      <c r="AY203">
        <f t="shared" si="101"/>
        <v>0.18843183964347876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1669309902.1875</v>
      </c>
      <c r="BF203">
        <v>1208.79375</v>
      </c>
      <c r="BG203">
        <v>1242.2437500000001</v>
      </c>
      <c r="BH203">
        <v>35.601587499999987</v>
      </c>
      <c r="BI203">
        <v>33.729349999999997</v>
      </c>
      <c r="BJ203">
        <v>1213.0262499999999</v>
      </c>
      <c r="BK203">
        <v>35.491512499999999</v>
      </c>
      <c r="BL203">
        <v>500.142875</v>
      </c>
      <c r="BM203">
        <v>101.00700000000001</v>
      </c>
      <c r="BN203">
        <v>0.10000843750000001</v>
      </c>
      <c r="BO203">
        <v>33.393712499999999</v>
      </c>
      <c r="BP203">
        <v>33.967962499999999</v>
      </c>
      <c r="BQ203">
        <v>999.9</v>
      </c>
      <c r="BR203">
        <v>0</v>
      </c>
      <c r="BS203">
        <v>0</v>
      </c>
      <c r="BT203">
        <v>4491.875</v>
      </c>
      <c r="BU203">
        <v>0</v>
      </c>
      <c r="BV203">
        <v>56.869399999999999</v>
      </c>
      <c r="BW203">
        <v>-33.451774999999998</v>
      </c>
      <c r="BX203">
        <v>1253.4175</v>
      </c>
      <c r="BY203">
        <v>1285.6075000000001</v>
      </c>
      <c r="BZ203">
        <v>1.8722412500000001</v>
      </c>
      <c r="CA203">
        <v>1242.2437500000001</v>
      </c>
      <c r="CB203">
        <v>33.729349999999997</v>
      </c>
      <c r="CC203">
        <v>3.5960025</v>
      </c>
      <c r="CD203">
        <v>3.406895</v>
      </c>
      <c r="CE203">
        <v>27.07995</v>
      </c>
      <c r="CF203">
        <v>26.162762499999999</v>
      </c>
      <c r="CG203">
        <v>1200.00125</v>
      </c>
      <c r="CH203">
        <v>0.49995925000000002</v>
      </c>
      <c r="CI203">
        <v>0.50004087500000005</v>
      </c>
      <c r="CJ203">
        <v>0</v>
      </c>
      <c r="CK203">
        <v>1251.8625</v>
      </c>
      <c r="CL203">
        <v>4.9990899999999998</v>
      </c>
      <c r="CM203">
        <v>13874.6</v>
      </c>
      <c r="CN203">
        <v>9557.7162499999995</v>
      </c>
      <c r="CO203">
        <v>42.867125000000001</v>
      </c>
      <c r="CP203">
        <v>44.5</v>
      </c>
      <c r="CQ203">
        <v>43.601374999999997</v>
      </c>
      <c r="CR203">
        <v>43.75</v>
      </c>
      <c r="CS203">
        <v>44.234250000000003</v>
      </c>
      <c r="CT203">
        <v>597.45000000000005</v>
      </c>
      <c r="CU203">
        <v>597.55124999999998</v>
      </c>
      <c r="CV203">
        <v>0</v>
      </c>
      <c r="CW203">
        <v>1669309913.3</v>
      </c>
      <c r="CX203">
        <v>0</v>
      </c>
      <c r="CY203">
        <v>1669308648.5</v>
      </c>
      <c r="CZ203" t="s">
        <v>356</v>
      </c>
      <c r="DA203">
        <v>1669308648.5</v>
      </c>
      <c r="DB203">
        <v>1669308647</v>
      </c>
      <c r="DC203">
        <v>8</v>
      </c>
      <c r="DD203">
        <v>-0.14699999999999999</v>
      </c>
      <c r="DE203">
        <v>-4.1000000000000002E-2</v>
      </c>
      <c r="DF203">
        <v>-3.427</v>
      </c>
      <c r="DG203">
        <v>0.10100000000000001</v>
      </c>
      <c r="DH203">
        <v>415</v>
      </c>
      <c r="DI203">
        <v>34</v>
      </c>
      <c r="DJ203">
        <v>0.7</v>
      </c>
      <c r="DK203">
        <v>0.14000000000000001</v>
      </c>
      <c r="DL203">
        <v>-33.523715000000003</v>
      </c>
      <c r="DM203">
        <v>0.28475121951221688</v>
      </c>
      <c r="DN203">
        <v>5.8566724980998977E-2</v>
      </c>
      <c r="DO203">
        <v>0</v>
      </c>
      <c r="DP203">
        <v>1.8881460000000001</v>
      </c>
      <c r="DQ203">
        <v>-0.40435429643527332</v>
      </c>
      <c r="DR203">
        <v>5.1474810286197263E-2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367</v>
      </c>
      <c r="EA203">
        <v>2.9482499999999998</v>
      </c>
      <c r="EB203">
        <v>2.5974499999999998</v>
      </c>
      <c r="EC203">
        <v>0.21082100000000001</v>
      </c>
      <c r="ED203">
        <v>0.212455</v>
      </c>
      <c r="EE203">
        <v>0.143784</v>
      </c>
      <c r="EF203">
        <v>0.136992</v>
      </c>
      <c r="EG203">
        <v>23912.6</v>
      </c>
      <c r="EH203">
        <v>24293</v>
      </c>
      <c r="EI203">
        <v>28197.5</v>
      </c>
      <c r="EJ203">
        <v>29697.1</v>
      </c>
      <c r="EK203">
        <v>33219.199999999997</v>
      </c>
      <c r="EL203">
        <v>35572.699999999997</v>
      </c>
      <c r="EM203">
        <v>39789.4</v>
      </c>
      <c r="EN203">
        <v>42429.599999999999</v>
      </c>
      <c r="EO203">
        <v>1.74193</v>
      </c>
      <c r="EP203">
        <v>1.91432</v>
      </c>
      <c r="EQ203">
        <v>0.164464</v>
      </c>
      <c r="ER203">
        <v>0</v>
      </c>
      <c r="ES203">
        <v>31.300799999999999</v>
      </c>
      <c r="ET203">
        <v>999.9</v>
      </c>
      <c r="EU203">
        <v>72.5</v>
      </c>
      <c r="EV203">
        <v>34.4</v>
      </c>
      <c r="EW203">
        <v>39.213500000000003</v>
      </c>
      <c r="EX203">
        <v>28.784500000000001</v>
      </c>
      <c r="EY203">
        <v>1.8990400000000001</v>
      </c>
      <c r="EZ203">
        <v>1</v>
      </c>
      <c r="FA203">
        <v>0.45931899999999998</v>
      </c>
      <c r="FB203">
        <v>0.32807700000000001</v>
      </c>
      <c r="FC203">
        <v>20.276199999999999</v>
      </c>
      <c r="FD203">
        <v>5.2199900000000001</v>
      </c>
      <c r="FE203">
        <v>12.006500000000001</v>
      </c>
      <c r="FF203">
        <v>4.9874499999999999</v>
      </c>
      <c r="FG203">
        <v>3.2845</v>
      </c>
      <c r="FH203">
        <v>9999</v>
      </c>
      <c r="FI203">
        <v>9999</v>
      </c>
      <c r="FJ203">
        <v>9999</v>
      </c>
      <c r="FK203">
        <v>999.9</v>
      </c>
      <c r="FL203">
        <v>1.86582</v>
      </c>
      <c r="FM203">
        <v>1.8621399999999999</v>
      </c>
      <c r="FN203">
        <v>1.8641700000000001</v>
      </c>
      <c r="FO203">
        <v>1.8602000000000001</v>
      </c>
      <c r="FP203">
        <v>1.8609599999999999</v>
      </c>
      <c r="FQ203">
        <v>1.86006</v>
      </c>
      <c r="FR203">
        <v>1.8617300000000001</v>
      </c>
      <c r="FS203">
        <v>1.8583700000000001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-4.24</v>
      </c>
      <c r="GH203">
        <v>0.1101</v>
      </c>
      <c r="GI203">
        <v>-2.5571797791580848</v>
      </c>
      <c r="GJ203">
        <v>-2.6733286237328562E-3</v>
      </c>
      <c r="GK203">
        <v>1.605855145177713E-6</v>
      </c>
      <c r="GL203">
        <v>-4.4594414151306022E-10</v>
      </c>
      <c r="GM203">
        <v>-0.1643235244888594</v>
      </c>
      <c r="GN203">
        <v>8.2927637995010707E-4</v>
      </c>
      <c r="GO203">
        <v>4.5700164417846682E-4</v>
      </c>
      <c r="GP203">
        <v>-7.3971344136228166E-6</v>
      </c>
      <c r="GQ203">
        <v>4</v>
      </c>
      <c r="GR203">
        <v>2095</v>
      </c>
      <c r="GS203">
        <v>4</v>
      </c>
      <c r="GT203">
        <v>35</v>
      </c>
      <c r="GU203">
        <v>20.9</v>
      </c>
      <c r="GV203">
        <v>21</v>
      </c>
      <c r="GW203">
        <v>2.6721200000000001</v>
      </c>
      <c r="GX203">
        <v>2.5402800000000001</v>
      </c>
      <c r="GY203">
        <v>1.4489700000000001</v>
      </c>
      <c r="GZ203">
        <v>2.32544</v>
      </c>
      <c r="HA203">
        <v>1.5478499999999999</v>
      </c>
      <c r="HB203">
        <v>2.2607400000000002</v>
      </c>
      <c r="HC203">
        <v>39.018799999999999</v>
      </c>
      <c r="HD203">
        <v>14.315899999999999</v>
      </c>
      <c r="HE203">
        <v>18</v>
      </c>
      <c r="HF203">
        <v>380.75299999999999</v>
      </c>
      <c r="HG203">
        <v>519.65899999999999</v>
      </c>
      <c r="HH203">
        <v>30.999700000000001</v>
      </c>
      <c r="HI203">
        <v>33.145000000000003</v>
      </c>
      <c r="HJ203">
        <v>30.000800000000002</v>
      </c>
      <c r="HK203">
        <v>33.007800000000003</v>
      </c>
      <c r="HL203">
        <v>32.973100000000002</v>
      </c>
      <c r="HM203">
        <v>53.520699999999998</v>
      </c>
      <c r="HN203">
        <v>21.648299999999999</v>
      </c>
      <c r="HO203">
        <v>100</v>
      </c>
      <c r="HP203">
        <v>31</v>
      </c>
      <c r="HQ203">
        <v>1257.5899999999999</v>
      </c>
      <c r="HR203">
        <v>33.7376</v>
      </c>
      <c r="HS203">
        <v>99.341700000000003</v>
      </c>
      <c r="HT203">
        <v>98.407700000000006</v>
      </c>
    </row>
    <row r="204" spans="1:228" x14ac:dyDescent="0.2">
      <c r="A204">
        <v>189</v>
      </c>
      <c r="B204">
        <v>1669309908.5</v>
      </c>
      <c r="C204">
        <v>750.5</v>
      </c>
      <c r="D204" t="s">
        <v>737</v>
      </c>
      <c r="E204" t="s">
        <v>738</v>
      </c>
      <c r="F204">
        <v>4</v>
      </c>
      <c r="G204">
        <v>1669309906.5</v>
      </c>
      <c r="H204">
        <f t="shared" si="68"/>
        <v>3.6603409055902189E-3</v>
      </c>
      <c r="I204">
        <f t="shared" si="69"/>
        <v>3.660340905590219</v>
      </c>
      <c r="J204">
        <f t="shared" si="70"/>
        <v>33.499235507716151</v>
      </c>
      <c r="K204">
        <f t="shared" si="71"/>
        <v>1216.022857142857</v>
      </c>
      <c r="L204">
        <f t="shared" si="72"/>
        <v>925.67465738959459</v>
      </c>
      <c r="M204">
        <f t="shared" si="73"/>
        <v>93.590181356780818</v>
      </c>
      <c r="N204">
        <f t="shared" si="74"/>
        <v>122.94578751343275</v>
      </c>
      <c r="O204">
        <f t="shared" si="75"/>
        <v>0.21556303580472727</v>
      </c>
      <c r="P204">
        <f t="shared" si="76"/>
        <v>2.2507122532602089</v>
      </c>
      <c r="Q204">
        <f t="shared" si="77"/>
        <v>0.2047149155648105</v>
      </c>
      <c r="R204">
        <f t="shared" si="78"/>
        <v>0.12887597391489494</v>
      </c>
      <c r="S204">
        <f t="shared" si="79"/>
        <v>226.11717652272307</v>
      </c>
      <c r="T204">
        <f t="shared" si="80"/>
        <v>33.882204135134856</v>
      </c>
      <c r="U204">
        <f t="shared" si="81"/>
        <v>33.952828571428569</v>
      </c>
      <c r="V204">
        <f t="shared" si="82"/>
        <v>5.3289674395668509</v>
      </c>
      <c r="W204">
        <f t="shared" si="83"/>
        <v>69.70201569668184</v>
      </c>
      <c r="X204">
        <f t="shared" si="84"/>
        <v>3.6010291604457945</v>
      </c>
      <c r="Y204">
        <f t="shared" si="85"/>
        <v>5.166319975761076</v>
      </c>
      <c r="Z204">
        <f t="shared" si="86"/>
        <v>1.7279382791210565</v>
      </c>
      <c r="AA204">
        <f t="shared" si="87"/>
        <v>-161.42103393652866</v>
      </c>
      <c r="AB204">
        <f t="shared" si="88"/>
        <v>-67.269383770090116</v>
      </c>
      <c r="AC204">
        <f t="shared" si="89"/>
        <v>-6.8904384744403195</v>
      </c>
      <c r="AD204">
        <f t="shared" si="90"/>
        <v>-9.4636796583360194</v>
      </c>
      <c r="AE204">
        <f t="shared" si="91"/>
        <v>57.641083820110318</v>
      </c>
      <c r="AF204">
        <f t="shared" si="92"/>
        <v>3.6171657733756275</v>
      </c>
      <c r="AG204">
        <f t="shared" si="93"/>
        <v>33.499235507716151</v>
      </c>
      <c r="AH204">
        <v>1291.3775342036799</v>
      </c>
      <c r="AI204">
        <v>1263.5265454545449</v>
      </c>
      <c r="AJ204">
        <v>1.735836728476128</v>
      </c>
      <c r="AK204">
        <v>66.40094759506924</v>
      </c>
      <c r="AL204">
        <f t="shared" si="94"/>
        <v>3.660340905590219</v>
      </c>
      <c r="AM204">
        <v>33.731379186260178</v>
      </c>
      <c r="AN204">
        <v>35.61813696969697</v>
      </c>
      <c r="AO204">
        <v>2.9903955386154099E-3</v>
      </c>
      <c r="AP204">
        <v>80.257766337732434</v>
      </c>
      <c r="AQ204">
        <v>109</v>
      </c>
      <c r="AR204">
        <v>22</v>
      </c>
      <c r="AS204">
        <f t="shared" si="95"/>
        <v>1</v>
      </c>
      <c r="AT204">
        <f t="shared" si="96"/>
        <v>0</v>
      </c>
      <c r="AU204">
        <f t="shared" si="97"/>
        <v>22301.330412168922</v>
      </c>
      <c r="AV204">
        <f t="shared" si="98"/>
        <v>1199.994285714286</v>
      </c>
      <c r="AW204">
        <f t="shared" si="99"/>
        <v>1025.9216707371625</v>
      </c>
      <c r="AX204">
        <f t="shared" si="100"/>
        <v>0.85493879675142925</v>
      </c>
      <c r="AY204">
        <f t="shared" si="101"/>
        <v>0.18843187773025838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1669309906.5</v>
      </c>
      <c r="BF204">
        <v>1216.022857142857</v>
      </c>
      <c r="BG204">
        <v>1249.517142857143</v>
      </c>
      <c r="BH204">
        <v>35.616785714285712</v>
      </c>
      <c r="BI204">
        <v>33.73348571428572</v>
      </c>
      <c r="BJ204">
        <v>1220.262857142857</v>
      </c>
      <c r="BK204">
        <v>35.506657142857136</v>
      </c>
      <c r="BL204">
        <v>500.10628571428572</v>
      </c>
      <c r="BM204">
        <v>101.00485714285711</v>
      </c>
      <c r="BN204">
        <v>9.9975542857142843E-2</v>
      </c>
      <c r="BO204">
        <v>33.398442857142847</v>
      </c>
      <c r="BP204">
        <v>33.952828571428569</v>
      </c>
      <c r="BQ204">
        <v>999.89999999999986</v>
      </c>
      <c r="BR204">
        <v>0</v>
      </c>
      <c r="BS204">
        <v>0</v>
      </c>
      <c r="BT204">
        <v>4500.2685714285717</v>
      </c>
      <c r="BU204">
        <v>0</v>
      </c>
      <c r="BV204">
        <v>57.8249</v>
      </c>
      <c r="BW204">
        <v>-33.493142857142857</v>
      </c>
      <c r="BX204">
        <v>1260.934285714286</v>
      </c>
      <c r="BY204">
        <v>1293.138571428572</v>
      </c>
      <c r="BZ204">
        <v>1.883318571428571</v>
      </c>
      <c r="CA204">
        <v>1249.517142857143</v>
      </c>
      <c r="CB204">
        <v>33.73348571428572</v>
      </c>
      <c r="CC204">
        <v>3.5974685714285708</v>
      </c>
      <c r="CD204">
        <v>3.4072442857142859</v>
      </c>
      <c r="CE204">
        <v>27.086885714285721</v>
      </c>
      <c r="CF204">
        <v>26.1645</v>
      </c>
      <c r="CG204">
        <v>1199.994285714286</v>
      </c>
      <c r="CH204">
        <v>0.49995685714285709</v>
      </c>
      <c r="CI204">
        <v>0.50004328571428569</v>
      </c>
      <c r="CJ204">
        <v>0</v>
      </c>
      <c r="CK204">
        <v>1251.8699999999999</v>
      </c>
      <c r="CL204">
        <v>4.9990899999999998</v>
      </c>
      <c r="CM204">
        <v>13873.12857142857</v>
      </c>
      <c r="CN204">
        <v>9557.6914285714283</v>
      </c>
      <c r="CO204">
        <v>42.875</v>
      </c>
      <c r="CP204">
        <v>44.5</v>
      </c>
      <c r="CQ204">
        <v>43.607000000000014</v>
      </c>
      <c r="CR204">
        <v>43.75</v>
      </c>
      <c r="CS204">
        <v>44.25</v>
      </c>
      <c r="CT204">
        <v>597.4457142857143</v>
      </c>
      <c r="CU204">
        <v>597.54857142857145</v>
      </c>
      <c r="CV204">
        <v>0</v>
      </c>
      <c r="CW204">
        <v>1669309917.5</v>
      </c>
      <c r="CX204">
        <v>0</v>
      </c>
      <c r="CY204">
        <v>1669308648.5</v>
      </c>
      <c r="CZ204" t="s">
        <v>356</v>
      </c>
      <c r="DA204">
        <v>1669308648.5</v>
      </c>
      <c r="DB204">
        <v>1669308647</v>
      </c>
      <c r="DC204">
        <v>8</v>
      </c>
      <c r="DD204">
        <v>-0.14699999999999999</v>
      </c>
      <c r="DE204">
        <v>-4.1000000000000002E-2</v>
      </c>
      <c r="DF204">
        <v>-3.427</v>
      </c>
      <c r="DG204">
        <v>0.10100000000000001</v>
      </c>
      <c r="DH204">
        <v>415</v>
      </c>
      <c r="DI204">
        <v>34</v>
      </c>
      <c r="DJ204">
        <v>0.7</v>
      </c>
      <c r="DK204">
        <v>0.14000000000000001</v>
      </c>
      <c r="DL204">
        <v>-33.510525000000001</v>
      </c>
      <c r="DM204">
        <v>0.3745035647279979</v>
      </c>
      <c r="DN204">
        <v>5.6161551572227859E-2</v>
      </c>
      <c r="DO204">
        <v>0</v>
      </c>
      <c r="DP204">
        <v>1.8719122500000001</v>
      </c>
      <c r="DQ204">
        <v>-8.9867279549724205E-2</v>
      </c>
      <c r="DR204">
        <v>3.5094630393231102E-2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2.9481700000000002</v>
      </c>
      <c r="EB204">
        <v>2.59735</v>
      </c>
      <c r="EC204">
        <v>0.211537</v>
      </c>
      <c r="ED204">
        <v>0.21316599999999999</v>
      </c>
      <c r="EE204">
        <v>0.14380399999999999</v>
      </c>
      <c r="EF204">
        <v>0.13700200000000001</v>
      </c>
      <c r="EG204">
        <v>23890.7</v>
      </c>
      <c r="EH204">
        <v>24270.7</v>
      </c>
      <c r="EI204">
        <v>28197.4</v>
      </c>
      <c r="EJ204">
        <v>29696.799999999999</v>
      </c>
      <c r="EK204">
        <v>33218.199999999997</v>
      </c>
      <c r="EL204">
        <v>35571.9</v>
      </c>
      <c r="EM204">
        <v>39789.199999999997</v>
      </c>
      <c r="EN204">
        <v>42429</v>
      </c>
      <c r="EO204">
        <v>1.7417</v>
      </c>
      <c r="EP204">
        <v>1.9142999999999999</v>
      </c>
      <c r="EQ204">
        <v>0.162795</v>
      </c>
      <c r="ER204">
        <v>0</v>
      </c>
      <c r="ES204">
        <v>31.305599999999998</v>
      </c>
      <c r="ET204">
        <v>999.9</v>
      </c>
      <c r="EU204">
        <v>72.5</v>
      </c>
      <c r="EV204">
        <v>34.4</v>
      </c>
      <c r="EW204">
        <v>39.215800000000002</v>
      </c>
      <c r="EX204">
        <v>28.7545</v>
      </c>
      <c r="EY204">
        <v>1.9351</v>
      </c>
      <c r="EZ204">
        <v>1</v>
      </c>
      <c r="FA204">
        <v>0.45963700000000002</v>
      </c>
      <c r="FB204">
        <v>0.326735</v>
      </c>
      <c r="FC204">
        <v>20.2761</v>
      </c>
      <c r="FD204">
        <v>5.2196899999999999</v>
      </c>
      <c r="FE204">
        <v>12.0055</v>
      </c>
      <c r="FF204">
        <v>4.9873000000000003</v>
      </c>
      <c r="FG204">
        <v>3.2845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1.86212</v>
      </c>
      <c r="FN204">
        <v>1.86416</v>
      </c>
      <c r="FO204">
        <v>1.8602000000000001</v>
      </c>
      <c r="FP204">
        <v>1.8609599999999999</v>
      </c>
      <c r="FQ204">
        <v>1.86006</v>
      </c>
      <c r="FR204">
        <v>1.86175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-4.24</v>
      </c>
      <c r="GH204">
        <v>0.11020000000000001</v>
      </c>
      <c r="GI204">
        <v>-2.5571797791580848</v>
      </c>
      <c r="GJ204">
        <v>-2.6733286237328562E-3</v>
      </c>
      <c r="GK204">
        <v>1.605855145177713E-6</v>
      </c>
      <c r="GL204">
        <v>-4.4594414151306022E-10</v>
      </c>
      <c r="GM204">
        <v>-0.1643235244888594</v>
      </c>
      <c r="GN204">
        <v>8.2927637995010707E-4</v>
      </c>
      <c r="GO204">
        <v>4.5700164417846682E-4</v>
      </c>
      <c r="GP204">
        <v>-7.3971344136228166E-6</v>
      </c>
      <c r="GQ204">
        <v>4</v>
      </c>
      <c r="GR204">
        <v>2095</v>
      </c>
      <c r="GS204">
        <v>4</v>
      </c>
      <c r="GT204">
        <v>35</v>
      </c>
      <c r="GU204">
        <v>21</v>
      </c>
      <c r="GV204">
        <v>21</v>
      </c>
      <c r="GW204">
        <v>2.6843300000000001</v>
      </c>
      <c r="GX204">
        <v>2.5415000000000001</v>
      </c>
      <c r="GY204">
        <v>1.4489700000000001</v>
      </c>
      <c r="GZ204">
        <v>2.32666</v>
      </c>
      <c r="HA204">
        <v>1.5478499999999999</v>
      </c>
      <c r="HB204">
        <v>2.34009</v>
      </c>
      <c r="HC204">
        <v>39.018799999999999</v>
      </c>
      <c r="HD204">
        <v>14.3072</v>
      </c>
      <c r="HE204">
        <v>18</v>
      </c>
      <c r="HF204">
        <v>380.66899999999998</v>
      </c>
      <c r="HG204">
        <v>519.69100000000003</v>
      </c>
      <c r="HH204">
        <v>30.999600000000001</v>
      </c>
      <c r="HI204">
        <v>33.1509</v>
      </c>
      <c r="HJ204">
        <v>30.000599999999999</v>
      </c>
      <c r="HK204">
        <v>33.013599999999997</v>
      </c>
      <c r="HL204">
        <v>32.978999999999999</v>
      </c>
      <c r="HM204">
        <v>53.7517</v>
      </c>
      <c r="HN204">
        <v>21.648299999999999</v>
      </c>
      <c r="HO204">
        <v>100</v>
      </c>
      <c r="HP204">
        <v>31</v>
      </c>
      <c r="HQ204">
        <v>1264.27</v>
      </c>
      <c r="HR204">
        <v>33.737400000000001</v>
      </c>
      <c r="HS204">
        <v>99.341300000000004</v>
      </c>
      <c r="HT204">
        <v>98.406499999999994</v>
      </c>
    </row>
    <row r="205" spans="1:228" x14ac:dyDescent="0.2">
      <c r="A205">
        <v>190</v>
      </c>
      <c r="B205">
        <v>1669309912.5</v>
      </c>
      <c r="C205">
        <v>754.5</v>
      </c>
      <c r="D205" t="s">
        <v>739</v>
      </c>
      <c r="E205" t="s">
        <v>740</v>
      </c>
      <c r="F205">
        <v>4</v>
      </c>
      <c r="G205">
        <v>1669309910.1875</v>
      </c>
      <c r="H205">
        <f t="shared" si="68"/>
        <v>3.6458603319943972E-3</v>
      </c>
      <c r="I205">
        <f t="shared" si="69"/>
        <v>3.6458603319943972</v>
      </c>
      <c r="J205">
        <f t="shared" si="70"/>
        <v>33.62523944830594</v>
      </c>
      <c r="K205">
        <f t="shared" si="71"/>
        <v>1222.1837499999999</v>
      </c>
      <c r="L205">
        <f t="shared" si="72"/>
        <v>929.98873779042356</v>
      </c>
      <c r="M205">
        <f t="shared" si="73"/>
        <v>94.027159059831803</v>
      </c>
      <c r="N205">
        <f t="shared" si="74"/>
        <v>123.56973927945459</v>
      </c>
      <c r="O205">
        <f t="shared" si="75"/>
        <v>0.21491696152293727</v>
      </c>
      <c r="P205">
        <f t="shared" si="76"/>
        <v>2.2501226576443085</v>
      </c>
      <c r="Q205">
        <f t="shared" si="77"/>
        <v>0.20412934967472929</v>
      </c>
      <c r="R205">
        <f t="shared" si="78"/>
        <v>0.12850493002870531</v>
      </c>
      <c r="S205">
        <f t="shared" si="79"/>
        <v>226.11789936191897</v>
      </c>
      <c r="T205">
        <f t="shared" si="80"/>
        <v>33.884421556625298</v>
      </c>
      <c r="U205">
        <f t="shared" si="81"/>
        <v>33.949262500000003</v>
      </c>
      <c r="V205">
        <f t="shared" si="82"/>
        <v>5.327907149777384</v>
      </c>
      <c r="W205">
        <f t="shared" si="83"/>
        <v>69.728374113874764</v>
      </c>
      <c r="X205">
        <f t="shared" si="84"/>
        <v>3.6018499950885929</v>
      </c>
      <c r="Y205">
        <f t="shared" si="85"/>
        <v>5.1655442147644823</v>
      </c>
      <c r="Z205">
        <f t="shared" si="86"/>
        <v>1.7260571546887911</v>
      </c>
      <c r="AA205">
        <f t="shared" si="87"/>
        <v>-160.78244064095293</v>
      </c>
      <c r="AB205">
        <f t="shared" si="88"/>
        <v>-67.144317139923018</v>
      </c>
      <c r="AC205">
        <f t="shared" si="89"/>
        <v>-6.8792197680167941</v>
      </c>
      <c r="AD205">
        <f t="shared" si="90"/>
        <v>-8.6880781869737547</v>
      </c>
      <c r="AE205">
        <f t="shared" si="91"/>
        <v>57.569307100023195</v>
      </c>
      <c r="AF205">
        <f t="shared" si="92"/>
        <v>3.6254387615196069</v>
      </c>
      <c r="AG205">
        <f t="shared" si="93"/>
        <v>33.62523944830594</v>
      </c>
      <c r="AH205">
        <v>1298.337104031353</v>
      </c>
      <c r="AI205">
        <v>1270.460969696969</v>
      </c>
      <c r="AJ205">
        <v>1.7272754378209789</v>
      </c>
      <c r="AK205">
        <v>66.40094759506924</v>
      </c>
      <c r="AL205">
        <f t="shared" si="94"/>
        <v>3.6458603319943972</v>
      </c>
      <c r="AM205">
        <v>33.735825717436377</v>
      </c>
      <c r="AN205">
        <v>35.630896363636353</v>
      </c>
      <c r="AO205">
        <v>4.8927906074312702E-4</v>
      </c>
      <c r="AP205">
        <v>80.257766337732434</v>
      </c>
      <c r="AQ205">
        <v>109</v>
      </c>
      <c r="AR205">
        <v>22</v>
      </c>
      <c r="AS205">
        <f t="shared" si="95"/>
        <v>1</v>
      </c>
      <c r="AT205">
        <f t="shared" si="96"/>
        <v>0</v>
      </c>
      <c r="AU205">
        <f t="shared" si="97"/>
        <v>22291.332154489468</v>
      </c>
      <c r="AV205">
        <f t="shared" si="98"/>
        <v>1199.99875</v>
      </c>
      <c r="AW205">
        <f t="shared" si="99"/>
        <v>1025.9254260942585</v>
      </c>
      <c r="AX205">
        <f t="shared" si="100"/>
        <v>0.85493874563974215</v>
      </c>
      <c r="AY205">
        <f t="shared" si="101"/>
        <v>0.18843177908470235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1669309910.1875</v>
      </c>
      <c r="BF205">
        <v>1222.1837499999999</v>
      </c>
      <c r="BG205">
        <v>1255.65625</v>
      </c>
      <c r="BH205">
        <v>35.624600000000001</v>
      </c>
      <c r="BI205">
        <v>33.7370375</v>
      </c>
      <c r="BJ205">
        <v>1226.42875</v>
      </c>
      <c r="BK205">
        <v>35.514375000000001</v>
      </c>
      <c r="BL205">
        <v>500.11412500000012</v>
      </c>
      <c r="BM205">
        <v>101.00575000000001</v>
      </c>
      <c r="BN205">
        <v>9.99464875E-2</v>
      </c>
      <c r="BO205">
        <v>33.395762499999996</v>
      </c>
      <c r="BP205">
        <v>33.949262500000003</v>
      </c>
      <c r="BQ205">
        <v>999.9</v>
      </c>
      <c r="BR205">
        <v>0</v>
      </c>
      <c r="BS205">
        <v>0</v>
      </c>
      <c r="BT205">
        <v>4498.5162500000006</v>
      </c>
      <c r="BU205">
        <v>0</v>
      </c>
      <c r="BV205">
        <v>58.401087500000003</v>
      </c>
      <c r="BW205">
        <v>-33.469362500000003</v>
      </c>
      <c r="BX205">
        <v>1267.33375</v>
      </c>
      <c r="BY205">
        <v>1299.4962499999999</v>
      </c>
      <c r="BZ205">
        <v>1.8875424999999999</v>
      </c>
      <c r="CA205">
        <v>1255.65625</v>
      </c>
      <c r="CB205">
        <v>33.7370375</v>
      </c>
      <c r="CC205">
        <v>3.5982850000000002</v>
      </c>
      <c r="CD205">
        <v>3.4076325000000001</v>
      </c>
      <c r="CE205">
        <v>27.090775000000001</v>
      </c>
      <c r="CF205">
        <v>26.166425</v>
      </c>
      <c r="CG205">
        <v>1199.99875</v>
      </c>
      <c r="CH205">
        <v>0.4999575</v>
      </c>
      <c r="CI205">
        <v>0.50004262499999996</v>
      </c>
      <c r="CJ205">
        <v>0</v>
      </c>
      <c r="CK205">
        <v>1251.5262499999999</v>
      </c>
      <c r="CL205">
        <v>4.9990899999999998</v>
      </c>
      <c r="CM205">
        <v>13871.7125</v>
      </c>
      <c r="CN205">
        <v>9557.7200000000012</v>
      </c>
      <c r="CO205">
        <v>42.875</v>
      </c>
      <c r="CP205">
        <v>44.5</v>
      </c>
      <c r="CQ205">
        <v>43.625</v>
      </c>
      <c r="CR205">
        <v>43.710624999999993</v>
      </c>
      <c r="CS205">
        <v>44.25</v>
      </c>
      <c r="CT205">
        <v>597.45000000000005</v>
      </c>
      <c r="CU205">
        <v>597.54874999999993</v>
      </c>
      <c r="CV205">
        <v>0</v>
      </c>
      <c r="CW205">
        <v>1669309921.7</v>
      </c>
      <c r="CX205">
        <v>0</v>
      </c>
      <c r="CY205">
        <v>1669308648.5</v>
      </c>
      <c r="CZ205" t="s">
        <v>356</v>
      </c>
      <c r="DA205">
        <v>1669308648.5</v>
      </c>
      <c r="DB205">
        <v>1669308647</v>
      </c>
      <c r="DC205">
        <v>8</v>
      </c>
      <c r="DD205">
        <v>-0.14699999999999999</v>
      </c>
      <c r="DE205">
        <v>-4.1000000000000002E-2</v>
      </c>
      <c r="DF205">
        <v>-3.427</v>
      </c>
      <c r="DG205">
        <v>0.10100000000000001</v>
      </c>
      <c r="DH205">
        <v>415</v>
      </c>
      <c r="DI205">
        <v>34</v>
      </c>
      <c r="DJ205">
        <v>0.7</v>
      </c>
      <c r="DK205">
        <v>0.14000000000000001</v>
      </c>
      <c r="DL205">
        <v>-33.495124999999987</v>
      </c>
      <c r="DM205">
        <v>0.26239924953104943</v>
      </c>
      <c r="DN205">
        <v>4.7123172378353888E-2</v>
      </c>
      <c r="DO205">
        <v>0</v>
      </c>
      <c r="DP205">
        <v>1.86364025</v>
      </c>
      <c r="DQ205">
        <v>0.20171245778611249</v>
      </c>
      <c r="DR205">
        <v>2.25577134798166E-2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367</v>
      </c>
      <c r="EA205">
        <v>2.9482699999999999</v>
      </c>
      <c r="EB205">
        <v>2.5973999999999999</v>
      </c>
      <c r="EC205">
        <v>0.21224199999999999</v>
      </c>
      <c r="ED205">
        <v>0.21385399999999999</v>
      </c>
      <c r="EE205">
        <v>0.14383299999999999</v>
      </c>
      <c r="EF205">
        <v>0.13700399999999999</v>
      </c>
      <c r="EG205">
        <v>23868.9</v>
      </c>
      <c r="EH205">
        <v>24249.3</v>
      </c>
      <c r="EI205">
        <v>28196.9</v>
      </c>
      <c r="EJ205">
        <v>29696.7</v>
      </c>
      <c r="EK205">
        <v>33216.800000000003</v>
      </c>
      <c r="EL205">
        <v>35571.9</v>
      </c>
      <c r="EM205">
        <v>39788.9</v>
      </c>
      <c r="EN205">
        <v>42429.1</v>
      </c>
      <c r="EO205">
        <v>1.7412300000000001</v>
      </c>
      <c r="EP205">
        <v>1.91418</v>
      </c>
      <c r="EQ205">
        <v>0.16348799999999999</v>
      </c>
      <c r="ER205">
        <v>0</v>
      </c>
      <c r="ES205">
        <v>31.3111</v>
      </c>
      <c r="ET205">
        <v>999.9</v>
      </c>
      <c r="EU205">
        <v>72.5</v>
      </c>
      <c r="EV205">
        <v>34.4</v>
      </c>
      <c r="EW205">
        <v>39.2149</v>
      </c>
      <c r="EX205">
        <v>28.6645</v>
      </c>
      <c r="EY205">
        <v>1.30609</v>
      </c>
      <c r="EZ205">
        <v>1</v>
      </c>
      <c r="FA205">
        <v>0.46008100000000002</v>
      </c>
      <c r="FB205">
        <v>0.32406299999999999</v>
      </c>
      <c r="FC205">
        <v>20.2761</v>
      </c>
      <c r="FD205">
        <v>5.2196899999999999</v>
      </c>
      <c r="FE205">
        <v>12.005599999999999</v>
      </c>
      <c r="FF205">
        <v>4.9874000000000001</v>
      </c>
      <c r="FG205">
        <v>3.2845</v>
      </c>
      <c r="FH205">
        <v>9999</v>
      </c>
      <c r="FI205">
        <v>9999</v>
      </c>
      <c r="FJ205">
        <v>9999</v>
      </c>
      <c r="FK205">
        <v>999.9</v>
      </c>
      <c r="FL205">
        <v>1.86581</v>
      </c>
      <c r="FM205">
        <v>1.8621399999999999</v>
      </c>
      <c r="FN205">
        <v>1.8641700000000001</v>
      </c>
      <c r="FO205">
        <v>1.8602099999999999</v>
      </c>
      <c r="FP205">
        <v>1.8609599999999999</v>
      </c>
      <c r="FQ205">
        <v>1.8600699999999999</v>
      </c>
      <c r="FR205">
        <v>1.86174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-4.25</v>
      </c>
      <c r="GH205">
        <v>0.11020000000000001</v>
      </c>
      <c r="GI205">
        <v>-2.5571797791580848</v>
      </c>
      <c r="GJ205">
        <v>-2.6733286237328562E-3</v>
      </c>
      <c r="GK205">
        <v>1.605855145177713E-6</v>
      </c>
      <c r="GL205">
        <v>-4.4594414151306022E-10</v>
      </c>
      <c r="GM205">
        <v>-0.1643235244888594</v>
      </c>
      <c r="GN205">
        <v>8.2927637995010707E-4</v>
      </c>
      <c r="GO205">
        <v>4.5700164417846682E-4</v>
      </c>
      <c r="GP205">
        <v>-7.3971344136228166E-6</v>
      </c>
      <c r="GQ205">
        <v>4</v>
      </c>
      <c r="GR205">
        <v>2095</v>
      </c>
      <c r="GS205">
        <v>4</v>
      </c>
      <c r="GT205">
        <v>35</v>
      </c>
      <c r="GU205">
        <v>21.1</v>
      </c>
      <c r="GV205">
        <v>21.1</v>
      </c>
      <c r="GW205">
        <v>2.6965300000000001</v>
      </c>
      <c r="GX205">
        <v>2.5451700000000002</v>
      </c>
      <c r="GY205">
        <v>1.4489700000000001</v>
      </c>
      <c r="GZ205">
        <v>2.32666</v>
      </c>
      <c r="HA205">
        <v>1.5478499999999999</v>
      </c>
      <c r="HB205">
        <v>2.2216800000000001</v>
      </c>
      <c r="HC205">
        <v>39.018799999999999</v>
      </c>
      <c r="HD205">
        <v>14.3072</v>
      </c>
      <c r="HE205">
        <v>18</v>
      </c>
      <c r="HF205">
        <v>380.44900000000001</v>
      </c>
      <c r="HG205">
        <v>519.64700000000005</v>
      </c>
      <c r="HH205">
        <v>30.999500000000001</v>
      </c>
      <c r="HI205">
        <v>33.1569</v>
      </c>
      <c r="HJ205">
        <v>30.000699999999998</v>
      </c>
      <c r="HK205">
        <v>33.018799999999999</v>
      </c>
      <c r="HL205">
        <v>32.984299999999998</v>
      </c>
      <c r="HM205">
        <v>53.986899999999999</v>
      </c>
      <c r="HN205">
        <v>21.648299999999999</v>
      </c>
      <c r="HO205">
        <v>100</v>
      </c>
      <c r="HP205">
        <v>31</v>
      </c>
      <c r="HQ205">
        <v>1270.95</v>
      </c>
      <c r="HR205">
        <v>33.742800000000003</v>
      </c>
      <c r="HS205">
        <v>99.340100000000007</v>
      </c>
      <c r="HT205">
        <v>98.406499999999994</v>
      </c>
    </row>
    <row r="206" spans="1:228" x14ac:dyDescent="0.2">
      <c r="A206">
        <v>191</v>
      </c>
      <c r="B206">
        <v>1669309916.5</v>
      </c>
      <c r="C206">
        <v>758.5</v>
      </c>
      <c r="D206" t="s">
        <v>741</v>
      </c>
      <c r="E206" t="s">
        <v>742</v>
      </c>
      <c r="F206">
        <v>4</v>
      </c>
      <c r="G206">
        <v>1669309914.5</v>
      </c>
      <c r="H206">
        <f t="shared" si="68"/>
        <v>3.6406815986342695E-3</v>
      </c>
      <c r="I206">
        <f t="shared" si="69"/>
        <v>3.6406815986342695</v>
      </c>
      <c r="J206">
        <f t="shared" si="70"/>
        <v>34.14783796751864</v>
      </c>
      <c r="K206">
        <f t="shared" si="71"/>
        <v>1229.228571428572</v>
      </c>
      <c r="L206">
        <f t="shared" si="72"/>
        <v>931.28701562690003</v>
      </c>
      <c r="M206">
        <f t="shared" si="73"/>
        <v>94.159943760049288</v>
      </c>
      <c r="N206">
        <f t="shared" si="74"/>
        <v>124.28401901002172</v>
      </c>
      <c r="O206">
        <f t="shared" si="75"/>
        <v>0.21367384103460355</v>
      </c>
      <c r="P206">
        <f t="shared" si="76"/>
        <v>2.2580033592393534</v>
      </c>
      <c r="Q206">
        <f t="shared" si="77"/>
        <v>0.20304257430354963</v>
      </c>
      <c r="R206">
        <f t="shared" si="78"/>
        <v>0.12781269311604587</v>
      </c>
      <c r="S206">
        <f t="shared" si="79"/>
        <v>226.11746709396371</v>
      </c>
      <c r="T206">
        <f t="shared" si="80"/>
        <v>33.887666446962044</v>
      </c>
      <c r="U206">
        <f t="shared" si="81"/>
        <v>33.97465714285714</v>
      </c>
      <c r="V206">
        <f t="shared" si="82"/>
        <v>5.3354616662736465</v>
      </c>
      <c r="W206">
        <f t="shared" si="83"/>
        <v>69.732285420224457</v>
      </c>
      <c r="X206">
        <f t="shared" si="84"/>
        <v>3.6026766096253469</v>
      </c>
      <c r="Y206">
        <f t="shared" si="85"/>
        <v>5.1664398892345238</v>
      </c>
      <c r="Z206">
        <f t="shared" si="86"/>
        <v>1.7327850566482996</v>
      </c>
      <c r="AA206">
        <f t="shared" si="87"/>
        <v>-160.55405849977129</v>
      </c>
      <c r="AB206">
        <f t="shared" si="88"/>
        <v>-70.094136116087185</v>
      </c>
      <c r="AC206">
        <f t="shared" si="89"/>
        <v>-7.1573748770971983</v>
      </c>
      <c r="AD206">
        <f t="shared" si="90"/>
        <v>-11.688102398991958</v>
      </c>
      <c r="AE206">
        <f t="shared" si="91"/>
        <v>57.728594926700012</v>
      </c>
      <c r="AF206">
        <f t="shared" si="92"/>
        <v>3.6379906736081891</v>
      </c>
      <c r="AG206">
        <f t="shared" si="93"/>
        <v>34.14783796751864</v>
      </c>
      <c r="AH206">
        <v>1305.1570680441109</v>
      </c>
      <c r="AI206">
        <v>1277.188909090909</v>
      </c>
      <c r="AJ206">
        <v>1.6891295246510529</v>
      </c>
      <c r="AK206">
        <v>66.40094759506924</v>
      </c>
      <c r="AL206">
        <f t="shared" si="94"/>
        <v>3.6406815986342695</v>
      </c>
      <c r="AM206">
        <v>33.737594850631552</v>
      </c>
      <c r="AN206">
        <v>35.632057575757592</v>
      </c>
      <c r="AO206">
        <v>1.6778711781755801E-4</v>
      </c>
      <c r="AP206">
        <v>80.257766337732434</v>
      </c>
      <c r="AQ206">
        <v>109</v>
      </c>
      <c r="AR206">
        <v>22</v>
      </c>
      <c r="AS206">
        <f t="shared" si="95"/>
        <v>1</v>
      </c>
      <c r="AT206">
        <f t="shared" si="96"/>
        <v>0</v>
      </c>
      <c r="AU206">
        <f t="shared" si="97"/>
        <v>22426.767828937773</v>
      </c>
      <c r="AV206">
        <f t="shared" si="98"/>
        <v>1199.997142857143</v>
      </c>
      <c r="AW206">
        <f t="shared" si="99"/>
        <v>1025.9239850227793</v>
      </c>
      <c r="AX206">
        <f t="shared" si="100"/>
        <v>0.85493868975395826</v>
      </c>
      <c r="AY206">
        <f t="shared" si="101"/>
        <v>0.18843167122513932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1669309914.5</v>
      </c>
      <c r="BF206">
        <v>1229.228571428572</v>
      </c>
      <c r="BG206">
        <v>1262.81</v>
      </c>
      <c r="BH206">
        <v>35.632199999999997</v>
      </c>
      <c r="BI206">
        <v>33.738071428571423</v>
      </c>
      <c r="BJ206">
        <v>1233.477142857143</v>
      </c>
      <c r="BK206">
        <v>35.521985714285712</v>
      </c>
      <c r="BL206">
        <v>500.10199999999998</v>
      </c>
      <c r="BM206">
        <v>101.0074285714286</v>
      </c>
      <c r="BN206">
        <v>9.9901585714285729E-2</v>
      </c>
      <c r="BO206">
        <v>33.398857142857139</v>
      </c>
      <c r="BP206">
        <v>33.97465714285714</v>
      </c>
      <c r="BQ206">
        <v>999.89999999999986</v>
      </c>
      <c r="BR206">
        <v>0</v>
      </c>
      <c r="BS206">
        <v>0</v>
      </c>
      <c r="BT206">
        <v>4521.34</v>
      </c>
      <c r="BU206">
        <v>0</v>
      </c>
      <c r="BV206">
        <v>59.18711428571428</v>
      </c>
      <c r="BW206">
        <v>-33.582900000000002</v>
      </c>
      <c r="BX206">
        <v>1274.6471428571431</v>
      </c>
      <c r="BY206">
        <v>1306.9042857142861</v>
      </c>
      <c r="BZ206">
        <v>1.8941428571428569</v>
      </c>
      <c r="CA206">
        <v>1262.81</v>
      </c>
      <c r="CB206">
        <v>33.738071428571423</v>
      </c>
      <c r="CC206">
        <v>3.5991185714285718</v>
      </c>
      <c r="CD206">
        <v>3.4077957142857138</v>
      </c>
      <c r="CE206">
        <v>27.094714285714289</v>
      </c>
      <c r="CF206">
        <v>26.16724285714286</v>
      </c>
      <c r="CG206">
        <v>1199.997142857143</v>
      </c>
      <c r="CH206">
        <v>0.49996099999999988</v>
      </c>
      <c r="CI206">
        <v>0.50003900000000001</v>
      </c>
      <c r="CJ206">
        <v>0</v>
      </c>
      <c r="CK206">
        <v>1251.3971428571431</v>
      </c>
      <c r="CL206">
        <v>4.9990899999999998</v>
      </c>
      <c r="CM206">
        <v>13869.32857142857</v>
      </c>
      <c r="CN206">
        <v>9557.7171428571419</v>
      </c>
      <c r="CO206">
        <v>42.875</v>
      </c>
      <c r="CP206">
        <v>44.526571428571437</v>
      </c>
      <c r="CQ206">
        <v>43.625</v>
      </c>
      <c r="CR206">
        <v>43.705000000000013</v>
      </c>
      <c r="CS206">
        <v>44.25</v>
      </c>
      <c r="CT206">
        <v>597.45142857142855</v>
      </c>
      <c r="CU206">
        <v>597.54571428571421</v>
      </c>
      <c r="CV206">
        <v>0</v>
      </c>
      <c r="CW206">
        <v>1669309925.9000001</v>
      </c>
      <c r="CX206">
        <v>0</v>
      </c>
      <c r="CY206">
        <v>1669308648.5</v>
      </c>
      <c r="CZ206" t="s">
        <v>356</v>
      </c>
      <c r="DA206">
        <v>1669308648.5</v>
      </c>
      <c r="DB206">
        <v>1669308647</v>
      </c>
      <c r="DC206">
        <v>8</v>
      </c>
      <c r="DD206">
        <v>-0.14699999999999999</v>
      </c>
      <c r="DE206">
        <v>-4.1000000000000002E-2</v>
      </c>
      <c r="DF206">
        <v>-3.427</v>
      </c>
      <c r="DG206">
        <v>0.10100000000000001</v>
      </c>
      <c r="DH206">
        <v>415</v>
      </c>
      <c r="DI206">
        <v>34</v>
      </c>
      <c r="DJ206">
        <v>0.7</v>
      </c>
      <c r="DK206">
        <v>0.14000000000000001</v>
      </c>
      <c r="DL206">
        <v>-33.4938225</v>
      </c>
      <c r="DM206">
        <v>-8.5610881801062591E-2</v>
      </c>
      <c r="DN206">
        <v>5.1298515999491173E-2</v>
      </c>
      <c r="DO206">
        <v>1</v>
      </c>
      <c r="DP206">
        <v>1.8750672500000001</v>
      </c>
      <c r="DQ206">
        <v>0.1811787242026226</v>
      </c>
      <c r="DR206">
        <v>1.8913569201435759E-2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2.9481999999999999</v>
      </c>
      <c r="EB206">
        <v>2.5974699999999999</v>
      </c>
      <c r="EC206">
        <v>0.21294299999999999</v>
      </c>
      <c r="ED206">
        <v>0.21456600000000001</v>
      </c>
      <c r="EE206">
        <v>0.14383499999999999</v>
      </c>
      <c r="EF206">
        <v>0.13701199999999999</v>
      </c>
      <c r="EG206">
        <v>23847</v>
      </c>
      <c r="EH206">
        <v>24227.1</v>
      </c>
      <c r="EI206">
        <v>28196.2</v>
      </c>
      <c r="EJ206">
        <v>29696.5</v>
      </c>
      <c r="EK206">
        <v>33215.800000000003</v>
      </c>
      <c r="EL206">
        <v>35571.5</v>
      </c>
      <c r="EM206">
        <v>39787.599999999999</v>
      </c>
      <c r="EN206">
        <v>42429</v>
      </c>
      <c r="EO206">
        <v>1.7404999999999999</v>
      </c>
      <c r="EP206">
        <v>1.9143699999999999</v>
      </c>
      <c r="EQ206">
        <v>0.16442699999999999</v>
      </c>
      <c r="ER206">
        <v>0</v>
      </c>
      <c r="ES206">
        <v>31.316600000000001</v>
      </c>
      <c r="ET206">
        <v>999.9</v>
      </c>
      <c r="EU206">
        <v>72.5</v>
      </c>
      <c r="EV206">
        <v>34.4</v>
      </c>
      <c r="EW206">
        <v>39.216000000000001</v>
      </c>
      <c r="EX206">
        <v>28.7545</v>
      </c>
      <c r="EY206">
        <v>1.3942300000000001</v>
      </c>
      <c r="EZ206">
        <v>1</v>
      </c>
      <c r="FA206">
        <v>0.460478</v>
      </c>
      <c r="FB206">
        <v>0.32061800000000001</v>
      </c>
      <c r="FC206">
        <v>20.276199999999999</v>
      </c>
      <c r="FD206">
        <v>5.2189399999999999</v>
      </c>
      <c r="FE206">
        <v>12.005599999999999</v>
      </c>
      <c r="FF206">
        <v>4.9873000000000003</v>
      </c>
      <c r="FG206">
        <v>3.2844500000000001</v>
      </c>
      <c r="FH206">
        <v>9999</v>
      </c>
      <c r="FI206">
        <v>9999</v>
      </c>
      <c r="FJ206">
        <v>9999</v>
      </c>
      <c r="FK206">
        <v>999.9</v>
      </c>
      <c r="FL206">
        <v>1.8657999999999999</v>
      </c>
      <c r="FM206">
        <v>1.86212</v>
      </c>
      <c r="FN206">
        <v>1.86416</v>
      </c>
      <c r="FO206">
        <v>1.8602099999999999</v>
      </c>
      <c r="FP206">
        <v>1.8609599999999999</v>
      </c>
      <c r="FQ206">
        <v>1.86006</v>
      </c>
      <c r="FR206">
        <v>1.8617600000000001</v>
      </c>
      <c r="FS206">
        <v>1.85836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-4.25</v>
      </c>
      <c r="GH206">
        <v>0.11020000000000001</v>
      </c>
      <c r="GI206">
        <v>-2.5571797791580848</v>
      </c>
      <c r="GJ206">
        <v>-2.6733286237328562E-3</v>
      </c>
      <c r="GK206">
        <v>1.605855145177713E-6</v>
      </c>
      <c r="GL206">
        <v>-4.4594414151306022E-10</v>
      </c>
      <c r="GM206">
        <v>-0.1643235244888594</v>
      </c>
      <c r="GN206">
        <v>8.2927637995010707E-4</v>
      </c>
      <c r="GO206">
        <v>4.5700164417846682E-4</v>
      </c>
      <c r="GP206">
        <v>-7.3971344136228166E-6</v>
      </c>
      <c r="GQ206">
        <v>4</v>
      </c>
      <c r="GR206">
        <v>2095</v>
      </c>
      <c r="GS206">
        <v>4</v>
      </c>
      <c r="GT206">
        <v>35</v>
      </c>
      <c r="GU206">
        <v>21.1</v>
      </c>
      <c r="GV206">
        <v>21.2</v>
      </c>
      <c r="GW206">
        <v>2.7075200000000001</v>
      </c>
      <c r="GX206">
        <v>2.5451700000000002</v>
      </c>
      <c r="GY206">
        <v>1.4489700000000001</v>
      </c>
      <c r="GZ206">
        <v>2.32544</v>
      </c>
      <c r="HA206">
        <v>1.5478499999999999</v>
      </c>
      <c r="HB206">
        <v>2.2155800000000001</v>
      </c>
      <c r="HC206">
        <v>39.018799999999999</v>
      </c>
      <c r="HD206">
        <v>14.3072</v>
      </c>
      <c r="HE206">
        <v>18</v>
      </c>
      <c r="HF206">
        <v>380.09800000000001</v>
      </c>
      <c r="HG206">
        <v>519.83299999999997</v>
      </c>
      <c r="HH206">
        <v>30.999199999999998</v>
      </c>
      <c r="HI206">
        <v>33.162799999999997</v>
      </c>
      <c r="HJ206">
        <v>30.000599999999999</v>
      </c>
      <c r="HK206">
        <v>33.023899999999998</v>
      </c>
      <c r="HL206">
        <v>32.989199999999997</v>
      </c>
      <c r="HM206">
        <v>54.217799999999997</v>
      </c>
      <c r="HN206">
        <v>21.648299999999999</v>
      </c>
      <c r="HO206">
        <v>100</v>
      </c>
      <c r="HP206">
        <v>31</v>
      </c>
      <c r="HQ206">
        <v>1277.6600000000001</v>
      </c>
      <c r="HR206">
        <v>33.7485</v>
      </c>
      <c r="HS206">
        <v>99.337299999999999</v>
      </c>
      <c r="HT206">
        <v>98.406000000000006</v>
      </c>
    </row>
    <row r="207" spans="1:228" x14ac:dyDescent="0.2">
      <c r="A207">
        <v>192</v>
      </c>
      <c r="B207">
        <v>1669309920.5</v>
      </c>
      <c r="C207">
        <v>762.5</v>
      </c>
      <c r="D207" t="s">
        <v>743</v>
      </c>
      <c r="E207" t="s">
        <v>744</v>
      </c>
      <c r="F207">
        <v>4</v>
      </c>
      <c r="G207">
        <v>1669309918.1875</v>
      </c>
      <c r="H207">
        <f t="shared" si="68"/>
        <v>3.6435948874593473E-3</v>
      </c>
      <c r="I207">
        <f t="shared" si="69"/>
        <v>3.6435948874593471</v>
      </c>
      <c r="J207">
        <f t="shared" si="70"/>
        <v>33.385606290611307</v>
      </c>
      <c r="K207">
        <f t="shared" si="71"/>
        <v>1235.39625</v>
      </c>
      <c r="L207">
        <f t="shared" si="72"/>
        <v>943.1429785300586</v>
      </c>
      <c r="M207">
        <f t="shared" si="73"/>
        <v>95.357951956015071</v>
      </c>
      <c r="N207">
        <f t="shared" si="74"/>
        <v>124.90667792252101</v>
      </c>
      <c r="O207">
        <f t="shared" si="75"/>
        <v>0.21371710610464575</v>
      </c>
      <c r="P207">
        <f t="shared" si="76"/>
        <v>2.2489238898349369</v>
      </c>
      <c r="Q207">
        <f t="shared" si="77"/>
        <v>0.20304101497746913</v>
      </c>
      <c r="R207">
        <f t="shared" si="78"/>
        <v>0.1278153818444224</v>
      </c>
      <c r="S207">
        <f t="shared" si="79"/>
        <v>226.11844311197407</v>
      </c>
      <c r="T207">
        <f t="shared" si="80"/>
        <v>33.893855766393408</v>
      </c>
      <c r="U207">
        <f t="shared" si="81"/>
        <v>33.979725000000002</v>
      </c>
      <c r="V207">
        <f t="shared" si="82"/>
        <v>5.3369703904408468</v>
      </c>
      <c r="W207">
        <f t="shared" si="83"/>
        <v>69.714022272504479</v>
      </c>
      <c r="X207">
        <f t="shared" si="84"/>
        <v>3.6028138359837802</v>
      </c>
      <c r="Y207">
        <f t="shared" si="85"/>
        <v>5.1679901955746796</v>
      </c>
      <c r="Z207">
        <f t="shared" si="86"/>
        <v>1.7341565544570665</v>
      </c>
      <c r="AA207">
        <f t="shared" si="87"/>
        <v>-160.68253453695721</v>
      </c>
      <c r="AB207">
        <f t="shared" si="88"/>
        <v>-69.77742877273316</v>
      </c>
      <c r="AC207">
        <f t="shared" si="89"/>
        <v>-7.1541658606373701</v>
      </c>
      <c r="AD207">
        <f t="shared" si="90"/>
        <v>-11.495686058353655</v>
      </c>
      <c r="AE207">
        <f t="shared" si="91"/>
        <v>57.889586094654888</v>
      </c>
      <c r="AF207">
        <f t="shared" si="92"/>
        <v>3.6389037328834997</v>
      </c>
      <c r="AG207">
        <f t="shared" si="93"/>
        <v>33.385606290611307</v>
      </c>
      <c r="AH207">
        <v>1312.1813852720211</v>
      </c>
      <c r="AI207">
        <v>1284.247393939394</v>
      </c>
      <c r="AJ207">
        <v>1.764176341427836</v>
      </c>
      <c r="AK207">
        <v>66.40094759506924</v>
      </c>
      <c r="AL207">
        <f t="shared" si="94"/>
        <v>3.6435948874593471</v>
      </c>
      <c r="AM207">
        <v>33.739304212405919</v>
      </c>
      <c r="AN207">
        <v>35.634206666666671</v>
      </c>
      <c r="AO207">
        <v>3.0490304925939212E-4</v>
      </c>
      <c r="AP207">
        <v>80.257766337732434</v>
      </c>
      <c r="AQ207">
        <v>109</v>
      </c>
      <c r="AR207">
        <v>22</v>
      </c>
      <c r="AS207">
        <f t="shared" si="95"/>
        <v>1</v>
      </c>
      <c r="AT207">
        <f t="shared" si="96"/>
        <v>0</v>
      </c>
      <c r="AU207">
        <f t="shared" si="97"/>
        <v>22270.039205362613</v>
      </c>
      <c r="AV207">
        <f t="shared" si="98"/>
        <v>1200.00125</v>
      </c>
      <c r="AW207">
        <f t="shared" si="99"/>
        <v>1025.927601094287</v>
      </c>
      <c r="AX207">
        <f t="shared" si="100"/>
        <v>0.85493877701734644</v>
      </c>
      <c r="AY207">
        <f t="shared" si="101"/>
        <v>0.18843183964347876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1669309918.1875</v>
      </c>
      <c r="BF207">
        <v>1235.39625</v>
      </c>
      <c r="BG207">
        <v>1269.07375</v>
      </c>
      <c r="BH207">
        <v>35.633825000000002</v>
      </c>
      <c r="BI207">
        <v>33.739424999999997</v>
      </c>
      <c r="BJ207">
        <v>1239.6512499999999</v>
      </c>
      <c r="BK207">
        <v>35.523562499999997</v>
      </c>
      <c r="BL207">
        <v>500.15499999999997</v>
      </c>
      <c r="BM207">
        <v>101.0065</v>
      </c>
      <c r="BN207">
        <v>0.1000704</v>
      </c>
      <c r="BO207">
        <v>33.4042125</v>
      </c>
      <c r="BP207">
        <v>33.979725000000002</v>
      </c>
      <c r="BQ207">
        <v>999.9</v>
      </c>
      <c r="BR207">
        <v>0</v>
      </c>
      <c r="BS207">
        <v>0</v>
      </c>
      <c r="BT207">
        <v>4495.0012500000003</v>
      </c>
      <c r="BU207">
        <v>0</v>
      </c>
      <c r="BV207">
        <v>59.471375000000002</v>
      </c>
      <c r="BW207">
        <v>-33.677662499999997</v>
      </c>
      <c r="BX207">
        <v>1281.0450000000001</v>
      </c>
      <c r="BY207">
        <v>1313.38625</v>
      </c>
      <c r="BZ207">
        <v>1.8943700000000001</v>
      </c>
      <c r="CA207">
        <v>1269.07375</v>
      </c>
      <c r="CB207">
        <v>33.739424999999997</v>
      </c>
      <c r="CC207">
        <v>3.5992537499999999</v>
      </c>
      <c r="CD207">
        <v>3.4079074999999999</v>
      </c>
      <c r="CE207">
        <v>27.09535</v>
      </c>
      <c r="CF207">
        <v>26.1678</v>
      </c>
      <c r="CG207">
        <v>1200.00125</v>
      </c>
      <c r="CH207">
        <v>0.4999575</v>
      </c>
      <c r="CI207">
        <v>0.50004274999999998</v>
      </c>
      <c r="CJ207">
        <v>0</v>
      </c>
      <c r="CK207">
        <v>1251.3074999999999</v>
      </c>
      <c r="CL207">
        <v>4.9990899999999998</v>
      </c>
      <c r="CM207">
        <v>13865.487499999999</v>
      </c>
      <c r="CN207">
        <v>9557.7224999999999</v>
      </c>
      <c r="CO207">
        <v>42.875</v>
      </c>
      <c r="CP207">
        <v>44.561999999999998</v>
      </c>
      <c r="CQ207">
        <v>43.625</v>
      </c>
      <c r="CR207">
        <v>43.686999999999998</v>
      </c>
      <c r="CS207">
        <v>44.25</v>
      </c>
      <c r="CT207">
        <v>597.45000000000005</v>
      </c>
      <c r="CU207">
        <v>597.55124999999998</v>
      </c>
      <c r="CV207">
        <v>0</v>
      </c>
      <c r="CW207">
        <v>1669309929.5</v>
      </c>
      <c r="CX207">
        <v>0</v>
      </c>
      <c r="CY207">
        <v>1669308648.5</v>
      </c>
      <c r="CZ207" t="s">
        <v>356</v>
      </c>
      <c r="DA207">
        <v>1669308648.5</v>
      </c>
      <c r="DB207">
        <v>1669308647</v>
      </c>
      <c r="DC207">
        <v>8</v>
      </c>
      <c r="DD207">
        <v>-0.14699999999999999</v>
      </c>
      <c r="DE207">
        <v>-4.1000000000000002E-2</v>
      </c>
      <c r="DF207">
        <v>-3.427</v>
      </c>
      <c r="DG207">
        <v>0.10100000000000001</v>
      </c>
      <c r="DH207">
        <v>415</v>
      </c>
      <c r="DI207">
        <v>34</v>
      </c>
      <c r="DJ207">
        <v>0.7</v>
      </c>
      <c r="DK207">
        <v>0.14000000000000001</v>
      </c>
      <c r="DL207">
        <v>-33.5265275</v>
      </c>
      <c r="DM207">
        <v>-0.76250093808619468</v>
      </c>
      <c r="DN207">
        <v>9.2384590131417435E-2</v>
      </c>
      <c r="DO207">
        <v>0</v>
      </c>
      <c r="DP207">
        <v>1.88545275</v>
      </c>
      <c r="DQ207">
        <v>8.9697523452157549E-2</v>
      </c>
      <c r="DR207">
        <v>9.3414704376505921E-3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2.9483199999999998</v>
      </c>
      <c r="EB207">
        <v>2.5974499999999998</v>
      </c>
      <c r="EC207">
        <v>0.21365799999999999</v>
      </c>
      <c r="ED207">
        <v>0.21526500000000001</v>
      </c>
      <c r="EE207">
        <v>0.14383699999999999</v>
      </c>
      <c r="EF207">
        <v>0.13700899999999999</v>
      </c>
      <c r="EG207">
        <v>23825.200000000001</v>
      </c>
      <c r="EH207">
        <v>24205.200000000001</v>
      </c>
      <c r="EI207">
        <v>28196.2</v>
      </c>
      <c r="EJ207">
        <v>29696.2</v>
      </c>
      <c r="EK207">
        <v>33216</v>
      </c>
      <c r="EL207">
        <v>35571.1</v>
      </c>
      <c r="EM207">
        <v>39787.9</v>
      </c>
      <c r="EN207">
        <v>42428.3</v>
      </c>
      <c r="EO207">
        <v>1.7413700000000001</v>
      </c>
      <c r="EP207">
        <v>1.9139999999999999</v>
      </c>
      <c r="EQ207">
        <v>0.16383800000000001</v>
      </c>
      <c r="ER207">
        <v>0</v>
      </c>
      <c r="ES207">
        <v>31.320900000000002</v>
      </c>
      <c r="ET207">
        <v>999.9</v>
      </c>
      <c r="EU207">
        <v>72.5</v>
      </c>
      <c r="EV207">
        <v>34.4</v>
      </c>
      <c r="EW207">
        <v>39.216900000000003</v>
      </c>
      <c r="EX207">
        <v>28.3645</v>
      </c>
      <c r="EY207">
        <v>1.8669899999999999</v>
      </c>
      <c r="EZ207">
        <v>1</v>
      </c>
      <c r="FA207">
        <v>0.46104400000000001</v>
      </c>
      <c r="FB207">
        <v>0.315278</v>
      </c>
      <c r="FC207">
        <v>20.276399999999999</v>
      </c>
      <c r="FD207">
        <v>5.2207299999999996</v>
      </c>
      <c r="FE207">
        <v>12.005800000000001</v>
      </c>
      <c r="FF207">
        <v>4.9875999999999996</v>
      </c>
      <c r="FG207">
        <v>3.2846500000000001</v>
      </c>
      <c r="FH207">
        <v>9999</v>
      </c>
      <c r="FI207">
        <v>9999</v>
      </c>
      <c r="FJ207">
        <v>9999</v>
      </c>
      <c r="FK207">
        <v>999.9</v>
      </c>
      <c r="FL207">
        <v>1.8657999999999999</v>
      </c>
      <c r="FM207">
        <v>1.8621300000000001</v>
      </c>
      <c r="FN207">
        <v>1.8641700000000001</v>
      </c>
      <c r="FO207">
        <v>1.8602099999999999</v>
      </c>
      <c r="FP207">
        <v>1.8609599999999999</v>
      </c>
      <c r="FQ207">
        <v>1.86006</v>
      </c>
      <c r="FR207">
        <v>1.8617699999999999</v>
      </c>
      <c r="FS207">
        <v>1.8583700000000001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-4.25</v>
      </c>
      <c r="GH207">
        <v>0.1103</v>
      </c>
      <c r="GI207">
        <v>-2.5571797791580848</v>
      </c>
      <c r="GJ207">
        <v>-2.6733286237328562E-3</v>
      </c>
      <c r="GK207">
        <v>1.605855145177713E-6</v>
      </c>
      <c r="GL207">
        <v>-4.4594414151306022E-10</v>
      </c>
      <c r="GM207">
        <v>-0.1643235244888594</v>
      </c>
      <c r="GN207">
        <v>8.2927637995010707E-4</v>
      </c>
      <c r="GO207">
        <v>4.5700164417846682E-4</v>
      </c>
      <c r="GP207">
        <v>-7.3971344136228166E-6</v>
      </c>
      <c r="GQ207">
        <v>4</v>
      </c>
      <c r="GR207">
        <v>2095</v>
      </c>
      <c r="GS207">
        <v>4</v>
      </c>
      <c r="GT207">
        <v>35</v>
      </c>
      <c r="GU207">
        <v>21.2</v>
      </c>
      <c r="GV207">
        <v>21.2</v>
      </c>
      <c r="GW207">
        <v>2.7185100000000002</v>
      </c>
      <c r="GX207">
        <v>2.5366200000000001</v>
      </c>
      <c r="GY207">
        <v>1.4489700000000001</v>
      </c>
      <c r="GZ207">
        <v>2.32666</v>
      </c>
      <c r="HA207">
        <v>1.5478499999999999</v>
      </c>
      <c r="HB207">
        <v>2.34985</v>
      </c>
      <c r="HC207">
        <v>39.018799999999999</v>
      </c>
      <c r="HD207">
        <v>14.3072</v>
      </c>
      <c r="HE207">
        <v>18</v>
      </c>
      <c r="HF207">
        <v>380.59</v>
      </c>
      <c r="HG207">
        <v>519.59900000000005</v>
      </c>
      <c r="HH207">
        <v>30.998899999999999</v>
      </c>
      <c r="HI207">
        <v>33.168700000000001</v>
      </c>
      <c r="HJ207">
        <v>30.000599999999999</v>
      </c>
      <c r="HK207">
        <v>33.029800000000002</v>
      </c>
      <c r="HL207">
        <v>32.993600000000001</v>
      </c>
      <c r="HM207">
        <v>54.446399999999997</v>
      </c>
      <c r="HN207">
        <v>21.648299999999999</v>
      </c>
      <c r="HO207">
        <v>100</v>
      </c>
      <c r="HP207">
        <v>31</v>
      </c>
      <c r="HQ207">
        <v>1284.33</v>
      </c>
      <c r="HR207">
        <v>33.757399999999997</v>
      </c>
      <c r="HS207">
        <v>99.337699999999998</v>
      </c>
      <c r="HT207">
        <v>98.404700000000005</v>
      </c>
    </row>
    <row r="208" spans="1:228" x14ac:dyDescent="0.2">
      <c r="A208">
        <v>193</v>
      </c>
      <c r="B208">
        <v>1669309924.5</v>
      </c>
      <c r="C208">
        <v>766.5</v>
      </c>
      <c r="D208" t="s">
        <v>745</v>
      </c>
      <c r="E208" t="s">
        <v>746</v>
      </c>
      <c r="F208">
        <v>4</v>
      </c>
      <c r="G208">
        <v>1669309922.5</v>
      </c>
      <c r="H208">
        <f t="shared" ref="H208:H271" si="102">(I208)/1000</f>
        <v>3.6292877796691896E-3</v>
      </c>
      <c r="I208">
        <f t="shared" ref="I208:I271" si="103">IF(BD208, AL208, AF208)</f>
        <v>3.6292877796691898</v>
      </c>
      <c r="J208">
        <f t="shared" ref="J208:J271" si="104">IF(BD208, AG208, AE208)</f>
        <v>33.926146485996341</v>
      </c>
      <c r="K208">
        <f t="shared" ref="K208:K271" si="105">BF208 - IF(AS208&gt;1, J208*AZ208*100/(AU208*BT208), 0)</f>
        <v>1242.6885714285711</v>
      </c>
      <c r="L208">
        <f t="shared" ref="L208:L271" si="106">((R208-H208/2)*K208-J208)/(R208+H208/2)</f>
        <v>945.28066880138988</v>
      </c>
      <c r="M208">
        <f t="shared" ref="M208:M271" si="107">L208*(BM208+BN208)/1000</f>
        <v>95.573995794998666</v>
      </c>
      <c r="N208">
        <f t="shared" ref="N208:N271" si="108">(BF208 - IF(AS208&gt;1, J208*AZ208*100/(AU208*BT208), 0))*(BM208+BN208)/1000</f>
        <v>125.6438603053262</v>
      </c>
      <c r="O208">
        <f t="shared" ref="O208:O271" si="109">2/((1/Q208-1/P208)+SIGN(Q208)*SQRT((1/Q208-1/P208)*(1/Q208-1/P208) + 4*BA208/((BA208+1)*(BA208+1))*(2*1/Q208*1/P208-1/P208*1/P208)))</f>
        <v>0.21303134994719544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2.2488913745300354</v>
      </c>
      <c r="Q208">
        <f t="shared" ref="Q208:Q271" si="111">H208*(1000-(1000*0.61365*EXP(17.502*U208/(240.97+U208))/(BM208+BN208)+BH208)/2)/(1000*0.61365*EXP(17.502*U208/(240.97+U208))/(BM208+BN208)-BH208)</f>
        <v>0.20242168979907527</v>
      </c>
      <c r="R208">
        <f t="shared" ref="R208:R271" si="112">1/((BA208+1)/(O208/1.6)+1/(P208/1.37)) + BA208/((BA208+1)/(O208/1.6) + BA208/(P208/1.37))</f>
        <v>0.12742274554294972</v>
      </c>
      <c r="S208">
        <f t="shared" ref="S208:S271" si="113">(AV208*AY208)</f>
        <v>226.11839923691537</v>
      </c>
      <c r="T208">
        <f t="shared" ref="T208:T271" si="114">(BO208+(S208+2*0.95*0.0000000567*(((BO208+$B$6)+273)^4-(BO208+273)^4)-44100*H208)/(1.84*29.3*P208+8*0.95*0.0000000567*(BO208+273)^3))</f>
        <v>33.901312272401761</v>
      </c>
      <c r="U208">
        <f t="shared" ref="U208:U271" si="115">($C$6*BP208+$D$6*BQ208+$E$6*T208)</f>
        <v>33.973942857142859</v>
      </c>
      <c r="V208">
        <f t="shared" ref="V208:V271" si="116">0.61365*EXP(17.502*U208/(240.97+U208))</f>
        <v>5.3352490499859853</v>
      </c>
      <c r="W208">
        <f t="shared" ref="W208:W271" si="117">(X208/Y208*100)</f>
        <v>69.699248521348736</v>
      </c>
      <c r="X208">
        <f t="shared" ref="X208:X271" si="118">BH208*(BM208+BN208)/1000</f>
        <v>3.6026013434274038</v>
      </c>
      <c r="Y208">
        <f t="shared" ref="Y208:Y271" si="119">0.61365*EXP(17.502*BO208/(240.97+BO208))</f>
        <v>5.1687807542486413</v>
      </c>
      <c r="Z208">
        <f t="shared" ref="Z208:Z271" si="120">(V208-BH208*(BM208+BN208)/1000)</f>
        <v>1.7326477065585815</v>
      </c>
      <c r="AA208">
        <f t="shared" ref="AA208:AA271" si="121">(-H208*44100)</f>
        <v>-160.05159108341127</v>
      </c>
      <c r="AB208">
        <f t="shared" ref="AB208:AB271" si="122">2*29.3*P208*0.92*(BO208-U208)</f>
        <v>-68.744345421337101</v>
      </c>
      <c r="AC208">
        <f t="shared" ref="AC208:AC271" si="123">2*0.95*0.0000000567*(((BO208+$B$6)+273)^4-(U208+273)^4)</f>
        <v>-7.0482420321571411</v>
      </c>
      <c r="AD208">
        <f t="shared" ref="AD208:AD271" si="124">S208+AC208+AA208+AB208</f>
        <v>-9.7257792999901369</v>
      </c>
      <c r="AE208">
        <f t="shared" ref="AE208:AE271" si="125">BL208*AS208*(BG208-BF208*(1000-AS208*BI208)/(1000-AS208*BH208))/(100*AZ208)</f>
        <v>57.855557309145667</v>
      </c>
      <c r="AF208">
        <f t="shared" ref="AF208:AF271" si="126">1000*BL208*AS208*(BH208-BI208)/(100*AZ208*(1000-AS208*BH208))</f>
        <v>3.6289208276627449</v>
      </c>
      <c r="AG208">
        <f t="shared" ref="AG208:AG271" si="127">(AH208 - AI208 - BM208*1000/(8.314*(BO208+273.15)) * AK208/BL208 * AJ208) * BL208/(100*AZ208) * (1000 - BI208)/1000</f>
        <v>33.926146485996341</v>
      </c>
      <c r="AH208">
        <v>1319.189666609203</v>
      </c>
      <c r="AI208">
        <v>1291.168848484848</v>
      </c>
      <c r="AJ208">
        <v>1.7232258130964531</v>
      </c>
      <c r="AK208">
        <v>66.40094759506924</v>
      </c>
      <c r="AL208">
        <f t="shared" ref="AL208:AL271" si="128">(AN208 - AM208 + BM208*1000/(8.314*(BO208+273.15)) * AP208/BL208 * AO208) * BL208/(100*AZ208) * 1000/(1000 - AN208)</f>
        <v>3.6292877796691898</v>
      </c>
      <c r="AM208">
        <v>33.740394519384907</v>
      </c>
      <c r="AN208">
        <v>35.63089878787877</v>
      </c>
      <c r="AO208">
        <v>-1.702961123794079E-4</v>
      </c>
      <c r="AP208">
        <v>80.257766337732434</v>
      </c>
      <c r="AQ208">
        <v>109</v>
      </c>
      <c r="AR208">
        <v>22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22269.283878896062</v>
      </c>
      <c r="AV208">
        <f t="shared" ref="AV208:AV271" si="132">$B$10*BU208+$C$10*BV208+$F$10*CG208*(1-CJ208)</f>
        <v>1200.001428571429</v>
      </c>
      <c r="AW208">
        <f t="shared" ref="AW208:AW271" si="133">AV208*AX208</f>
        <v>1025.9277135942571</v>
      </c>
      <c r="AX208">
        <f t="shared" ref="AX208:AX271" si="134">($B$10*$D$8+$C$10*$D$8+$F$10*((CT208+CL208)/MAX(CT208+CL208+CU208, 0.1)*$I$8+CU208/MAX(CT208+CL208+CU208, 0.1)*$J$8))/($B$10+$C$10+$F$10)</f>
        <v>0.85493874354432875</v>
      </c>
      <c r="AY208">
        <f t="shared" ref="AY208:AY271" si="135">($B$10*$K$8+$C$10*$K$8+$F$10*((CT208+CL208)/MAX(CT208+CL208+CU208, 0.1)*$P$8+CU208/MAX(CT208+CL208+CU208, 0.1)*$Q$8))/($B$10+$C$10+$F$10)</f>
        <v>0.18843177504055436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1669309922.5</v>
      </c>
      <c r="BF208">
        <v>1242.6885714285711</v>
      </c>
      <c r="BG208">
        <v>1276.3557142857151</v>
      </c>
      <c r="BH208">
        <v>35.63175714285714</v>
      </c>
      <c r="BI208">
        <v>33.742528571428572</v>
      </c>
      <c r="BJ208">
        <v>1246.947142857143</v>
      </c>
      <c r="BK208">
        <v>35.521500000000003</v>
      </c>
      <c r="BL208">
        <v>500.14928571428572</v>
      </c>
      <c r="BM208">
        <v>101.0064285714286</v>
      </c>
      <c r="BN208">
        <v>0.1000458857142857</v>
      </c>
      <c r="BO208">
        <v>33.406942857142859</v>
      </c>
      <c r="BP208">
        <v>33.973942857142859</v>
      </c>
      <c r="BQ208">
        <v>999.89999999999986</v>
      </c>
      <c r="BR208">
        <v>0</v>
      </c>
      <c r="BS208">
        <v>0</v>
      </c>
      <c r="BT208">
        <v>4494.91</v>
      </c>
      <c r="BU208">
        <v>0</v>
      </c>
      <c r="BV208">
        <v>59.629071428571422</v>
      </c>
      <c r="BW208">
        <v>-33.665900000000001</v>
      </c>
      <c r="BX208">
        <v>1288.601428571428</v>
      </c>
      <c r="BY208">
        <v>1320.9257142857141</v>
      </c>
      <c r="BZ208">
        <v>1.8892328571428569</v>
      </c>
      <c r="CA208">
        <v>1276.3557142857151</v>
      </c>
      <c r="CB208">
        <v>33.742528571428572</v>
      </c>
      <c r="CC208">
        <v>3.5990228571428569</v>
      </c>
      <c r="CD208">
        <v>3.4081985714285721</v>
      </c>
      <c r="CE208">
        <v>27.094285714285711</v>
      </c>
      <c r="CF208">
        <v>26.169242857142859</v>
      </c>
      <c r="CG208">
        <v>1200.001428571429</v>
      </c>
      <c r="CH208">
        <v>0.49996099999999988</v>
      </c>
      <c r="CI208">
        <v>0.50003900000000001</v>
      </c>
      <c r="CJ208">
        <v>0</v>
      </c>
      <c r="CK208">
        <v>1251.025714285714</v>
      </c>
      <c r="CL208">
        <v>4.9990899999999998</v>
      </c>
      <c r="CM208">
        <v>13864.21428571429</v>
      </c>
      <c r="CN208">
        <v>9557.7285714285717</v>
      </c>
      <c r="CO208">
        <v>42.875</v>
      </c>
      <c r="CP208">
        <v>44.561999999999998</v>
      </c>
      <c r="CQ208">
        <v>43.625</v>
      </c>
      <c r="CR208">
        <v>43.686999999999998</v>
      </c>
      <c r="CS208">
        <v>44.25</v>
      </c>
      <c r="CT208">
        <v>597.45142857142855</v>
      </c>
      <c r="CU208">
        <v>597.55000000000007</v>
      </c>
      <c r="CV208">
        <v>0</v>
      </c>
      <c r="CW208">
        <v>1669309933.7</v>
      </c>
      <c r="CX208">
        <v>0</v>
      </c>
      <c r="CY208">
        <v>1669308648.5</v>
      </c>
      <c r="CZ208" t="s">
        <v>356</v>
      </c>
      <c r="DA208">
        <v>1669308648.5</v>
      </c>
      <c r="DB208">
        <v>1669308647</v>
      </c>
      <c r="DC208">
        <v>8</v>
      </c>
      <c r="DD208">
        <v>-0.14699999999999999</v>
      </c>
      <c r="DE208">
        <v>-4.1000000000000002E-2</v>
      </c>
      <c r="DF208">
        <v>-3.427</v>
      </c>
      <c r="DG208">
        <v>0.10100000000000001</v>
      </c>
      <c r="DH208">
        <v>415</v>
      </c>
      <c r="DI208">
        <v>34</v>
      </c>
      <c r="DJ208">
        <v>0.7</v>
      </c>
      <c r="DK208">
        <v>0.14000000000000001</v>
      </c>
      <c r="DL208">
        <v>-33.5652325</v>
      </c>
      <c r="DM208">
        <v>-0.84770544090047051</v>
      </c>
      <c r="DN208">
        <v>9.6270318342415825E-2</v>
      </c>
      <c r="DO208">
        <v>0</v>
      </c>
      <c r="DP208">
        <v>1.8895632499999999</v>
      </c>
      <c r="DQ208">
        <v>3.62925703564679E-2</v>
      </c>
      <c r="DR208">
        <v>4.8971718305058486E-3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2.9482300000000001</v>
      </c>
      <c r="EB208">
        <v>2.5974300000000001</v>
      </c>
      <c r="EC208">
        <v>0.21435699999999999</v>
      </c>
      <c r="ED208">
        <v>0.21595700000000001</v>
      </c>
      <c r="EE208">
        <v>0.14382700000000001</v>
      </c>
      <c r="EF208">
        <v>0.137016</v>
      </c>
      <c r="EG208">
        <v>23803.4</v>
      </c>
      <c r="EH208">
        <v>24183.4</v>
      </c>
      <c r="EI208">
        <v>28195.599999999999</v>
      </c>
      <c r="EJ208">
        <v>29695.7</v>
      </c>
      <c r="EK208">
        <v>33215.699999999997</v>
      </c>
      <c r="EL208">
        <v>35570.1</v>
      </c>
      <c r="EM208">
        <v>39787</v>
      </c>
      <c r="EN208">
        <v>42427.5</v>
      </c>
      <c r="EO208">
        <v>1.7415799999999999</v>
      </c>
      <c r="EP208">
        <v>1.9140200000000001</v>
      </c>
      <c r="EQ208">
        <v>0.1636</v>
      </c>
      <c r="ER208">
        <v>0</v>
      </c>
      <c r="ES208">
        <v>31.324400000000001</v>
      </c>
      <c r="ET208">
        <v>999.9</v>
      </c>
      <c r="EU208">
        <v>72.5</v>
      </c>
      <c r="EV208">
        <v>34.4</v>
      </c>
      <c r="EW208">
        <v>39.212800000000001</v>
      </c>
      <c r="EX208">
        <v>28.634499999999999</v>
      </c>
      <c r="EY208">
        <v>1.9230799999999999</v>
      </c>
      <c r="EZ208">
        <v>1</v>
      </c>
      <c r="FA208">
        <v>0.46137400000000001</v>
      </c>
      <c r="FB208">
        <v>0.31142700000000001</v>
      </c>
      <c r="FC208">
        <v>20.276299999999999</v>
      </c>
      <c r="FD208">
        <v>5.2201399999999998</v>
      </c>
      <c r="FE208">
        <v>12.006399999999999</v>
      </c>
      <c r="FF208">
        <v>4.9875499999999997</v>
      </c>
      <c r="FG208">
        <v>3.2846500000000001</v>
      </c>
      <c r="FH208">
        <v>9999</v>
      </c>
      <c r="FI208">
        <v>9999</v>
      </c>
      <c r="FJ208">
        <v>9999</v>
      </c>
      <c r="FK208">
        <v>999.9</v>
      </c>
      <c r="FL208">
        <v>1.8657999999999999</v>
      </c>
      <c r="FM208">
        <v>1.8621300000000001</v>
      </c>
      <c r="FN208">
        <v>1.86416</v>
      </c>
      <c r="FO208">
        <v>1.8602099999999999</v>
      </c>
      <c r="FP208">
        <v>1.8609599999999999</v>
      </c>
      <c r="FQ208">
        <v>1.86006</v>
      </c>
      <c r="FR208">
        <v>1.8617900000000001</v>
      </c>
      <c r="FS208">
        <v>1.8583700000000001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-4.26</v>
      </c>
      <c r="GH208">
        <v>0.11020000000000001</v>
      </c>
      <c r="GI208">
        <v>-2.5571797791580848</v>
      </c>
      <c r="GJ208">
        <v>-2.6733286237328562E-3</v>
      </c>
      <c r="GK208">
        <v>1.605855145177713E-6</v>
      </c>
      <c r="GL208">
        <v>-4.4594414151306022E-10</v>
      </c>
      <c r="GM208">
        <v>-0.1643235244888594</v>
      </c>
      <c r="GN208">
        <v>8.2927637995010707E-4</v>
      </c>
      <c r="GO208">
        <v>4.5700164417846682E-4</v>
      </c>
      <c r="GP208">
        <v>-7.3971344136228166E-6</v>
      </c>
      <c r="GQ208">
        <v>4</v>
      </c>
      <c r="GR208">
        <v>2095</v>
      </c>
      <c r="GS208">
        <v>4</v>
      </c>
      <c r="GT208">
        <v>35</v>
      </c>
      <c r="GU208">
        <v>21.3</v>
      </c>
      <c r="GV208">
        <v>21.3</v>
      </c>
      <c r="GW208">
        <v>2.7307100000000002</v>
      </c>
      <c r="GX208">
        <v>2.5415000000000001</v>
      </c>
      <c r="GY208">
        <v>1.4489700000000001</v>
      </c>
      <c r="GZ208">
        <v>2.32666</v>
      </c>
      <c r="HA208">
        <v>1.5478499999999999</v>
      </c>
      <c r="HB208">
        <v>2.2363300000000002</v>
      </c>
      <c r="HC208">
        <v>39.018799999999999</v>
      </c>
      <c r="HD208">
        <v>14.298400000000001</v>
      </c>
      <c r="HE208">
        <v>18</v>
      </c>
      <c r="HF208">
        <v>380.72</v>
      </c>
      <c r="HG208">
        <v>519.66300000000001</v>
      </c>
      <c r="HH208">
        <v>30.998899999999999</v>
      </c>
      <c r="HI208">
        <v>33.173200000000001</v>
      </c>
      <c r="HJ208">
        <v>30.000599999999999</v>
      </c>
      <c r="HK208">
        <v>33.034300000000002</v>
      </c>
      <c r="HL208">
        <v>32.998899999999999</v>
      </c>
      <c r="HM208">
        <v>54.6815</v>
      </c>
      <c r="HN208">
        <v>21.648299999999999</v>
      </c>
      <c r="HO208">
        <v>100</v>
      </c>
      <c r="HP208">
        <v>31</v>
      </c>
      <c r="HQ208">
        <v>1291.01</v>
      </c>
      <c r="HR208">
        <v>33.7607</v>
      </c>
      <c r="HS208">
        <v>99.335499999999996</v>
      </c>
      <c r="HT208">
        <v>98.402900000000002</v>
      </c>
    </row>
    <row r="209" spans="1:228" x14ac:dyDescent="0.2">
      <c r="A209">
        <v>194</v>
      </c>
      <c r="B209">
        <v>1669309928.5</v>
      </c>
      <c r="C209">
        <v>770.5</v>
      </c>
      <c r="D209" t="s">
        <v>747</v>
      </c>
      <c r="E209" t="s">
        <v>748</v>
      </c>
      <c r="F209">
        <v>4</v>
      </c>
      <c r="G209">
        <v>1669309926.1875</v>
      </c>
      <c r="H209">
        <f t="shared" si="102"/>
        <v>3.6218639151175775E-3</v>
      </c>
      <c r="I209">
        <f t="shared" si="103"/>
        <v>3.6218639151175775</v>
      </c>
      <c r="J209">
        <f t="shared" si="104"/>
        <v>33.36342585332924</v>
      </c>
      <c r="K209">
        <f t="shared" si="105"/>
        <v>1248.7987499999999</v>
      </c>
      <c r="L209">
        <f t="shared" si="106"/>
        <v>954.58064777758</v>
      </c>
      <c r="M209">
        <f t="shared" si="107"/>
        <v>96.514320996243285</v>
      </c>
      <c r="N209">
        <f t="shared" si="108"/>
        <v>126.26168747272833</v>
      </c>
      <c r="O209">
        <f t="shared" si="109"/>
        <v>0.21223720532460141</v>
      </c>
      <c r="P209">
        <f t="shared" si="110"/>
        <v>2.2451027241570434</v>
      </c>
      <c r="Q209">
        <f t="shared" si="111"/>
        <v>0.20168757383988328</v>
      </c>
      <c r="R209">
        <f t="shared" si="112"/>
        <v>0.12695886397619793</v>
      </c>
      <c r="S209">
        <f t="shared" si="113"/>
        <v>226.11782698686409</v>
      </c>
      <c r="T209">
        <f t="shared" si="114"/>
        <v>33.902888702890728</v>
      </c>
      <c r="U209">
        <f t="shared" si="115"/>
        <v>33.982525000000003</v>
      </c>
      <c r="V209">
        <f t="shared" si="116"/>
        <v>5.3378041223050321</v>
      </c>
      <c r="W209">
        <f t="shared" si="117"/>
        <v>69.70225309599013</v>
      </c>
      <c r="X209">
        <f t="shared" si="118"/>
        <v>3.6024275978779587</v>
      </c>
      <c r="Y209">
        <f t="shared" si="119"/>
        <v>5.1683086813806325</v>
      </c>
      <c r="Z209">
        <f t="shared" si="120"/>
        <v>1.7353765244270734</v>
      </c>
      <c r="AA209">
        <f t="shared" si="121"/>
        <v>-159.72419865668516</v>
      </c>
      <c r="AB209">
        <f t="shared" si="122"/>
        <v>-69.864633913702335</v>
      </c>
      <c r="AC209">
        <f t="shared" si="123"/>
        <v>-7.1754353754286573</v>
      </c>
      <c r="AD209">
        <f t="shared" si="124"/>
        <v>-10.64644095895207</v>
      </c>
      <c r="AE209">
        <f t="shared" si="125"/>
        <v>57.741179089436976</v>
      </c>
      <c r="AF209">
        <f t="shared" si="126"/>
        <v>3.6225273272120866</v>
      </c>
      <c r="AG209">
        <f t="shared" si="127"/>
        <v>33.36342585332924</v>
      </c>
      <c r="AH209">
        <v>1325.9971546671491</v>
      </c>
      <c r="AI209">
        <v>1298.1216363636361</v>
      </c>
      <c r="AJ209">
        <v>1.7550406902140669</v>
      </c>
      <c r="AK209">
        <v>66.40094759506924</v>
      </c>
      <c r="AL209">
        <f t="shared" si="128"/>
        <v>3.6218639151175775</v>
      </c>
      <c r="AM209">
        <v>33.743221602122993</v>
      </c>
      <c r="AN209">
        <v>35.628479999999968</v>
      </c>
      <c r="AO209">
        <v>6.4739203611688089E-5</v>
      </c>
      <c r="AP209">
        <v>80.257766337732434</v>
      </c>
      <c r="AQ209">
        <v>108</v>
      </c>
      <c r="AR209">
        <v>22</v>
      </c>
      <c r="AS209">
        <f t="shared" si="129"/>
        <v>1</v>
      </c>
      <c r="AT209">
        <f t="shared" si="130"/>
        <v>0</v>
      </c>
      <c r="AU209">
        <f t="shared" si="131"/>
        <v>22204.151623525962</v>
      </c>
      <c r="AV209">
        <f t="shared" si="132"/>
        <v>1199.99875</v>
      </c>
      <c r="AW209">
        <f t="shared" si="133"/>
        <v>1025.9253885942301</v>
      </c>
      <c r="AX209">
        <f t="shared" si="134"/>
        <v>0.85493871438968594</v>
      </c>
      <c r="AY209">
        <f t="shared" si="135"/>
        <v>0.1884317187720938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1669309926.1875</v>
      </c>
      <c r="BF209">
        <v>1248.7987499999999</v>
      </c>
      <c r="BG209">
        <v>1282.4137499999999</v>
      </c>
      <c r="BH209">
        <v>35.630025000000003</v>
      </c>
      <c r="BI209">
        <v>33.744012499999997</v>
      </c>
      <c r="BJ209">
        <v>1253.06375</v>
      </c>
      <c r="BK209">
        <v>35.519762499999999</v>
      </c>
      <c r="BL209">
        <v>500.12037500000002</v>
      </c>
      <c r="BM209">
        <v>101.0065</v>
      </c>
      <c r="BN209">
        <v>0.10001333749999999</v>
      </c>
      <c r="BO209">
        <v>33.405312500000001</v>
      </c>
      <c r="BP209">
        <v>33.982525000000003</v>
      </c>
      <c r="BQ209">
        <v>999.9</v>
      </c>
      <c r="BR209">
        <v>0</v>
      </c>
      <c r="BS209">
        <v>0</v>
      </c>
      <c r="BT209">
        <v>4483.90625</v>
      </c>
      <c r="BU209">
        <v>0</v>
      </c>
      <c r="BV209">
        <v>60.381349999999998</v>
      </c>
      <c r="BW209">
        <v>-33.615062500000001</v>
      </c>
      <c r="BX209">
        <v>1294.93625</v>
      </c>
      <c r="BY209">
        <v>1327.2012500000001</v>
      </c>
      <c r="BZ209">
        <v>1.8860162499999999</v>
      </c>
      <c r="CA209">
        <v>1282.4137499999999</v>
      </c>
      <c r="CB209">
        <v>33.744012499999997</v>
      </c>
      <c r="CC209">
        <v>3.5988600000000002</v>
      </c>
      <c r="CD209">
        <v>3.4083600000000001</v>
      </c>
      <c r="CE209">
        <v>27.093487499999998</v>
      </c>
      <c r="CF209">
        <v>26.170012499999999</v>
      </c>
      <c r="CG209">
        <v>1199.99875</v>
      </c>
      <c r="CH209">
        <v>0.49996099999999999</v>
      </c>
      <c r="CI209">
        <v>0.50003900000000001</v>
      </c>
      <c r="CJ209">
        <v>0</v>
      </c>
      <c r="CK209">
        <v>1250.78125</v>
      </c>
      <c r="CL209">
        <v>4.9990899999999998</v>
      </c>
      <c r="CM209">
        <v>13862.8125</v>
      </c>
      <c r="CN209">
        <v>9557.7212499999987</v>
      </c>
      <c r="CO209">
        <v>42.875</v>
      </c>
      <c r="CP209">
        <v>44.561999999999998</v>
      </c>
      <c r="CQ209">
        <v>43.632750000000001</v>
      </c>
      <c r="CR209">
        <v>43.686999999999998</v>
      </c>
      <c r="CS209">
        <v>44.25</v>
      </c>
      <c r="CT209">
        <v>597.45125000000007</v>
      </c>
      <c r="CU209">
        <v>597.5474999999999</v>
      </c>
      <c r="CV209">
        <v>0</v>
      </c>
      <c r="CW209">
        <v>1669309937.9000001</v>
      </c>
      <c r="CX209">
        <v>0</v>
      </c>
      <c r="CY209">
        <v>1669308648.5</v>
      </c>
      <c r="CZ209" t="s">
        <v>356</v>
      </c>
      <c r="DA209">
        <v>1669308648.5</v>
      </c>
      <c r="DB209">
        <v>1669308647</v>
      </c>
      <c r="DC209">
        <v>8</v>
      </c>
      <c r="DD209">
        <v>-0.14699999999999999</v>
      </c>
      <c r="DE209">
        <v>-4.1000000000000002E-2</v>
      </c>
      <c r="DF209">
        <v>-3.427</v>
      </c>
      <c r="DG209">
        <v>0.10100000000000001</v>
      </c>
      <c r="DH209">
        <v>415</v>
      </c>
      <c r="DI209">
        <v>34</v>
      </c>
      <c r="DJ209">
        <v>0.7</v>
      </c>
      <c r="DK209">
        <v>0.14000000000000001</v>
      </c>
      <c r="DL209">
        <v>-33.596960000000003</v>
      </c>
      <c r="DM209">
        <v>-0.61035196998117469</v>
      </c>
      <c r="DN209">
        <v>8.8021880234405436E-2</v>
      </c>
      <c r="DO209">
        <v>0</v>
      </c>
      <c r="DP209">
        <v>1.8903952500000001</v>
      </c>
      <c r="DQ209">
        <v>-4.3739212007515727E-3</v>
      </c>
      <c r="DR209">
        <v>3.8112642177497908E-3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2.94821</v>
      </c>
      <c r="EB209">
        <v>2.5974699999999999</v>
      </c>
      <c r="EC209">
        <v>0.21507799999999999</v>
      </c>
      <c r="ED209">
        <v>0.21665200000000001</v>
      </c>
      <c r="EE209">
        <v>0.143817</v>
      </c>
      <c r="EF209">
        <v>0.137022</v>
      </c>
      <c r="EG209">
        <v>23781.599999999999</v>
      </c>
      <c r="EH209">
        <v>24161.599999999999</v>
      </c>
      <c r="EI209">
        <v>28195.8</v>
      </c>
      <c r="EJ209">
        <v>29695.5</v>
      </c>
      <c r="EK209">
        <v>33215.699999999997</v>
      </c>
      <c r="EL209">
        <v>35569.800000000003</v>
      </c>
      <c r="EM209">
        <v>39786.6</v>
      </c>
      <c r="EN209">
        <v>42427.3</v>
      </c>
      <c r="EO209">
        <v>1.7418199999999999</v>
      </c>
      <c r="EP209">
        <v>1.91395</v>
      </c>
      <c r="EQ209">
        <v>0.164434</v>
      </c>
      <c r="ER209">
        <v>0</v>
      </c>
      <c r="ES209">
        <v>31.327200000000001</v>
      </c>
      <c r="ET209">
        <v>999.9</v>
      </c>
      <c r="EU209">
        <v>72.5</v>
      </c>
      <c r="EV209">
        <v>34.4</v>
      </c>
      <c r="EW209">
        <v>39.213900000000002</v>
      </c>
      <c r="EX209">
        <v>28.694500000000001</v>
      </c>
      <c r="EY209">
        <v>1.19391</v>
      </c>
      <c r="EZ209">
        <v>1</v>
      </c>
      <c r="FA209">
        <v>0.46168399999999998</v>
      </c>
      <c r="FB209">
        <v>0.30740499999999998</v>
      </c>
      <c r="FC209">
        <v>20.276299999999999</v>
      </c>
      <c r="FD209">
        <v>5.2199900000000001</v>
      </c>
      <c r="FE209">
        <v>12.0061</v>
      </c>
      <c r="FF209">
        <v>4.9875999999999996</v>
      </c>
      <c r="FG209">
        <v>3.2846500000000001</v>
      </c>
      <c r="FH209">
        <v>9999</v>
      </c>
      <c r="FI209">
        <v>9999</v>
      </c>
      <c r="FJ209">
        <v>9999</v>
      </c>
      <c r="FK209">
        <v>999.9</v>
      </c>
      <c r="FL209">
        <v>1.86581</v>
      </c>
      <c r="FM209">
        <v>1.86215</v>
      </c>
      <c r="FN209">
        <v>1.8641700000000001</v>
      </c>
      <c r="FO209">
        <v>1.8602000000000001</v>
      </c>
      <c r="FP209">
        <v>1.8609599999999999</v>
      </c>
      <c r="FQ209">
        <v>1.86005</v>
      </c>
      <c r="FR209">
        <v>1.86181</v>
      </c>
      <c r="FS209">
        <v>1.8583700000000001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-4.2699999999999996</v>
      </c>
      <c r="GH209">
        <v>0.11020000000000001</v>
      </c>
      <c r="GI209">
        <v>-2.5571797791580848</v>
      </c>
      <c r="GJ209">
        <v>-2.6733286237328562E-3</v>
      </c>
      <c r="GK209">
        <v>1.605855145177713E-6</v>
      </c>
      <c r="GL209">
        <v>-4.4594414151306022E-10</v>
      </c>
      <c r="GM209">
        <v>-0.1643235244888594</v>
      </c>
      <c r="GN209">
        <v>8.2927637995010707E-4</v>
      </c>
      <c r="GO209">
        <v>4.5700164417846682E-4</v>
      </c>
      <c r="GP209">
        <v>-7.3971344136228166E-6</v>
      </c>
      <c r="GQ209">
        <v>4</v>
      </c>
      <c r="GR209">
        <v>2095</v>
      </c>
      <c r="GS209">
        <v>4</v>
      </c>
      <c r="GT209">
        <v>35</v>
      </c>
      <c r="GU209">
        <v>21.3</v>
      </c>
      <c r="GV209">
        <v>21.4</v>
      </c>
      <c r="GW209">
        <v>2.7429199999999998</v>
      </c>
      <c r="GX209">
        <v>2.5476100000000002</v>
      </c>
      <c r="GY209">
        <v>1.4489700000000001</v>
      </c>
      <c r="GZ209">
        <v>2.32666</v>
      </c>
      <c r="HA209">
        <v>1.5478499999999999</v>
      </c>
      <c r="HB209">
        <v>2.2583000000000002</v>
      </c>
      <c r="HC209">
        <v>39.018799999999999</v>
      </c>
      <c r="HD209">
        <v>14.298400000000001</v>
      </c>
      <c r="HE209">
        <v>18</v>
      </c>
      <c r="HF209">
        <v>380.88400000000001</v>
      </c>
      <c r="HG209">
        <v>519.65200000000004</v>
      </c>
      <c r="HH209">
        <v>30.998899999999999</v>
      </c>
      <c r="HI209">
        <v>33.179200000000002</v>
      </c>
      <c r="HJ209">
        <v>30.000499999999999</v>
      </c>
      <c r="HK209">
        <v>33.040199999999999</v>
      </c>
      <c r="HL209">
        <v>33.003999999999998</v>
      </c>
      <c r="HM209">
        <v>54.908099999999997</v>
      </c>
      <c r="HN209">
        <v>21.648299999999999</v>
      </c>
      <c r="HO209">
        <v>100</v>
      </c>
      <c r="HP209">
        <v>31</v>
      </c>
      <c r="HQ209">
        <v>1297.7</v>
      </c>
      <c r="HR209">
        <v>33.777500000000003</v>
      </c>
      <c r="HS209">
        <v>99.335099999999997</v>
      </c>
      <c r="HT209">
        <v>98.402199999999993</v>
      </c>
    </row>
    <row r="210" spans="1:228" x14ac:dyDescent="0.2">
      <c r="A210">
        <v>195</v>
      </c>
      <c r="B210">
        <v>1669309932.5</v>
      </c>
      <c r="C210">
        <v>774.5</v>
      </c>
      <c r="D210" t="s">
        <v>749</v>
      </c>
      <c r="E210" t="s">
        <v>750</v>
      </c>
      <c r="F210">
        <v>4</v>
      </c>
      <c r="G210">
        <v>1669309930.5</v>
      </c>
      <c r="H210">
        <f t="shared" si="102"/>
        <v>3.6026573187995202E-3</v>
      </c>
      <c r="I210">
        <f t="shared" si="103"/>
        <v>3.6026573187995203</v>
      </c>
      <c r="J210">
        <f t="shared" si="104"/>
        <v>33.734638399851576</v>
      </c>
      <c r="K210">
        <f t="shared" si="105"/>
        <v>1256.075714285714</v>
      </c>
      <c r="L210">
        <f t="shared" si="106"/>
        <v>956.85763249485365</v>
      </c>
      <c r="M210">
        <f t="shared" si="107"/>
        <v>96.744184238923012</v>
      </c>
      <c r="N210">
        <f t="shared" si="108"/>
        <v>126.99697028496817</v>
      </c>
      <c r="O210">
        <f t="shared" si="109"/>
        <v>0.21064734424950399</v>
      </c>
      <c r="P210">
        <f t="shared" si="110"/>
        <v>2.2520843755850501</v>
      </c>
      <c r="Q210">
        <f t="shared" si="111"/>
        <v>0.20028154150179492</v>
      </c>
      <c r="R210">
        <f t="shared" si="112"/>
        <v>0.12606476999312488</v>
      </c>
      <c r="S210">
        <f t="shared" si="113"/>
        <v>226.12047137971072</v>
      </c>
      <c r="T210">
        <f t="shared" si="114"/>
        <v>33.903913768996027</v>
      </c>
      <c r="U210">
        <f t="shared" si="115"/>
        <v>33.990099999999998</v>
      </c>
      <c r="V210">
        <f t="shared" si="116"/>
        <v>5.3400602324703899</v>
      </c>
      <c r="W210">
        <f t="shared" si="117"/>
        <v>69.705236368813814</v>
      </c>
      <c r="X210">
        <f t="shared" si="118"/>
        <v>3.6017893358742739</v>
      </c>
      <c r="Y210">
        <f t="shared" si="119"/>
        <v>5.1671718274033678</v>
      </c>
      <c r="Z210">
        <f t="shared" si="120"/>
        <v>1.738270896596116</v>
      </c>
      <c r="AA210">
        <f t="shared" si="121"/>
        <v>-158.87718775905884</v>
      </c>
      <c r="AB210">
        <f t="shared" si="122"/>
        <v>-71.478375791685309</v>
      </c>
      <c r="AC210">
        <f t="shared" si="123"/>
        <v>-7.318547045157989</v>
      </c>
      <c r="AD210">
        <f t="shared" si="124"/>
        <v>-11.553639216191428</v>
      </c>
      <c r="AE210">
        <f t="shared" si="125"/>
        <v>57.712139996626775</v>
      </c>
      <c r="AF210">
        <f t="shared" si="126"/>
        <v>3.6110021450350129</v>
      </c>
      <c r="AG210">
        <f t="shared" si="127"/>
        <v>33.734638399851576</v>
      </c>
      <c r="AH210">
        <v>1333.008512577187</v>
      </c>
      <c r="AI210">
        <v>1305.0662424242421</v>
      </c>
      <c r="AJ210">
        <v>1.728523408388247</v>
      </c>
      <c r="AK210">
        <v>66.40094759506924</v>
      </c>
      <c r="AL210">
        <f t="shared" si="128"/>
        <v>3.6026573187995203</v>
      </c>
      <c r="AM210">
        <v>33.745243727245011</v>
      </c>
      <c r="AN210">
        <v>35.622147878787892</v>
      </c>
      <c r="AO210">
        <v>-2.048000747190072E-4</v>
      </c>
      <c r="AP210">
        <v>80.257766337732434</v>
      </c>
      <c r="AQ210">
        <v>108</v>
      </c>
      <c r="AR210">
        <v>22</v>
      </c>
      <c r="AS210">
        <f t="shared" si="129"/>
        <v>1</v>
      </c>
      <c r="AT210">
        <f t="shared" si="130"/>
        <v>0</v>
      </c>
      <c r="AU210">
        <f t="shared" si="131"/>
        <v>22324.692345192983</v>
      </c>
      <c r="AV210">
        <f t="shared" si="132"/>
        <v>1200.012857142857</v>
      </c>
      <c r="AW210">
        <f t="shared" si="133"/>
        <v>1025.9374421656532</v>
      </c>
      <c r="AX210">
        <f t="shared" si="134"/>
        <v>0.85493870841378761</v>
      </c>
      <c r="AY210">
        <f t="shared" si="135"/>
        <v>0.18843170723860997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1669309930.5</v>
      </c>
      <c r="BF210">
        <v>1256.075714285714</v>
      </c>
      <c r="BG210">
        <v>1289.68</v>
      </c>
      <c r="BH210">
        <v>35.623842857142847</v>
      </c>
      <c r="BI210">
        <v>33.743899999999996</v>
      </c>
      <c r="BJ210">
        <v>1260.3457142857139</v>
      </c>
      <c r="BK210">
        <v>35.513685714285707</v>
      </c>
      <c r="BL210">
        <v>500.142</v>
      </c>
      <c r="BM210">
        <v>101.00614285714281</v>
      </c>
      <c r="BN210">
        <v>9.9999742857142859E-2</v>
      </c>
      <c r="BO210">
        <v>33.401385714285723</v>
      </c>
      <c r="BP210">
        <v>33.990099999999998</v>
      </c>
      <c r="BQ210">
        <v>999.89999999999986</v>
      </c>
      <c r="BR210">
        <v>0</v>
      </c>
      <c r="BS210">
        <v>0</v>
      </c>
      <c r="BT210">
        <v>4504.1971428571433</v>
      </c>
      <c r="BU210">
        <v>0</v>
      </c>
      <c r="BV210">
        <v>60.602328571428572</v>
      </c>
      <c r="BW210">
        <v>-33.60174285714286</v>
      </c>
      <c r="BX210">
        <v>1302.474285714286</v>
      </c>
      <c r="BY210">
        <v>1334.717142857143</v>
      </c>
      <c r="BZ210">
        <v>1.879952857142857</v>
      </c>
      <c r="CA210">
        <v>1289.68</v>
      </c>
      <c r="CB210">
        <v>33.743899999999996</v>
      </c>
      <c r="CC210">
        <v>3.598232857142857</v>
      </c>
      <c r="CD210">
        <v>3.4083457142857139</v>
      </c>
      <c r="CE210">
        <v>27.090528571428571</v>
      </c>
      <c r="CF210">
        <v>26.169971428571429</v>
      </c>
      <c r="CG210">
        <v>1200.012857142857</v>
      </c>
      <c r="CH210">
        <v>0.49996099999999988</v>
      </c>
      <c r="CI210">
        <v>0.50003900000000001</v>
      </c>
      <c r="CJ210">
        <v>0</v>
      </c>
      <c r="CK210">
        <v>1250.4385714285711</v>
      </c>
      <c r="CL210">
        <v>4.9990899999999998</v>
      </c>
      <c r="CM210">
        <v>13861.12857142857</v>
      </c>
      <c r="CN210">
        <v>9557.812857142857</v>
      </c>
      <c r="CO210">
        <v>42.892714285714291</v>
      </c>
      <c r="CP210">
        <v>44.561999999999998</v>
      </c>
      <c r="CQ210">
        <v>43.678142857142859</v>
      </c>
      <c r="CR210">
        <v>43.686999999999998</v>
      </c>
      <c r="CS210">
        <v>44.25</v>
      </c>
      <c r="CT210">
        <v>597.45857142857142</v>
      </c>
      <c r="CU210">
        <v>597.5542857142857</v>
      </c>
      <c r="CV210">
        <v>0</v>
      </c>
      <c r="CW210">
        <v>1669309941.5</v>
      </c>
      <c r="CX210">
        <v>0</v>
      </c>
      <c r="CY210">
        <v>1669308648.5</v>
      </c>
      <c r="CZ210" t="s">
        <v>356</v>
      </c>
      <c r="DA210">
        <v>1669308648.5</v>
      </c>
      <c r="DB210">
        <v>1669308647</v>
      </c>
      <c r="DC210">
        <v>8</v>
      </c>
      <c r="DD210">
        <v>-0.14699999999999999</v>
      </c>
      <c r="DE210">
        <v>-4.1000000000000002E-2</v>
      </c>
      <c r="DF210">
        <v>-3.427</v>
      </c>
      <c r="DG210">
        <v>0.10100000000000001</v>
      </c>
      <c r="DH210">
        <v>415</v>
      </c>
      <c r="DI210">
        <v>34</v>
      </c>
      <c r="DJ210">
        <v>0.7</v>
      </c>
      <c r="DK210">
        <v>0.14000000000000001</v>
      </c>
      <c r="DL210">
        <v>-33.612917073170728</v>
      </c>
      <c r="DM210">
        <v>-0.27985087108028461</v>
      </c>
      <c r="DN210">
        <v>7.6434849995749246E-2</v>
      </c>
      <c r="DO210">
        <v>0</v>
      </c>
      <c r="DP210">
        <v>1.8895295121951221</v>
      </c>
      <c r="DQ210">
        <v>-4.2804668989546962E-2</v>
      </c>
      <c r="DR210">
        <v>4.9715865609258189E-3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2.9481600000000001</v>
      </c>
      <c r="EB210">
        <v>2.59735</v>
      </c>
      <c r="EC210">
        <v>0.21576999999999999</v>
      </c>
      <c r="ED210">
        <v>0.217334</v>
      </c>
      <c r="EE210">
        <v>0.14379900000000001</v>
      </c>
      <c r="EF210">
        <v>0.137013</v>
      </c>
      <c r="EG210">
        <v>23759.8</v>
      </c>
      <c r="EH210">
        <v>24139.7</v>
      </c>
      <c r="EI210">
        <v>28195</v>
      </c>
      <c r="EJ210">
        <v>29694.6</v>
      </c>
      <c r="EK210">
        <v>33215.9</v>
      </c>
      <c r="EL210">
        <v>35568.9</v>
      </c>
      <c r="EM210">
        <v>39786</v>
      </c>
      <c r="EN210">
        <v>42425.8</v>
      </c>
      <c r="EO210">
        <v>1.7417199999999999</v>
      </c>
      <c r="EP210">
        <v>1.9139999999999999</v>
      </c>
      <c r="EQ210">
        <v>0.16439699999999999</v>
      </c>
      <c r="ER210">
        <v>0</v>
      </c>
      <c r="ES210">
        <v>31.327999999999999</v>
      </c>
      <c r="ET210">
        <v>999.9</v>
      </c>
      <c r="EU210">
        <v>72.5</v>
      </c>
      <c r="EV210">
        <v>34.4</v>
      </c>
      <c r="EW210">
        <v>39.214799999999997</v>
      </c>
      <c r="EX210">
        <v>28.7545</v>
      </c>
      <c r="EY210">
        <v>1.6105799999999999</v>
      </c>
      <c r="EZ210">
        <v>1</v>
      </c>
      <c r="FA210">
        <v>0.46223599999999998</v>
      </c>
      <c r="FB210">
        <v>0.30243700000000001</v>
      </c>
      <c r="FC210">
        <v>20.276299999999999</v>
      </c>
      <c r="FD210">
        <v>5.2196899999999999</v>
      </c>
      <c r="FE210">
        <v>12.0062</v>
      </c>
      <c r="FF210">
        <v>4.9870999999999999</v>
      </c>
      <c r="FG210">
        <v>3.2844799999999998</v>
      </c>
      <c r="FH210">
        <v>9999</v>
      </c>
      <c r="FI210">
        <v>9999</v>
      </c>
      <c r="FJ210">
        <v>9999</v>
      </c>
      <c r="FK210">
        <v>999.9</v>
      </c>
      <c r="FL210">
        <v>1.86582</v>
      </c>
      <c r="FM210">
        <v>1.8621700000000001</v>
      </c>
      <c r="FN210">
        <v>1.8641700000000001</v>
      </c>
      <c r="FO210">
        <v>1.8602099999999999</v>
      </c>
      <c r="FP210">
        <v>1.8609599999999999</v>
      </c>
      <c r="FQ210">
        <v>1.8600699999999999</v>
      </c>
      <c r="FR210">
        <v>1.86178</v>
      </c>
      <c r="FS210">
        <v>1.8583700000000001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-4.2699999999999996</v>
      </c>
      <c r="GH210">
        <v>0.11020000000000001</v>
      </c>
      <c r="GI210">
        <v>-2.5571797791580848</v>
      </c>
      <c r="GJ210">
        <v>-2.6733286237328562E-3</v>
      </c>
      <c r="GK210">
        <v>1.605855145177713E-6</v>
      </c>
      <c r="GL210">
        <v>-4.4594414151306022E-10</v>
      </c>
      <c r="GM210">
        <v>-0.1643235244888594</v>
      </c>
      <c r="GN210">
        <v>8.2927637995010707E-4</v>
      </c>
      <c r="GO210">
        <v>4.5700164417846682E-4</v>
      </c>
      <c r="GP210">
        <v>-7.3971344136228166E-6</v>
      </c>
      <c r="GQ210">
        <v>4</v>
      </c>
      <c r="GR210">
        <v>2095</v>
      </c>
      <c r="GS210">
        <v>4</v>
      </c>
      <c r="GT210">
        <v>35</v>
      </c>
      <c r="GU210">
        <v>21.4</v>
      </c>
      <c r="GV210">
        <v>21.4</v>
      </c>
      <c r="GW210">
        <v>2.7539099999999999</v>
      </c>
      <c r="GX210">
        <v>2.5427200000000001</v>
      </c>
      <c r="GY210">
        <v>1.4489700000000001</v>
      </c>
      <c r="GZ210">
        <v>2.32544</v>
      </c>
      <c r="HA210">
        <v>1.5478499999999999</v>
      </c>
      <c r="HB210">
        <v>2.2863799999999999</v>
      </c>
      <c r="HC210">
        <v>39.018799999999999</v>
      </c>
      <c r="HD210">
        <v>14.298400000000001</v>
      </c>
      <c r="HE210">
        <v>18</v>
      </c>
      <c r="HF210">
        <v>380.85700000000003</v>
      </c>
      <c r="HG210">
        <v>519.726</v>
      </c>
      <c r="HH210">
        <v>30.998799999999999</v>
      </c>
      <c r="HI210">
        <v>33.184399999999997</v>
      </c>
      <c r="HJ210">
        <v>30.000599999999999</v>
      </c>
      <c r="HK210">
        <v>33.044600000000003</v>
      </c>
      <c r="HL210">
        <v>33.008400000000002</v>
      </c>
      <c r="HM210">
        <v>55.142000000000003</v>
      </c>
      <c r="HN210">
        <v>21.648299999999999</v>
      </c>
      <c r="HO210">
        <v>100</v>
      </c>
      <c r="HP210">
        <v>31</v>
      </c>
      <c r="HQ210">
        <v>1304.3900000000001</v>
      </c>
      <c r="HR210">
        <v>33.784700000000001</v>
      </c>
      <c r="HS210">
        <v>99.332999999999998</v>
      </c>
      <c r="HT210">
        <v>98.399100000000004</v>
      </c>
    </row>
    <row r="211" spans="1:228" x14ac:dyDescent="0.2">
      <c r="A211">
        <v>196</v>
      </c>
      <c r="B211">
        <v>1669309936.5</v>
      </c>
      <c r="C211">
        <v>778.5</v>
      </c>
      <c r="D211" t="s">
        <v>751</v>
      </c>
      <c r="E211" t="s">
        <v>752</v>
      </c>
      <c r="F211">
        <v>4</v>
      </c>
      <c r="G211">
        <v>1669309934.1875</v>
      </c>
      <c r="H211">
        <f t="shared" si="102"/>
        <v>3.6012061825043606E-3</v>
      </c>
      <c r="I211">
        <f t="shared" si="103"/>
        <v>3.6012061825043604</v>
      </c>
      <c r="J211">
        <f t="shared" si="104"/>
        <v>33.764369425148168</v>
      </c>
      <c r="K211">
        <f t="shared" si="105"/>
        <v>1262.19</v>
      </c>
      <c r="L211">
        <f t="shared" si="106"/>
        <v>961.53546830327139</v>
      </c>
      <c r="M211">
        <f t="shared" si="107"/>
        <v>97.217812147104254</v>
      </c>
      <c r="N211">
        <f t="shared" si="108"/>
        <v>127.61604159073124</v>
      </c>
      <c r="O211">
        <f t="shared" si="109"/>
        <v>0.20986477679675872</v>
      </c>
      <c r="P211">
        <f t="shared" si="110"/>
        <v>2.2539844918327461</v>
      </c>
      <c r="Q211">
        <f t="shared" si="111"/>
        <v>0.19958204755879588</v>
      </c>
      <c r="R211">
        <f t="shared" si="112"/>
        <v>0.12562064561051878</v>
      </c>
      <c r="S211">
        <f t="shared" si="113"/>
        <v>226.1200391117554</v>
      </c>
      <c r="T211">
        <f t="shared" si="114"/>
        <v>33.898770680288138</v>
      </c>
      <c r="U211">
        <f t="shared" si="115"/>
        <v>34.007049999999992</v>
      </c>
      <c r="V211">
        <f t="shared" si="116"/>
        <v>5.3451115621634493</v>
      </c>
      <c r="W211">
        <f t="shared" si="117"/>
        <v>69.719721482963863</v>
      </c>
      <c r="X211">
        <f t="shared" si="118"/>
        <v>3.6014812272991561</v>
      </c>
      <c r="Y211">
        <f t="shared" si="119"/>
        <v>5.165656360487878</v>
      </c>
      <c r="Z211">
        <f t="shared" si="120"/>
        <v>1.7436303348642932</v>
      </c>
      <c r="AA211">
        <f t="shared" si="121"/>
        <v>-158.81319264844231</v>
      </c>
      <c r="AB211">
        <f t="shared" si="122"/>
        <v>-74.234620404177917</v>
      </c>
      <c r="AC211">
        <f t="shared" si="123"/>
        <v>-7.5947823406904904</v>
      </c>
      <c r="AD211">
        <f t="shared" si="124"/>
        <v>-14.522556281555325</v>
      </c>
      <c r="AE211">
        <f t="shared" si="125"/>
        <v>57.559855089567236</v>
      </c>
      <c r="AF211">
        <f t="shared" si="126"/>
        <v>3.6046377830928833</v>
      </c>
      <c r="AG211">
        <f t="shared" si="127"/>
        <v>33.764369425148168</v>
      </c>
      <c r="AH211">
        <v>1339.7811105125029</v>
      </c>
      <c r="AI211">
        <v>1311.907515151516</v>
      </c>
      <c r="AJ211">
        <v>1.712021340691634</v>
      </c>
      <c r="AK211">
        <v>66.40094759506924</v>
      </c>
      <c r="AL211">
        <f t="shared" si="128"/>
        <v>3.6012061825043604</v>
      </c>
      <c r="AM211">
        <v>33.743274568490691</v>
      </c>
      <c r="AN211">
        <v>35.618019999999987</v>
      </c>
      <c r="AO211">
        <v>3.1108748344751517E-5</v>
      </c>
      <c r="AP211">
        <v>80.257766337732434</v>
      </c>
      <c r="AQ211">
        <v>108</v>
      </c>
      <c r="AR211">
        <v>22</v>
      </c>
      <c r="AS211">
        <f t="shared" si="129"/>
        <v>1</v>
      </c>
      <c r="AT211">
        <f t="shared" si="130"/>
        <v>0</v>
      </c>
      <c r="AU211">
        <f t="shared" si="131"/>
        <v>22357.768742734097</v>
      </c>
      <c r="AV211">
        <f t="shared" si="132"/>
        <v>1200.01125</v>
      </c>
      <c r="AW211">
        <f t="shared" si="133"/>
        <v>1025.9360010941737</v>
      </c>
      <c r="AX211">
        <f t="shared" si="134"/>
        <v>0.85493865252861068</v>
      </c>
      <c r="AY211">
        <f t="shared" si="135"/>
        <v>0.18843159938021864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1669309934.1875</v>
      </c>
      <c r="BF211">
        <v>1262.19</v>
      </c>
      <c r="BG211">
        <v>1295.7212500000001</v>
      </c>
      <c r="BH211">
        <v>35.620550000000001</v>
      </c>
      <c r="BI211">
        <v>33.743825000000001</v>
      </c>
      <c r="BJ211">
        <v>1266.46</v>
      </c>
      <c r="BK211">
        <v>35.510350000000003</v>
      </c>
      <c r="BL211">
        <v>500.11824999999999</v>
      </c>
      <c r="BM211">
        <v>101.00687499999999</v>
      </c>
      <c r="BN211">
        <v>9.9964374999999994E-2</v>
      </c>
      <c r="BO211">
        <v>33.396150000000013</v>
      </c>
      <c r="BP211">
        <v>34.007049999999992</v>
      </c>
      <c r="BQ211">
        <v>999.9</v>
      </c>
      <c r="BR211">
        <v>0</v>
      </c>
      <c r="BS211">
        <v>0</v>
      </c>
      <c r="BT211">
        <v>4509.6849999999986</v>
      </c>
      <c r="BU211">
        <v>0</v>
      </c>
      <c r="BV211">
        <v>60.838812500000003</v>
      </c>
      <c r="BW211">
        <v>-33.530737500000001</v>
      </c>
      <c r="BX211">
        <v>1308.8087499999999</v>
      </c>
      <c r="BY211">
        <v>1340.97</v>
      </c>
      <c r="BZ211">
        <v>1.8767100000000001</v>
      </c>
      <c r="CA211">
        <v>1295.7212500000001</v>
      </c>
      <c r="CB211">
        <v>33.743825000000001</v>
      </c>
      <c r="CC211">
        <v>3.5979212500000002</v>
      </c>
      <c r="CD211">
        <v>3.4083600000000001</v>
      </c>
      <c r="CE211">
        <v>27.089062500000001</v>
      </c>
      <c r="CF211">
        <v>26.170037499999999</v>
      </c>
      <c r="CG211">
        <v>1200.01125</v>
      </c>
      <c r="CH211">
        <v>0.49996099999999999</v>
      </c>
      <c r="CI211">
        <v>0.50003900000000001</v>
      </c>
      <c r="CJ211">
        <v>0</v>
      </c>
      <c r="CK211">
        <v>1250.5037500000001</v>
      </c>
      <c r="CL211">
        <v>4.9990899999999998</v>
      </c>
      <c r="CM211">
        <v>13858.737499999999</v>
      </c>
      <c r="CN211">
        <v>9557.807499999999</v>
      </c>
      <c r="CO211">
        <v>42.875</v>
      </c>
      <c r="CP211">
        <v>44.561999999999998</v>
      </c>
      <c r="CQ211">
        <v>43.640500000000003</v>
      </c>
      <c r="CR211">
        <v>43.686999999999998</v>
      </c>
      <c r="CS211">
        <v>44.25</v>
      </c>
      <c r="CT211">
        <v>597.46</v>
      </c>
      <c r="CU211">
        <v>597.55124999999998</v>
      </c>
      <c r="CV211">
        <v>0</v>
      </c>
      <c r="CW211">
        <v>1669309945.7</v>
      </c>
      <c r="CX211">
        <v>0</v>
      </c>
      <c r="CY211">
        <v>1669308648.5</v>
      </c>
      <c r="CZ211" t="s">
        <v>356</v>
      </c>
      <c r="DA211">
        <v>1669308648.5</v>
      </c>
      <c r="DB211">
        <v>1669308647</v>
      </c>
      <c r="DC211">
        <v>8</v>
      </c>
      <c r="DD211">
        <v>-0.14699999999999999</v>
      </c>
      <c r="DE211">
        <v>-4.1000000000000002E-2</v>
      </c>
      <c r="DF211">
        <v>-3.427</v>
      </c>
      <c r="DG211">
        <v>0.10100000000000001</v>
      </c>
      <c r="DH211">
        <v>415</v>
      </c>
      <c r="DI211">
        <v>34</v>
      </c>
      <c r="DJ211">
        <v>0.7</v>
      </c>
      <c r="DK211">
        <v>0.14000000000000001</v>
      </c>
      <c r="DL211">
        <v>-33.620547500000001</v>
      </c>
      <c r="DM211">
        <v>0.51922063789873663</v>
      </c>
      <c r="DN211">
        <v>6.1661037079747329E-2</v>
      </c>
      <c r="DO211">
        <v>0</v>
      </c>
      <c r="DP211">
        <v>1.8858809999999999</v>
      </c>
      <c r="DQ211">
        <v>-6.4989343339591013E-2</v>
      </c>
      <c r="DR211">
        <v>6.4186497022348929E-3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2.94821</v>
      </c>
      <c r="EB211">
        <v>2.5975199999999998</v>
      </c>
      <c r="EC211">
        <v>0.216477</v>
      </c>
      <c r="ED211">
        <v>0.21801799999999999</v>
      </c>
      <c r="EE211">
        <v>0.143785</v>
      </c>
      <c r="EF211">
        <v>0.137017</v>
      </c>
      <c r="EG211">
        <v>23738.3</v>
      </c>
      <c r="EH211">
        <v>24118.799999999999</v>
      </c>
      <c r="EI211">
        <v>28195</v>
      </c>
      <c r="EJ211">
        <v>29694.9</v>
      </c>
      <c r="EK211">
        <v>33216.400000000001</v>
      </c>
      <c r="EL211">
        <v>35569.300000000003</v>
      </c>
      <c r="EM211">
        <v>39785.800000000003</v>
      </c>
      <c r="EN211">
        <v>42426.400000000001</v>
      </c>
      <c r="EO211">
        <v>1.7416799999999999</v>
      </c>
      <c r="EP211">
        <v>1.9138500000000001</v>
      </c>
      <c r="EQ211">
        <v>0.16644600000000001</v>
      </c>
      <c r="ER211">
        <v>0</v>
      </c>
      <c r="ES211">
        <v>31.327999999999999</v>
      </c>
      <c r="ET211">
        <v>999.9</v>
      </c>
      <c r="EU211">
        <v>72.5</v>
      </c>
      <c r="EV211">
        <v>34.4</v>
      </c>
      <c r="EW211">
        <v>39.218899999999998</v>
      </c>
      <c r="EX211">
        <v>28.694500000000001</v>
      </c>
      <c r="EY211">
        <v>1.69872</v>
      </c>
      <c r="EZ211">
        <v>1</v>
      </c>
      <c r="FA211">
        <v>0.46252500000000002</v>
      </c>
      <c r="FB211">
        <v>0.29717300000000002</v>
      </c>
      <c r="FC211">
        <v>20.276399999999999</v>
      </c>
      <c r="FD211">
        <v>5.2199900000000001</v>
      </c>
      <c r="FE211">
        <v>12.005000000000001</v>
      </c>
      <c r="FF211">
        <v>4.9874999999999998</v>
      </c>
      <c r="FG211">
        <v>3.2845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1.86216</v>
      </c>
      <c r="FN211">
        <v>1.8641700000000001</v>
      </c>
      <c r="FO211">
        <v>1.8602099999999999</v>
      </c>
      <c r="FP211">
        <v>1.8609599999999999</v>
      </c>
      <c r="FQ211">
        <v>1.8600699999999999</v>
      </c>
      <c r="FR211">
        <v>1.86178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-4.28</v>
      </c>
      <c r="GH211">
        <v>0.1101</v>
      </c>
      <c r="GI211">
        <v>-2.5571797791580848</v>
      </c>
      <c r="GJ211">
        <v>-2.6733286237328562E-3</v>
      </c>
      <c r="GK211">
        <v>1.605855145177713E-6</v>
      </c>
      <c r="GL211">
        <v>-4.4594414151306022E-10</v>
      </c>
      <c r="GM211">
        <v>-0.1643235244888594</v>
      </c>
      <c r="GN211">
        <v>8.2927637995010707E-4</v>
      </c>
      <c r="GO211">
        <v>4.5700164417846682E-4</v>
      </c>
      <c r="GP211">
        <v>-7.3971344136228166E-6</v>
      </c>
      <c r="GQ211">
        <v>4</v>
      </c>
      <c r="GR211">
        <v>2095</v>
      </c>
      <c r="GS211">
        <v>4</v>
      </c>
      <c r="GT211">
        <v>35</v>
      </c>
      <c r="GU211">
        <v>21.5</v>
      </c>
      <c r="GV211">
        <v>21.5</v>
      </c>
      <c r="GW211">
        <v>2.7661099999999998</v>
      </c>
      <c r="GX211">
        <v>2.5463900000000002</v>
      </c>
      <c r="GY211">
        <v>1.4489700000000001</v>
      </c>
      <c r="GZ211">
        <v>2.32666</v>
      </c>
      <c r="HA211">
        <v>1.5478499999999999</v>
      </c>
      <c r="HB211">
        <v>2.2839399999999999</v>
      </c>
      <c r="HC211">
        <v>39.043599999999998</v>
      </c>
      <c r="HD211">
        <v>14.298400000000001</v>
      </c>
      <c r="HE211">
        <v>18</v>
      </c>
      <c r="HF211">
        <v>380.85599999999999</v>
      </c>
      <c r="HG211">
        <v>519.65599999999995</v>
      </c>
      <c r="HH211">
        <v>30.9986</v>
      </c>
      <c r="HI211">
        <v>33.189599999999999</v>
      </c>
      <c r="HJ211">
        <v>30.000499999999999</v>
      </c>
      <c r="HK211">
        <v>33.048999999999999</v>
      </c>
      <c r="HL211">
        <v>33.012900000000002</v>
      </c>
      <c r="HM211">
        <v>55.375300000000003</v>
      </c>
      <c r="HN211">
        <v>21.648299999999999</v>
      </c>
      <c r="HO211">
        <v>100</v>
      </c>
      <c r="HP211">
        <v>31</v>
      </c>
      <c r="HQ211">
        <v>1311.08</v>
      </c>
      <c r="HR211">
        <v>33.808799999999998</v>
      </c>
      <c r="HS211">
        <v>99.332800000000006</v>
      </c>
      <c r="HT211">
        <v>98.400300000000001</v>
      </c>
    </row>
    <row r="212" spans="1:228" x14ac:dyDescent="0.2">
      <c r="A212">
        <v>197</v>
      </c>
      <c r="B212">
        <v>1669309940.5</v>
      </c>
      <c r="C212">
        <v>782.5</v>
      </c>
      <c r="D212" t="s">
        <v>753</v>
      </c>
      <c r="E212" t="s">
        <v>754</v>
      </c>
      <c r="F212">
        <v>4</v>
      </c>
      <c r="G212">
        <v>1669309938.5</v>
      </c>
      <c r="H212">
        <f t="shared" si="102"/>
        <v>3.5760614019698387E-3</v>
      </c>
      <c r="I212">
        <f t="shared" si="103"/>
        <v>3.5760614019698385</v>
      </c>
      <c r="J212">
        <f t="shared" si="104"/>
        <v>33.379918083265324</v>
      </c>
      <c r="K212">
        <f t="shared" si="105"/>
        <v>1269.451428571429</v>
      </c>
      <c r="L212">
        <f t="shared" si="106"/>
        <v>968.90663544426945</v>
      </c>
      <c r="M212">
        <f t="shared" si="107"/>
        <v>97.963956443562694</v>
      </c>
      <c r="N212">
        <f t="shared" si="108"/>
        <v>128.35136008617312</v>
      </c>
      <c r="O212">
        <f t="shared" si="109"/>
        <v>0.20772454483512276</v>
      </c>
      <c r="P212">
        <f t="shared" si="110"/>
        <v>2.2489420667481883</v>
      </c>
      <c r="Q212">
        <f t="shared" si="111"/>
        <v>0.19762364579191893</v>
      </c>
      <c r="R212">
        <f t="shared" si="112"/>
        <v>0.12438136303265215</v>
      </c>
      <c r="S212">
        <f t="shared" si="113"/>
        <v>226.11916719177205</v>
      </c>
      <c r="T212">
        <f t="shared" si="114"/>
        <v>33.903050755589611</v>
      </c>
      <c r="U212">
        <f t="shared" si="115"/>
        <v>34.02055714285715</v>
      </c>
      <c r="V212">
        <f t="shared" si="116"/>
        <v>5.3491398481395924</v>
      </c>
      <c r="W212">
        <f t="shared" si="117"/>
        <v>69.721119923106798</v>
      </c>
      <c r="X212">
        <f t="shared" si="118"/>
        <v>3.6005374810096709</v>
      </c>
      <c r="Y212">
        <f t="shared" si="119"/>
        <v>5.1641991479491276</v>
      </c>
      <c r="Z212">
        <f t="shared" si="120"/>
        <v>1.7486023671299216</v>
      </c>
      <c r="AA212">
        <f t="shared" si="121"/>
        <v>-157.70430782686989</v>
      </c>
      <c r="AB212">
        <f t="shared" si="122"/>
        <v>-76.316776996544959</v>
      </c>
      <c r="AC212">
        <f t="shared" si="123"/>
        <v>-7.8256340707080101</v>
      </c>
      <c r="AD212">
        <f t="shared" si="124"/>
        <v>-15.727551702350823</v>
      </c>
      <c r="AE212">
        <f t="shared" si="125"/>
        <v>57.542626645982295</v>
      </c>
      <c r="AF212">
        <f t="shared" si="126"/>
        <v>3.585275040963785</v>
      </c>
      <c r="AG212">
        <f t="shared" si="127"/>
        <v>33.379918083265324</v>
      </c>
      <c r="AH212">
        <v>1346.7204242114601</v>
      </c>
      <c r="AI212">
        <v>1318.9236363636351</v>
      </c>
      <c r="AJ212">
        <v>1.738419359822144</v>
      </c>
      <c r="AK212">
        <v>66.40094759506924</v>
      </c>
      <c r="AL212">
        <f t="shared" si="128"/>
        <v>3.5760614019698385</v>
      </c>
      <c r="AM212">
        <v>33.744373331653968</v>
      </c>
      <c r="AN212">
        <v>35.607764848484827</v>
      </c>
      <c r="AO212">
        <v>-2.5104143605515691E-4</v>
      </c>
      <c r="AP212">
        <v>80.257766337732434</v>
      </c>
      <c r="AQ212">
        <v>108</v>
      </c>
      <c r="AR212">
        <v>22</v>
      </c>
      <c r="AS212">
        <f t="shared" si="129"/>
        <v>1</v>
      </c>
      <c r="AT212">
        <f t="shared" si="130"/>
        <v>0</v>
      </c>
      <c r="AU212">
        <f t="shared" si="131"/>
        <v>22271.251574552523</v>
      </c>
      <c r="AV212">
        <f t="shared" si="132"/>
        <v>1200.008571428571</v>
      </c>
      <c r="AW212">
        <f t="shared" si="133"/>
        <v>1025.9335208247521</v>
      </c>
      <c r="AX212">
        <f t="shared" si="134"/>
        <v>0.8549384939837652</v>
      </c>
      <c r="AY212">
        <f t="shared" si="135"/>
        <v>0.18843129338866685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1669309938.5</v>
      </c>
      <c r="BF212">
        <v>1269.451428571429</v>
      </c>
      <c r="BG212">
        <v>1302.972857142857</v>
      </c>
      <c r="BH212">
        <v>35.610899999999987</v>
      </c>
      <c r="BI212">
        <v>33.744314285714289</v>
      </c>
      <c r="BJ212">
        <v>1273.73</v>
      </c>
      <c r="BK212">
        <v>35.500785714285712</v>
      </c>
      <c r="BL212">
        <v>500.13885714285709</v>
      </c>
      <c r="BM212">
        <v>101.0077142857143</v>
      </c>
      <c r="BN212">
        <v>0.10002185714285711</v>
      </c>
      <c r="BO212">
        <v>33.391114285714288</v>
      </c>
      <c r="BP212">
        <v>34.02055714285715</v>
      </c>
      <c r="BQ212">
        <v>999.89999999999986</v>
      </c>
      <c r="BR212">
        <v>0</v>
      </c>
      <c r="BS212">
        <v>0</v>
      </c>
      <c r="BT212">
        <v>4495</v>
      </c>
      <c r="BU212">
        <v>0</v>
      </c>
      <c r="BV212">
        <v>60.087285714285713</v>
      </c>
      <c r="BW212">
        <v>-33.520857142857153</v>
      </c>
      <c r="BX212">
        <v>1316.3271428571429</v>
      </c>
      <c r="BY212">
        <v>1348.478571428572</v>
      </c>
      <c r="BZ212">
        <v>1.8665928571428569</v>
      </c>
      <c r="CA212">
        <v>1302.972857142857</v>
      </c>
      <c r="CB212">
        <v>33.744314285714289</v>
      </c>
      <c r="CC212">
        <v>3.5969757142857151</v>
      </c>
      <c r="CD212">
        <v>3.4084371428571432</v>
      </c>
      <c r="CE212">
        <v>27.08455714285714</v>
      </c>
      <c r="CF212">
        <v>26.170414285714291</v>
      </c>
      <c r="CG212">
        <v>1200.008571428571</v>
      </c>
      <c r="CH212">
        <v>0.49996699999999999</v>
      </c>
      <c r="CI212">
        <v>0.50003300000000006</v>
      </c>
      <c r="CJ212">
        <v>0</v>
      </c>
      <c r="CK212">
        <v>1250.197142857143</v>
      </c>
      <c r="CL212">
        <v>4.9990899999999998</v>
      </c>
      <c r="CM212">
        <v>13852.528571428569</v>
      </c>
      <c r="CN212">
        <v>9557.8000000000011</v>
      </c>
      <c r="CO212">
        <v>42.875</v>
      </c>
      <c r="CP212">
        <v>44.561999999999998</v>
      </c>
      <c r="CQ212">
        <v>43.669285714285721</v>
      </c>
      <c r="CR212">
        <v>43.686999999999998</v>
      </c>
      <c r="CS212">
        <v>44.25</v>
      </c>
      <c r="CT212">
        <v>597.46571428571428</v>
      </c>
      <c r="CU212">
        <v>597.54428571428559</v>
      </c>
      <c r="CV212">
        <v>0</v>
      </c>
      <c r="CW212">
        <v>1669309949.9000001</v>
      </c>
      <c r="CX212">
        <v>0</v>
      </c>
      <c r="CY212">
        <v>1669308648.5</v>
      </c>
      <c r="CZ212" t="s">
        <v>356</v>
      </c>
      <c r="DA212">
        <v>1669308648.5</v>
      </c>
      <c r="DB212">
        <v>1669308647</v>
      </c>
      <c r="DC212">
        <v>8</v>
      </c>
      <c r="DD212">
        <v>-0.14699999999999999</v>
      </c>
      <c r="DE212">
        <v>-4.1000000000000002E-2</v>
      </c>
      <c r="DF212">
        <v>-3.427</v>
      </c>
      <c r="DG212">
        <v>0.10100000000000001</v>
      </c>
      <c r="DH212">
        <v>415</v>
      </c>
      <c r="DI212">
        <v>34</v>
      </c>
      <c r="DJ212">
        <v>0.7</v>
      </c>
      <c r="DK212">
        <v>0.14000000000000001</v>
      </c>
      <c r="DL212">
        <v>-33.593656097560967</v>
      </c>
      <c r="DM212">
        <v>0.59071567944246417</v>
      </c>
      <c r="DN212">
        <v>6.8173458996887218E-2</v>
      </c>
      <c r="DO212">
        <v>0</v>
      </c>
      <c r="DP212">
        <v>1.8818856097560981</v>
      </c>
      <c r="DQ212">
        <v>-7.948306620209003E-2</v>
      </c>
      <c r="DR212">
        <v>7.9796045041613303E-3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2.94815</v>
      </c>
      <c r="EB212">
        <v>2.5973899999999999</v>
      </c>
      <c r="EC212">
        <v>0.21717600000000001</v>
      </c>
      <c r="ED212">
        <v>0.21871599999999999</v>
      </c>
      <c r="EE212">
        <v>0.143759</v>
      </c>
      <c r="EF212">
        <v>0.137015</v>
      </c>
      <c r="EG212">
        <v>23716.799999999999</v>
      </c>
      <c r="EH212">
        <v>24097</v>
      </c>
      <c r="EI212">
        <v>28194.7</v>
      </c>
      <c r="EJ212">
        <v>29694.7</v>
      </c>
      <c r="EK212">
        <v>33217.300000000003</v>
      </c>
      <c r="EL212">
        <v>35569.300000000003</v>
      </c>
      <c r="EM212">
        <v>39785.699999999997</v>
      </c>
      <c r="EN212">
        <v>42426.3</v>
      </c>
      <c r="EO212">
        <v>1.7418499999999999</v>
      </c>
      <c r="EP212">
        <v>1.9138500000000001</v>
      </c>
      <c r="EQ212">
        <v>0.16577500000000001</v>
      </c>
      <c r="ER212">
        <v>0</v>
      </c>
      <c r="ES212">
        <v>31.326799999999999</v>
      </c>
      <c r="ET212">
        <v>999.9</v>
      </c>
      <c r="EU212">
        <v>72.5</v>
      </c>
      <c r="EV212">
        <v>34.4</v>
      </c>
      <c r="EW212">
        <v>39.211100000000002</v>
      </c>
      <c r="EX212">
        <v>28.724499999999999</v>
      </c>
      <c r="EY212">
        <v>1.8309299999999999</v>
      </c>
      <c r="EZ212">
        <v>1</v>
      </c>
      <c r="FA212">
        <v>0.46270299999999998</v>
      </c>
      <c r="FB212">
        <v>0.29136699999999999</v>
      </c>
      <c r="FC212">
        <v>20.276199999999999</v>
      </c>
      <c r="FD212">
        <v>5.2196899999999999</v>
      </c>
      <c r="FE212">
        <v>12.005000000000001</v>
      </c>
      <c r="FF212">
        <v>4.9871499999999997</v>
      </c>
      <c r="FG212">
        <v>3.2845</v>
      </c>
      <c r="FH212">
        <v>9999</v>
      </c>
      <c r="FI212">
        <v>9999</v>
      </c>
      <c r="FJ212">
        <v>9999</v>
      </c>
      <c r="FK212">
        <v>999.9</v>
      </c>
      <c r="FL212">
        <v>1.8658300000000001</v>
      </c>
      <c r="FM212">
        <v>1.86216</v>
      </c>
      <c r="FN212">
        <v>1.8641700000000001</v>
      </c>
      <c r="FO212">
        <v>1.8602099999999999</v>
      </c>
      <c r="FP212">
        <v>1.8609599999999999</v>
      </c>
      <c r="FQ212">
        <v>1.86006</v>
      </c>
      <c r="FR212">
        <v>1.86178</v>
      </c>
      <c r="FS212">
        <v>1.8583700000000001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-4.28</v>
      </c>
      <c r="GH212">
        <v>0.1101</v>
      </c>
      <c r="GI212">
        <v>-2.5571797791580848</v>
      </c>
      <c r="GJ212">
        <v>-2.6733286237328562E-3</v>
      </c>
      <c r="GK212">
        <v>1.605855145177713E-6</v>
      </c>
      <c r="GL212">
        <v>-4.4594414151306022E-10</v>
      </c>
      <c r="GM212">
        <v>-0.1643235244888594</v>
      </c>
      <c r="GN212">
        <v>8.2927637995010707E-4</v>
      </c>
      <c r="GO212">
        <v>4.5700164417846682E-4</v>
      </c>
      <c r="GP212">
        <v>-7.3971344136228166E-6</v>
      </c>
      <c r="GQ212">
        <v>4</v>
      </c>
      <c r="GR212">
        <v>2095</v>
      </c>
      <c r="GS212">
        <v>4</v>
      </c>
      <c r="GT212">
        <v>35</v>
      </c>
      <c r="GU212">
        <v>21.5</v>
      </c>
      <c r="GV212">
        <v>21.6</v>
      </c>
      <c r="GW212">
        <v>2.7783199999999999</v>
      </c>
      <c r="GX212">
        <v>2.5415000000000001</v>
      </c>
      <c r="GY212">
        <v>1.4489700000000001</v>
      </c>
      <c r="GZ212">
        <v>2.32666</v>
      </c>
      <c r="HA212">
        <v>1.5478499999999999</v>
      </c>
      <c r="HB212">
        <v>2.2900399999999999</v>
      </c>
      <c r="HC212">
        <v>39.043599999999998</v>
      </c>
      <c r="HD212">
        <v>14.298400000000001</v>
      </c>
      <c r="HE212">
        <v>18</v>
      </c>
      <c r="HF212">
        <v>380.976</v>
      </c>
      <c r="HG212">
        <v>519.68799999999999</v>
      </c>
      <c r="HH212">
        <v>30.9985</v>
      </c>
      <c r="HI212">
        <v>33.194000000000003</v>
      </c>
      <c r="HJ212">
        <v>30.000399999999999</v>
      </c>
      <c r="HK212">
        <v>33.054200000000002</v>
      </c>
      <c r="HL212">
        <v>33.016599999999997</v>
      </c>
      <c r="HM212">
        <v>55.606900000000003</v>
      </c>
      <c r="HN212">
        <v>21.648299999999999</v>
      </c>
      <c r="HO212">
        <v>100</v>
      </c>
      <c r="HP212">
        <v>31</v>
      </c>
      <c r="HQ212">
        <v>1317.77</v>
      </c>
      <c r="HR212">
        <v>33.827800000000003</v>
      </c>
      <c r="HS212">
        <v>99.3322</v>
      </c>
      <c r="HT212">
        <v>98.399900000000002</v>
      </c>
    </row>
    <row r="213" spans="1:228" x14ac:dyDescent="0.2">
      <c r="A213">
        <v>198</v>
      </c>
      <c r="B213">
        <v>1669309944.5</v>
      </c>
      <c r="C213">
        <v>786.5</v>
      </c>
      <c r="D213" t="s">
        <v>755</v>
      </c>
      <c r="E213" t="s">
        <v>756</v>
      </c>
      <c r="F213">
        <v>4</v>
      </c>
      <c r="G213">
        <v>1669309942.1875</v>
      </c>
      <c r="H213">
        <f t="shared" si="102"/>
        <v>3.5673395552881923E-3</v>
      </c>
      <c r="I213">
        <f t="shared" si="103"/>
        <v>3.5673395552881924</v>
      </c>
      <c r="J213">
        <f t="shared" si="104"/>
        <v>33.942964143345286</v>
      </c>
      <c r="K213">
        <f t="shared" si="105"/>
        <v>1275.5574999999999</v>
      </c>
      <c r="L213">
        <f t="shared" si="106"/>
        <v>969.88723005434531</v>
      </c>
      <c r="M213">
        <f t="shared" si="107"/>
        <v>98.062770595639492</v>
      </c>
      <c r="N213">
        <f t="shared" si="108"/>
        <v>128.96829510482223</v>
      </c>
      <c r="O213">
        <f t="shared" si="109"/>
        <v>0.20731164866336746</v>
      </c>
      <c r="P213">
        <f t="shared" si="110"/>
        <v>2.250120461658919</v>
      </c>
      <c r="Q213">
        <f t="shared" si="111"/>
        <v>0.19725481490494082</v>
      </c>
      <c r="R213">
        <f t="shared" si="112"/>
        <v>0.12414716044337665</v>
      </c>
      <c r="S213">
        <f t="shared" si="113"/>
        <v>226.11788311945813</v>
      </c>
      <c r="T213">
        <f t="shared" si="114"/>
        <v>33.905248093409988</v>
      </c>
      <c r="U213">
        <f t="shared" si="115"/>
        <v>34.014924999999998</v>
      </c>
      <c r="V213">
        <f t="shared" si="116"/>
        <v>5.3474598322251961</v>
      </c>
      <c r="W213">
        <f t="shared" si="117"/>
        <v>69.709384512207791</v>
      </c>
      <c r="X213">
        <f t="shared" si="118"/>
        <v>3.599845360451202</v>
      </c>
      <c r="Y213">
        <f t="shared" si="119"/>
        <v>5.1640756630418707</v>
      </c>
      <c r="Z213">
        <f t="shared" si="120"/>
        <v>1.7476144717739941</v>
      </c>
      <c r="AA213">
        <f t="shared" si="121"/>
        <v>-157.31967438820928</v>
      </c>
      <c r="AB213">
        <f t="shared" si="122"/>
        <v>-75.725311228671401</v>
      </c>
      <c r="AC213">
        <f t="shared" si="123"/>
        <v>-7.760687653055836</v>
      </c>
      <c r="AD213">
        <f t="shared" si="124"/>
        <v>-14.687790150478392</v>
      </c>
      <c r="AE213">
        <f t="shared" si="125"/>
        <v>57.815149852769288</v>
      </c>
      <c r="AF213">
        <f t="shared" si="126"/>
        <v>3.5740821834618579</v>
      </c>
      <c r="AG213">
        <f t="shared" si="127"/>
        <v>33.942964143345286</v>
      </c>
      <c r="AH213">
        <v>1353.754344146442</v>
      </c>
      <c r="AI213">
        <v>1325.7614545454539</v>
      </c>
      <c r="AJ213">
        <v>1.7159359779250969</v>
      </c>
      <c r="AK213">
        <v>66.40094759506924</v>
      </c>
      <c r="AL213">
        <f t="shared" si="128"/>
        <v>3.5673395552881924</v>
      </c>
      <c r="AM213">
        <v>33.743842117226052</v>
      </c>
      <c r="AN213">
        <v>35.601758787878772</v>
      </c>
      <c r="AO213">
        <v>-1.037612164263663E-4</v>
      </c>
      <c r="AP213">
        <v>80.257766337732434</v>
      </c>
      <c r="AQ213">
        <v>108</v>
      </c>
      <c r="AR213">
        <v>22</v>
      </c>
      <c r="AS213">
        <f t="shared" si="129"/>
        <v>1</v>
      </c>
      <c r="AT213">
        <f t="shared" si="130"/>
        <v>0</v>
      </c>
      <c r="AU213">
        <f t="shared" si="131"/>
        <v>22291.593035842041</v>
      </c>
      <c r="AV213">
        <f t="shared" si="132"/>
        <v>1200.0025000000001</v>
      </c>
      <c r="AW213">
        <f t="shared" si="133"/>
        <v>1025.9282575748487</v>
      </c>
      <c r="AX213">
        <f t="shared" si="134"/>
        <v>0.8549384335239707</v>
      </c>
      <c r="AY213">
        <f t="shared" si="135"/>
        <v>0.18843117670126364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1669309942.1875</v>
      </c>
      <c r="BF213">
        <v>1275.5574999999999</v>
      </c>
      <c r="BG213">
        <v>1309.23</v>
      </c>
      <c r="BH213">
        <v>35.604174999999998</v>
      </c>
      <c r="BI213">
        <v>33.743412499999998</v>
      </c>
      <c r="BJ213">
        <v>1279.8425</v>
      </c>
      <c r="BK213">
        <v>35.494087500000013</v>
      </c>
      <c r="BL213">
        <v>500.14125000000001</v>
      </c>
      <c r="BM213">
        <v>101.007375</v>
      </c>
      <c r="BN213">
        <v>0.10001930000000001</v>
      </c>
      <c r="BO213">
        <v>33.390687499999999</v>
      </c>
      <c r="BP213">
        <v>34.014924999999998</v>
      </c>
      <c r="BQ213">
        <v>999.9</v>
      </c>
      <c r="BR213">
        <v>0</v>
      </c>
      <c r="BS213">
        <v>0</v>
      </c>
      <c r="BT213">
        <v>4498.4375</v>
      </c>
      <c r="BU213">
        <v>0</v>
      </c>
      <c r="BV213">
        <v>58.605712500000003</v>
      </c>
      <c r="BW213">
        <v>-33.672024999999998</v>
      </c>
      <c r="BX213">
        <v>1322.6487500000001</v>
      </c>
      <c r="BY213">
        <v>1354.9525000000001</v>
      </c>
      <c r="BZ213">
        <v>1.8607512500000001</v>
      </c>
      <c r="CA213">
        <v>1309.23</v>
      </c>
      <c r="CB213">
        <v>33.743412499999998</v>
      </c>
      <c r="CC213">
        <v>3.5962862499999999</v>
      </c>
      <c r="CD213">
        <v>3.4083375</v>
      </c>
      <c r="CE213">
        <v>27.081312499999999</v>
      </c>
      <c r="CF213">
        <v>26.1699375</v>
      </c>
      <c r="CG213">
        <v>1200.0025000000001</v>
      </c>
      <c r="CH213">
        <v>0.49996974999999999</v>
      </c>
      <c r="CI213">
        <v>0.50003025000000001</v>
      </c>
      <c r="CJ213">
        <v>0</v>
      </c>
      <c r="CK213">
        <v>1250.2325000000001</v>
      </c>
      <c r="CL213">
        <v>4.9990899999999998</v>
      </c>
      <c r="CM213">
        <v>13849.9375</v>
      </c>
      <c r="CN213">
        <v>9557.7687499999993</v>
      </c>
      <c r="CO213">
        <v>42.890500000000003</v>
      </c>
      <c r="CP213">
        <v>44.561999999999998</v>
      </c>
      <c r="CQ213">
        <v>43.686999999999998</v>
      </c>
      <c r="CR213">
        <v>43.686999999999998</v>
      </c>
      <c r="CS213">
        <v>44.25</v>
      </c>
      <c r="CT213">
        <v>597.46625000000006</v>
      </c>
      <c r="CU213">
        <v>597.54</v>
      </c>
      <c r="CV213">
        <v>0</v>
      </c>
      <c r="CW213">
        <v>1669309953.5</v>
      </c>
      <c r="CX213">
        <v>0</v>
      </c>
      <c r="CY213">
        <v>1669308648.5</v>
      </c>
      <c r="CZ213" t="s">
        <v>356</v>
      </c>
      <c r="DA213">
        <v>1669308648.5</v>
      </c>
      <c r="DB213">
        <v>1669308647</v>
      </c>
      <c r="DC213">
        <v>8</v>
      </c>
      <c r="DD213">
        <v>-0.14699999999999999</v>
      </c>
      <c r="DE213">
        <v>-4.1000000000000002E-2</v>
      </c>
      <c r="DF213">
        <v>-3.427</v>
      </c>
      <c r="DG213">
        <v>0.10100000000000001</v>
      </c>
      <c r="DH213">
        <v>415</v>
      </c>
      <c r="DI213">
        <v>34</v>
      </c>
      <c r="DJ213">
        <v>0.7</v>
      </c>
      <c r="DK213">
        <v>0.14000000000000001</v>
      </c>
      <c r="DL213">
        <v>-33.587531707317083</v>
      </c>
      <c r="DM213">
        <v>0.13960557491291781</v>
      </c>
      <c r="DN213">
        <v>6.8119813524744985E-2</v>
      </c>
      <c r="DO213">
        <v>0</v>
      </c>
      <c r="DP213">
        <v>1.8759319512195121</v>
      </c>
      <c r="DQ213">
        <v>-9.1109268292676251E-2</v>
      </c>
      <c r="DR213">
        <v>9.1505887374268239E-3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2.9482400000000002</v>
      </c>
      <c r="EB213">
        <v>2.5973999999999999</v>
      </c>
      <c r="EC213">
        <v>0.217866</v>
      </c>
      <c r="ED213">
        <v>0.21941099999999999</v>
      </c>
      <c r="EE213">
        <v>0.14374200000000001</v>
      </c>
      <c r="EF213">
        <v>0.13701199999999999</v>
      </c>
      <c r="EG213">
        <v>23695.8</v>
      </c>
      <c r="EH213">
        <v>24075.200000000001</v>
      </c>
      <c r="EI213">
        <v>28194.7</v>
      </c>
      <c r="EJ213">
        <v>29694.400000000001</v>
      </c>
      <c r="EK213">
        <v>33217.9</v>
      </c>
      <c r="EL213">
        <v>35569</v>
      </c>
      <c r="EM213">
        <v>39785.599999999999</v>
      </c>
      <c r="EN213">
        <v>42425.7</v>
      </c>
      <c r="EO213">
        <v>1.74193</v>
      </c>
      <c r="EP213">
        <v>1.91398</v>
      </c>
      <c r="EQ213">
        <v>0.16625999999999999</v>
      </c>
      <c r="ER213">
        <v>0</v>
      </c>
      <c r="ES213">
        <v>31.325299999999999</v>
      </c>
      <c r="ET213">
        <v>999.9</v>
      </c>
      <c r="EU213">
        <v>72.5</v>
      </c>
      <c r="EV213">
        <v>34.4</v>
      </c>
      <c r="EW213">
        <v>39.216500000000003</v>
      </c>
      <c r="EX213">
        <v>28.874500000000001</v>
      </c>
      <c r="EY213">
        <v>1.0697099999999999</v>
      </c>
      <c r="EZ213">
        <v>1</v>
      </c>
      <c r="FA213">
        <v>0.463092</v>
      </c>
      <c r="FB213">
        <v>0.285632</v>
      </c>
      <c r="FC213">
        <v>20.276299999999999</v>
      </c>
      <c r="FD213">
        <v>5.2196899999999999</v>
      </c>
      <c r="FE213">
        <v>12.0052</v>
      </c>
      <c r="FF213">
        <v>4.9874999999999998</v>
      </c>
      <c r="FG213">
        <v>3.2845</v>
      </c>
      <c r="FH213">
        <v>9999</v>
      </c>
      <c r="FI213">
        <v>9999</v>
      </c>
      <c r="FJ213">
        <v>9999</v>
      </c>
      <c r="FK213">
        <v>999.9</v>
      </c>
      <c r="FL213">
        <v>1.86582</v>
      </c>
      <c r="FM213">
        <v>1.86216</v>
      </c>
      <c r="FN213">
        <v>1.8641700000000001</v>
      </c>
      <c r="FO213">
        <v>1.8602099999999999</v>
      </c>
      <c r="FP213">
        <v>1.8609599999999999</v>
      </c>
      <c r="FQ213">
        <v>1.86005</v>
      </c>
      <c r="FR213">
        <v>1.86178</v>
      </c>
      <c r="FS213">
        <v>1.8583700000000001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-4.29</v>
      </c>
      <c r="GH213">
        <v>0.1101</v>
      </c>
      <c r="GI213">
        <v>-2.5571797791580848</v>
      </c>
      <c r="GJ213">
        <v>-2.6733286237328562E-3</v>
      </c>
      <c r="GK213">
        <v>1.605855145177713E-6</v>
      </c>
      <c r="GL213">
        <v>-4.4594414151306022E-10</v>
      </c>
      <c r="GM213">
        <v>-0.1643235244888594</v>
      </c>
      <c r="GN213">
        <v>8.2927637995010707E-4</v>
      </c>
      <c r="GO213">
        <v>4.5700164417846682E-4</v>
      </c>
      <c r="GP213">
        <v>-7.3971344136228166E-6</v>
      </c>
      <c r="GQ213">
        <v>4</v>
      </c>
      <c r="GR213">
        <v>2095</v>
      </c>
      <c r="GS213">
        <v>4</v>
      </c>
      <c r="GT213">
        <v>35</v>
      </c>
      <c r="GU213">
        <v>21.6</v>
      </c>
      <c r="GV213">
        <v>21.6</v>
      </c>
      <c r="GW213">
        <v>2.78931</v>
      </c>
      <c r="GX213">
        <v>2.5390600000000001</v>
      </c>
      <c r="GY213">
        <v>1.4489700000000001</v>
      </c>
      <c r="GZ213">
        <v>2.32666</v>
      </c>
      <c r="HA213">
        <v>1.5478499999999999</v>
      </c>
      <c r="HB213">
        <v>2.3095699999999999</v>
      </c>
      <c r="HC213">
        <v>39.043599999999998</v>
      </c>
      <c r="HD213">
        <v>14.3072</v>
      </c>
      <c r="HE213">
        <v>18</v>
      </c>
      <c r="HF213">
        <v>381.03699999999998</v>
      </c>
      <c r="HG213">
        <v>519.82100000000003</v>
      </c>
      <c r="HH213">
        <v>30.9985</v>
      </c>
      <c r="HI213">
        <v>33.198500000000003</v>
      </c>
      <c r="HJ213">
        <v>30.000499999999999</v>
      </c>
      <c r="HK213">
        <v>33.057899999999997</v>
      </c>
      <c r="HL213">
        <v>33.021500000000003</v>
      </c>
      <c r="HM213">
        <v>55.832700000000003</v>
      </c>
      <c r="HN213">
        <v>21.648299999999999</v>
      </c>
      <c r="HO213">
        <v>100</v>
      </c>
      <c r="HP213">
        <v>31</v>
      </c>
      <c r="HQ213">
        <v>1324.45</v>
      </c>
      <c r="HR213">
        <v>33.842700000000001</v>
      </c>
      <c r="HS213">
        <v>99.331999999999994</v>
      </c>
      <c r="HT213">
        <v>98.398600000000002</v>
      </c>
    </row>
    <row r="214" spans="1:228" x14ac:dyDescent="0.2">
      <c r="A214">
        <v>199</v>
      </c>
      <c r="B214">
        <v>1669309948.5</v>
      </c>
      <c r="C214">
        <v>790.5</v>
      </c>
      <c r="D214" t="s">
        <v>757</v>
      </c>
      <c r="E214" t="s">
        <v>758</v>
      </c>
      <c r="F214">
        <v>4</v>
      </c>
      <c r="G214">
        <v>1669309946.5</v>
      </c>
      <c r="H214">
        <f t="shared" si="102"/>
        <v>3.5539079419044215E-3</v>
      </c>
      <c r="I214">
        <f t="shared" si="103"/>
        <v>3.5539079419044213</v>
      </c>
      <c r="J214">
        <f t="shared" si="104"/>
        <v>33.776228988335824</v>
      </c>
      <c r="K214">
        <f t="shared" si="105"/>
        <v>1282.771428571428</v>
      </c>
      <c r="L214">
        <f t="shared" si="106"/>
        <v>976.73524494531682</v>
      </c>
      <c r="M214">
        <f t="shared" si="107"/>
        <v>98.756456451066001</v>
      </c>
      <c r="N214">
        <f t="shared" si="108"/>
        <v>129.69938514861141</v>
      </c>
      <c r="O214">
        <f t="shared" si="109"/>
        <v>0.20617784692840779</v>
      </c>
      <c r="P214">
        <f t="shared" si="110"/>
        <v>2.2456983756305191</v>
      </c>
      <c r="Q214">
        <f t="shared" si="111"/>
        <v>0.19620930408541656</v>
      </c>
      <c r="R214">
        <f t="shared" si="112"/>
        <v>0.12348627504257648</v>
      </c>
      <c r="S214">
        <f t="shared" si="113"/>
        <v>226.11821490623666</v>
      </c>
      <c r="T214">
        <f t="shared" si="114"/>
        <v>33.911362866018976</v>
      </c>
      <c r="U214">
        <f t="shared" si="115"/>
        <v>34.021842857142857</v>
      </c>
      <c r="V214">
        <f t="shared" si="116"/>
        <v>5.3495234291134226</v>
      </c>
      <c r="W214">
        <f t="shared" si="117"/>
        <v>69.693948414665456</v>
      </c>
      <c r="X214">
        <f t="shared" si="118"/>
        <v>3.5992005479800091</v>
      </c>
      <c r="Y214">
        <f t="shared" si="119"/>
        <v>5.1642942175774937</v>
      </c>
      <c r="Z214">
        <f t="shared" si="120"/>
        <v>1.7503228811334135</v>
      </c>
      <c r="AA214">
        <f t="shared" si="121"/>
        <v>-156.72734023798498</v>
      </c>
      <c r="AB214">
        <f t="shared" si="122"/>
        <v>-76.322585257335447</v>
      </c>
      <c r="AC214">
        <f t="shared" si="123"/>
        <v>-7.8375957818801316</v>
      </c>
      <c r="AD214">
        <f t="shared" si="124"/>
        <v>-14.769306370963903</v>
      </c>
      <c r="AE214">
        <f t="shared" si="125"/>
        <v>57.879543603248806</v>
      </c>
      <c r="AF214">
        <f t="shared" si="126"/>
        <v>3.5593758959532038</v>
      </c>
      <c r="AG214">
        <f t="shared" si="127"/>
        <v>33.776228988335824</v>
      </c>
      <c r="AH214">
        <v>1360.7411008099671</v>
      </c>
      <c r="AI214">
        <v>1332.7204848484851</v>
      </c>
      <c r="AJ214">
        <v>1.7388195231781041</v>
      </c>
      <c r="AK214">
        <v>66.40094759506924</v>
      </c>
      <c r="AL214">
        <f t="shared" si="128"/>
        <v>3.5539079419044213</v>
      </c>
      <c r="AM214">
        <v>33.74314495738836</v>
      </c>
      <c r="AN214">
        <v>35.593815757575747</v>
      </c>
      <c r="AO214">
        <v>-5.7864874643673887E-5</v>
      </c>
      <c r="AP214">
        <v>80.257766337732434</v>
      </c>
      <c r="AQ214">
        <v>108</v>
      </c>
      <c r="AR214">
        <v>22</v>
      </c>
      <c r="AS214">
        <f t="shared" si="129"/>
        <v>1</v>
      </c>
      <c r="AT214">
        <f t="shared" si="130"/>
        <v>0</v>
      </c>
      <c r="AU214">
        <f t="shared" si="131"/>
        <v>22215.318938256296</v>
      </c>
      <c r="AV214">
        <f t="shared" si="132"/>
        <v>1200.005714285714</v>
      </c>
      <c r="AW214">
        <f t="shared" si="133"/>
        <v>1025.9308636819876</v>
      </c>
      <c r="AX214">
        <f t="shared" si="134"/>
        <v>0.85493831526682196</v>
      </c>
      <c r="AY214">
        <f t="shared" si="135"/>
        <v>0.18843094846496647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1669309946.5</v>
      </c>
      <c r="BF214">
        <v>1282.771428571428</v>
      </c>
      <c r="BG214">
        <v>1316.482857142857</v>
      </c>
      <c r="BH214">
        <v>35.597328571428569</v>
      </c>
      <c r="BI214">
        <v>33.744185714285713</v>
      </c>
      <c r="BJ214">
        <v>1287.061428571428</v>
      </c>
      <c r="BK214">
        <v>35.487299999999998</v>
      </c>
      <c r="BL214">
        <v>500.13485714285707</v>
      </c>
      <c r="BM214">
        <v>101.0087142857143</v>
      </c>
      <c r="BN214">
        <v>0.10001191428571431</v>
      </c>
      <c r="BO214">
        <v>33.391442857142863</v>
      </c>
      <c r="BP214">
        <v>34.021842857142857</v>
      </c>
      <c r="BQ214">
        <v>999.89999999999986</v>
      </c>
      <c r="BR214">
        <v>0</v>
      </c>
      <c r="BS214">
        <v>0</v>
      </c>
      <c r="BT214">
        <v>4485.5371428571434</v>
      </c>
      <c r="BU214">
        <v>0</v>
      </c>
      <c r="BV214">
        <v>58.855628571428568</v>
      </c>
      <c r="BW214">
        <v>-33.70917142857143</v>
      </c>
      <c r="BX214">
        <v>1330.1214285714291</v>
      </c>
      <c r="BY214">
        <v>1362.454285714286</v>
      </c>
      <c r="BZ214">
        <v>1.853152857142857</v>
      </c>
      <c r="CA214">
        <v>1316.482857142857</v>
      </c>
      <c r="CB214">
        <v>33.744185714285713</v>
      </c>
      <c r="CC214">
        <v>3.5956414285714291</v>
      </c>
      <c r="CD214">
        <v>3.408457142857142</v>
      </c>
      <c r="CE214">
        <v>27.078257142857151</v>
      </c>
      <c r="CF214">
        <v>26.17051428571429</v>
      </c>
      <c r="CG214">
        <v>1200.005714285714</v>
      </c>
      <c r="CH214">
        <v>0.49997300000000011</v>
      </c>
      <c r="CI214">
        <v>0.500027</v>
      </c>
      <c r="CJ214">
        <v>0</v>
      </c>
      <c r="CK214">
        <v>1250.081428571428</v>
      </c>
      <c r="CL214">
        <v>4.9990899999999998</v>
      </c>
      <c r="CM214">
        <v>13850.3</v>
      </c>
      <c r="CN214">
        <v>9557.822857142859</v>
      </c>
      <c r="CO214">
        <v>42.875</v>
      </c>
      <c r="CP214">
        <v>44.561999999999998</v>
      </c>
      <c r="CQ214">
        <v>43.686999999999998</v>
      </c>
      <c r="CR214">
        <v>43.686999999999998</v>
      </c>
      <c r="CS214">
        <v>44.25</v>
      </c>
      <c r="CT214">
        <v>597.47142857142876</v>
      </c>
      <c r="CU214">
        <v>597.53571428571411</v>
      </c>
      <c r="CV214">
        <v>0</v>
      </c>
      <c r="CW214">
        <v>1669309957.7</v>
      </c>
      <c r="CX214">
        <v>0</v>
      </c>
      <c r="CY214">
        <v>1669308648.5</v>
      </c>
      <c r="CZ214" t="s">
        <v>356</v>
      </c>
      <c r="DA214">
        <v>1669308648.5</v>
      </c>
      <c r="DB214">
        <v>1669308647</v>
      </c>
      <c r="DC214">
        <v>8</v>
      </c>
      <c r="DD214">
        <v>-0.14699999999999999</v>
      </c>
      <c r="DE214">
        <v>-4.1000000000000002E-2</v>
      </c>
      <c r="DF214">
        <v>-3.427</v>
      </c>
      <c r="DG214">
        <v>0.10100000000000001</v>
      </c>
      <c r="DH214">
        <v>415</v>
      </c>
      <c r="DI214">
        <v>34</v>
      </c>
      <c r="DJ214">
        <v>0.7</v>
      </c>
      <c r="DK214">
        <v>0.14000000000000001</v>
      </c>
      <c r="DL214">
        <v>-33.605262499999988</v>
      </c>
      <c r="DM214">
        <v>-0.54885590994373401</v>
      </c>
      <c r="DN214">
        <v>8.6352821863272131E-2</v>
      </c>
      <c r="DO214">
        <v>0</v>
      </c>
      <c r="DP214">
        <v>1.8686082500000001</v>
      </c>
      <c r="DQ214">
        <v>-0.10126840525329089</v>
      </c>
      <c r="DR214">
        <v>9.8566051172551076E-3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367</v>
      </c>
      <c r="EA214">
        <v>2.9482300000000001</v>
      </c>
      <c r="EB214">
        <v>2.5974200000000001</v>
      </c>
      <c r="EC214">
        <v>0.21856400000000001</v>
      </c>
      <c r="ED214">
        <v>0.22009000000000001</v>
      </c>
      <c r="EE214">
        <v>0.14371600000000001</v>
      </c>
      <c r="EF214">
        <v>0.137013</v>
      </c>
      <c r="EG214">
        <v>23674.6</v>
      </c>
      <c r="EH214">
        <v>24054.2</v>
      </c>
      <c r="EI214">
        <v>28194.799999999999</v>
      </c>
      <c r="EJ214">
        <v>29694.400000000001</v>
      </c>
      <c r="EK214">
        <v>33219.1</v>
      </c>
      <c r="EL214">
        <v>35569.1</v>
      </c>
      <c r="EM214">
        <v>39785.699999999997</v>
      </c>
      <c r="EN214">
        <v>42425.8</v>
      </c>
      <c r="EO214">
        <v>1.7422500000000001</v>
      </c>
      <c r="EP214">
        <v>1.91395</v>
      </c>
      <c r="EQ214">
        <v>0.166409</v>
      </c>
      <c r="ER214">
        <v>0</v>
      </c>
      <c r="ES214">
        <v>31.322099999999999</v>
      </c>
      <c r="ET214">
        <v>999.9</v>
      </c>
      <c r="EU214">
        <v>72.5</v>
      </c>
      <c r="EV214">
        <v>34.4</v>
      </c>
      <c r="EW214">
        <v>39.214799999999997</v>
      </c>
      <c r="EX214">
        <v>28.964500000000001</v>
      </c>
      <c r="EY214">
        <v>1.2179500000000001</v>
      </c>
      <c r="EZ214">
        <v>1</v>
      </c>
      <c r="FA214">
        <v>0.463364</v>
      </c>
      <c r="FB214">
        <v>0.27890799999999999</v>
      </c>
      <c r="FC214">
        <v>20.276199999999999</v>
      </c>
      <c r="FD214">
        <v>5.2193899999999998</v>
      </c>
      <c r="FE214">
        <v>12.0046</v>
      </c>
      <c r="FF214">
        <v>4.9874000000000001</v>
      </c>
      <c r="FG214">
        <v>3.2844500000000001</v>
      </c>
      <c r="FH214">
        <v>9999</v>
      </c>
      <c r="FI214">
        <v>9999</v>
      </c>
      <c r="FJ214">
        <v>9999</v>
      </c>
      <c r="FK214">
        <v>999.9</v>
      </c>
      <c r="FL214">
        <v>1.86582</v>
      </c>
      <c r="FM214">
        <v>1.86215</v>
      </c>
      <c r="FN214">
        <v>1.86415</v>
      </c>
      <c r="FO214">
        <v>1.8602099999999999</v>
      </c>
      <c r="FP214">
        <v>1.8609599999999999</v>
      </c>
      <c r="FQ214">
        <v>1.86006</v>
      </c>
      <c r="FR214">
        <v>1.86178</v>
      </c>
      <c r="FS214">
        <v>1.8583700000000001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-4.29</v>
      </c>
      <c r="GH214">
        <v>0.11</v>
      </c>
      <c r="GI214">
        <v>-2.5571797791580848</v>
      </c>
      <c r="GJ214">
        <v>-2.6733286237328562E-3</v>
      </c>
      <c r="GK214">
        <v>1.605855145177713E-6</v>
      </c>
      <c r="GL214">
        <v>-4.4594414151306022E-10</v>
      </c>
      <c r="GM214">
        <v>-0.1643235244888594</v>
      </c>
      <c r="GN214">
        <v>8.2927637995010707E-4</v>
      </c>
      <c r="GO214">
        <v>4.5700164417846682E-4</v>
      </c>
      <c r="GP214">
        <v>-7.3971344136228166E-6</v>
      </c>
      <c r="GQ214">
        <v>4</v>
      </c>
      <c r="GR214">
        <v>2095</v>
      </c>
      <c r="GS214">
        <v>4</v>
      </c>
      <c r="GT214">
        <v>35</v>
      </c>
      <c r="GU214">
        <v>21.7</v>
      </c>
      <c r="GV214">
        <v>21.7</v>
      </c>
      <c r="GW214">
        <v>2.8002899999999999</v>
      </c>
      <c r="GX214">
        <v>2.5390600000000001</v>
      </c>
      <c r="GY214">
        <v>1.4489700000000001</v>
      </c>
      <c r="GZ214">
        <v>2.32666</v>
      </c>
      <c r="HA214">
        <v>1.5478499999999999</v>
      </c>
      <c r="HB214">
        <v>2.3278799999999999</v>
      </c>
      <c r="HC214">
        <v>39.043599999999998</v>
      </c>
      <c r="HD214">
        <v>14.298400000000001</v>
      </c>
      <c r="HE214">
        <v>18</v>
      </c>
      <c r="HF214">
        <v>381.233</v>
      </c>
      <c r="HG214">
        <v>519.83600000000001</v>
      </c>
      <c r="HH214">
        <v>30.9984</v>
      </c>
      <c r="HI214">
        <v>33.2029</v>
      </c>
      <c r="HJ214">
        <v>30.000399999999999</v>
      </c>
      <c r="HK214">
        <v>33.0623</v>
      </c>
      <c r="HL214">
        <v>33.025399999999998</v>
      </c>
      <c r="HM214">
        <v>56.061999999999998</v>
      </c>
      <c r="HN214">
        <v>21.3673</v>
      </c>
      <c r="HO214">
        <v>100</v>
      </c>
      <c r="HP214">
        <v>31</v>
      </c>
      <c r="HQ214">
        <v>1331.13</v>
      </c>
      <c r="HR214">
        <v>33.865299999999998</v>
      </c>
      <c r="HS214">
        <v>99.332400000000007</v>
      </c>
      <c r="HT214">
        <v>98.398799999999994</v>
      </c>
    </row>
    <row r="215" spans="1:228" x14ac:dyDescent="0.2">
      <c r="A215">
        <v>200</v>
      </c>
      <c r="B215">
        <v>1669309952.5</v>
      </c>
      <c r="C215">
        <v>794.5</v>
      </c>
      <c r="D215" t="s">
        <v>759</v>
      </c>
      <c r="E215" t="s">
        <v>760</v>
      </c>
      <c r="F215">
        <v>4</v>
      </c>
      <c r="G215">
        <v>1669309950.1875</v>
      </c>
      <c r="H215">
        <f t="shared" si="102"/>
        <v>3.5293887386669141E-3</v>
      </c>
      <c r="I215">
        <f t="shared" si="103"/>
        <v>3.5293887386669143</v>
      </c>
      <c r="J215">
        <f t="shared" si="104"/>
        <v>33.249764345910826</v>
      </c>
      <c r="K215">
        <f t="shared" si="105"/>
        <v>1288.94875</v>
      </c>
      <c r="L215">
        <f t="shared" si="106"/>
        <v>985.60132106726633</v>
      </c>
      <c r="M215">
        <f t="shared" si="107"/>
        <v>99.652594121746418</v>
      </c>
      <c r="N215">
        <f t="shared" si="108"/>
        <v>130.32357392580644</v>
      </c>
      <c r="O215">
        <f t="shared" si="109"/>
        <v>0.20504013371388377</v>
      </c>
      <c r="P215">
        <f t="shared" si="110"/>
        <v>2.2494383262630362</v>
      </c>
      <c r="Q215">
        <f t="shared" si="111"/>
        <v>0.1951940257091388</v>
      </c>
      <c r="R215">
        <f t="shared" si="112"/>
        <v>0.12284148964174452</v>
      </c>
      <c r="S215">
        <f t="shared" si="113"/>
        <v>226.11701383184453</v>
      </c>
      <c r="T215">
        <f t="shared" si="114"/>
        <v>33.916017550908023</v>
      </c>
      <c r="U215">
        <f t="shared" si="115"/>
        <v>34.008425000000003</v>
      </c>
      <c r="V215">
        <f t="shared" si="116"/>
        <v>5.3455215129412803</v>
      </c>
      <c r="W215">
        <f t="shared" si="117"/>
        <v>69.684764753616193</v>
      </c>
      <c r="X215">
        <f t="shared" si="118"/>
        <v>3.5981934339866415</v>
      </c>
      <c r="Y215">
        <f t="shared" si="119"/>
        <v>5.1635295702134352</v>
      </c>
      <c r="Z215">
        <f t="shared" si="120"/>
        <v>1.7473280789546388</v>
      </c>
      <c r="AA215">
        <f t="shared" si="121"/>
        <v>-155.64604337521092</v>
      </c>
      <c r="AB215">
        <f t="shared" si="122"/>
        <v>-75.142988913563386</v>
      </c>
      <c r="AC215">
        <f t="shared" si="123"/>
        <v>-7.7030277070574611</v>
      </c>
      <c r="AD215">
        <f t="shared" si="124"/>
        <v>-12.375046163987236</v>
      </c>
      <c r="AE215">
        <f t="shared" si="125"/>
        <v>57.733910886046758</v>
      </c>
      <c r="AF215">
        <f t="shared" si="126"/>
        <v>3.5315626455060261</v>
      </c>
      <c r="AG215">
        <f t="shared" si="127"/>
        <v>33.249764345910826</v>
      </c>
      <c r="AH215">
        <v>1367.5718222917949</v>
      </c>
      <c r="AI215">
        <v>1339.724484848485</v>
      </c>
      <c r="AJ215">
        <v>1.761418185432623</v>
      </c>
      <c r="AK215">
        <v>66.40094759506924</v>
      </c>
      <c r="AL215">
        <f t="shared" si="128"/>
        <v>3.5293887386669143</v>
      </c>
      <c r="AM215">
        <v>33.744256797592691</v>
      </c>
      <c r="AN215">
        <v>35.582723636363632</v>
      </c>
      <c r="AO215">
        <v>-1.2415497347883719E-4</v>
      </c>
      <c r="AP215">
        <v>80.257766337732434</v>
      </c>
      <c r="AQ215">
        <v>108</v>
      </c>
      <c r="AR215">
        <v>22</v>
      </c>
      <c r="AS215">
        <f t="shared" si="129"/>
        <v>1</v>
      </c>
      <c r="AT215">
        <f t="shared" si="130"/>
        <v>0</v>
      </c>
      <c r="AU215">
        <f t="shared" si="131"/>
        <v>22279.932875526032</v>
      </c>
      <c r="AV215">
        <f t="shared" si="132"/>
        <v>1200</v>
      </c>
      <c r="AW215">
        <f t="shared" si="133"/>
        <v>1025.92591390251</v>
      </c>
      <c r="AX215">
        <f t="shared" si="134"/>
        <v>0.85493826158542507</v>
      </c>
      <c r="AY215">
        <f t="shared" si="135"/>
        <v>0.18843084485987044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1669309950.1875</v>
      </c>
      <c r="BF215">
        <v>1288.94875</v>
      </c>
      <c r="BG215">
        <v>1322.5762500000001</v>
      </c>
      <c r="BH215">
        <v>35.587474999999998</v>
      </c>
      <c r="BI215">
        <v>33.748674999999999</v>
      </c>
      <c r="BJ215">
        <v>1293.24</v>
      </c>
      <c r="BK215">
        <v>35.477487500000002</v>
      </c>
      <c r="BL215">
        <v>500.10250000000002</v>
      </c>
      <c r="BM215">
        <v>101.0085</v>
      </c>
      <c r="BN215">
        <v>9.9921824999999992E-2</v>
      </c>
      <c r="BO215">
        <v>33.388800000000003</v>
      </c>
      <c r="BP215">
        <v>34.008425000000003</v>
      </c>
      <c r="BQ215">
        <v>999.9</v>
      </c>
      <c r="BR215">
        <v>0</v>
      </c>
      <c r="BS215">
        <v>0</v>
      </c>
      <c r="BT215">
        <v>4496.40625</v>
      </c>
      <c r="BU215">
        <v>0</v>
      </c>
      <c r="BV215">
        <v>58.258150000000001</v>
      </c>
      <c r="BW215">
        <v>-33.628300000000003</v>
      </c>
      <c r="BX215">
        <v>1336.5125</v>
      </c>
      <c r="BY215">
        <v>1368.77125</v>
      </c>
      <c r="BZ215">
        <v>1.8388187499999999</v>
      </c>
      <c r="CA215">
        <v>1322.5762500000001</v>
      </c>
      <c r="CB215">
        <v>33.748674999999999</v>
      </c>
      <c r="CC215">
        <v>3.5946400000000001</v>
      </c>
      <c r="CD215">
        <v>3.4089049999999999</v>
      </c>
      <c r="CE215">
        <v>27.073499999999999</v>
      </c>
      <c r="CF215">
        <v>26.1727375</v>
      </c>
      <c r="CG215">
        <v>1200</v>
      </c>
      <c r="CH215">
        <v>0.499975</v>
      </c>
      <c r="CI215">
        <v>0.50002500000000005</v>
      </c>
      <c r="CJ215">
        <v>0</v>
      </c>
      <c r="CK215">
        <v>1249.77</v>
      </c>
      <c r="CL215">
        <v>4.9990899999999998</v>
      </c>
      <c r="CM215">
        <v>13845.174999999999</v>
      </c>
      <c r="CN215">
        <v>9557.7775000000001</v>
      </c>
      <c r="CO215">
        <v>42.890500000000003</v>
      </c>
      <c r="CP215">
        <v>44.561999999999998</v>
      </c>
      <c r="CQ215">
        <v>43.686999999999998</v>
      </c>
      <c r="CR215">
        <v>43.686999999999998</v>
      </c>
      <c r="CS215">
        <v>44.25</v>
      </c>
      <c r="CT215">
        <v>597.47250000000008</v>
      </c>
      <c r="CU215">
        <v>597.53250000000003</v>
      </c>
      <c r="CV215">
        <v>0</v>
      </c>
      <c r="CW215">
        <v>1669309961.9000001</v>
      </c>
      <c r="CX215">
        <v>0</v>
      </c>
      <c r="CY215">
        <v>1669308648.5</v>
      </c>
      <c r="CZ215" t="s">
        <v>356</v>
      </c>
      <c r="DA215">
        <v>1669308648.5</v>
      </c>
      <c r="DB215">
        <v>1669308647</v>
      </c>
      <c r="DC215">
        <v>8</v>
      </c>
      <c r="DD215">
        <v>-0.14699999999999999</v>
      </c>
      <c r="DE215">
        <v>-4.1000000000000002E-2</v>
      </c>
      <c r="DF215">
        <v>-3.427</v>
      </c>
      <c r="DG215">
        <v>0.10100000000000001</v>
      </c>
      <c r="DH215">
        <v>415</v>
      </c>
      <c r="DI215">
        <v>34</v>
      </c>
      <c r="DJ215">
        <v>0.7</v>
      </c>
      <c r="DK215">
        <v>0.14000000000000001</v>
      </c>
      <c r="DL215">
        <v>-33.614665000000002</v>
      </c>
      <c r="DM215">
        <v>-0.61173433395870203</v>
      </c>
      <c r="DN215">
        <v>8.7271506088757264E-2</v>
      </c>
      <c r="DO215">
        <v>0</v>
      </c>
      <c r="DP215">
        <v>1.8607345</v>
      </c>
      <c r="DQ215">
        <v>-0.12883767354597139</v>
      </c>
      <c r="DR215">
        <v>1.2669758472441379E-2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367</v>
      </c>
      <c r="EA215">
        <v>2.9482499999999998</v>
      </c>
      <c r="EB215">
        <v>2.5974400000000002</v>
      </c>
      <c r="EC215">
        <v>0.21926699999999999</v>
      </c>
      <c r="ED215">
        <v>0.22076599999999999</v>
      </c>
      <c r="EE215">
        <v>0.14369000000000001</v>
      </c>
      <c r="EF215">
        <v>0.13705700000000001</v>
      </c>
      <c r="EG215">
        <v>23653.9</v>
      </c>
      <c r="EH215">
        <v>24033.4</v>
      </c>
      <c r="EI215">
        <v>28195.599999999999</v>
      </c>
      <c r="EJ215">
        <v>29694.6</v>
      </c>
      <c r="EK215">
        <v>33220.699999999997</v>
      </c>
      <c r="EL215">
        <v>35567.599999999999</v>
      </c>
      <c r="EM215">
        <v>39786.400000000001</v>
      </c>
      <c r="EN215">
        <v>42426.2</v>
      </c>
      <c r="EO215">
        <v>1.7416499999999999</v>
      </c>
      <c r="EP215">
        <v>1.91387</v>
      </c>
      <c r="EQ215">
        <v>0.16540299999999999</v>
      </c>
      <c r="ER215">
        <v>0</v>
      </c>
      <c r="ES215">
        <v>31.319199999999999</v>
      </c>
      <c r="ET215">
        <v>999.9</v>
      </c>
      <c r="EU215">
        <v>72.5</v>
      </c>
      <c r="EV215">
        <v>34.4</v>
      </c>
      <c r="EW215">
        <v>39.214700000000001</v>
      </c>
      <c r="EX215">
        <v>28.814499999999999</v>
      </c>
      <c r="EY215">
        <v>1.7147399999999999</v>
      </c>
      <c r="EZ215">
        <v>1</v>
      </c>
      <c r="FA215">
        <v>0.46353699999999998</v>
      </c>
      <c r="FB215">
        <v>0.27336899999999997</v>
      </c>
      <c r="FC215">
        <v>20.276199999999999</v>
      </c>
      <c r="FD215">
        <v>5.2195400000000003</v>
      </c>
      <c r="FE215">
        <v>12.0059</v>
      </c>
      <c r="FF215">
        <v>4.9866999999999999</v>
      </c>
      <c r="FG215">
        <v>3.2844500000000001</v>
      </c>
      <c r="FH215">
        <v>9999</v>
      </c>
      <c r="FI215">
        <v>9999</v>
      </c>
      <c r="FJ215">
        <v>9999</v>
      </c>
      <c r="FK215">
        <v>999.9</v>
      </c>
      <c r="FL215">
        <v>1.8658300000000001</v>
      </c>
      <c r="FM215">
        <v>1.86215</v>
      </c>
      <c r="FN215">
        <v>1.86416</v>
      </c>
      <c r="FO215">
        <v>1.8602099999999999</v>
      </c>
      <c r="FP215">
        <v>1.8609599999999999</v>
      </c>
      <c r="FQ215">
        <v>1.86006</v>
      </c>
      <c r="FR215">
        <v>1.8617999999999999</v>
      </c>
      <c r="FS215">
        <v>1.8583700000000001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-4.3</v>
      </c>
      <c r="GH215">
        <v>0.11</v>
      </c>
      <c r="GI215">
        <v>-2.5571797791580848</v>
      </c>
      <c r="GJ215">
        <v>-2.6733286237328562E-3</v>
      </c>
      <c r="GK215">
        <v>1.605855145177713E-6</v>
      </c>
      <c r="GL215">
        <v>-4.4594414151306022E-10</v>
      </c>
      <c r="GM215">
        <v>-0.1643235244888594</v>
      </c>
      <c r="GN215">
        <v>8.2927637995010707E-4</v>
      </c>
      <c r="GO215">
        <v>4.5700164417846682E-4</v>
      </c>
      <c r="GP215">
        <v>-7.3971344136228166E-6</v>
      </c>
      <c r="GQ215">
        <v>4</v>
      </c>
      <c r="GR215">
        <v>2095</v>
      </c>
      <c r="GS215">
        <v>4</v>
      </c>
      <c r="GT215">
        <v>35</v>
      </c>
      <c r="GU215">
        <v>21.7</v>
      </c>
      <c r="GV215">
        <v>21.8</v>
      </c>
      <c r="GW215">
        <v>2.8125</v>
      </c>
      <c r="GX215">
        <v>2.5390600000000001</v>
      </c>
      <c r="GY215">
        <v>1.4489700000000001</v>
      </c>
      <c r="GZ215">
        <v>2.32666</v>
      </c>
      <c r="HA215">
        <v>1.5478499999999999</v>
      </c>
      <c r="HB215">
        <v>2.32666</v>
      </c>
      <c r="HC215">
        <v>39.043599999999998</v>
      </c>
      <c r="HD215">
        <v>14.3072</v>
      </c>
      <c r="HE215">
        <v>18</v>
      </c>
      <c r="HF215">
        <v>380.94299999999998</v>
      </c>
      <c r="HG215">
        <v>519.81799999999998</v>
      </c>
      <c r="HH215">
        <v>30.9984</v>
      </c>
      <c r="HI215">
        <v>33.206600000000002</v>
      </c>
      <c r="HJ215">
        <v>30.000399999999999</v>
      </c>
      <c r="HK215">
        <v>33.066699999999997</v>
      </c>
      <c r="HL215">
        <v>33.029600000000002</v>
      </c>
      <c r="HM215">
        <v>56.2926</v>
      </c>
      <c r="HN215">
        <v>21.3673</v>
      </c>
      <c r="HO215">
        <v>100</v>
      </c>
      <c r="HP215">
        <v>31</v>
      </c>
      <c r="HQ215">
        <v>1337.81</v>
      </c>
      <c r="HR215">
        <v>33.887799999999999</v>
      </c>
      <c r="HS215">
        <v>99.334500000000006</v>
      </c>
      <c r="HT215">
        <v>98.399600000000007</v>
      </c>
    </row>
    <row r="216" spans="1:228" x14ac:dyDescent="0.2">
      <c r="A216">
        <v>201</v>
      </c>
      <c r="B216">
        <v>1669309956.5</v>
      </c>
      <c r="C216">
        <v>798.5</v>
      </c>
      <c r="D216" t="s">
        <v>761</v>
      </c>
      <c r="E216" t="s">
        <v>762</v>
      </c>
      <c r="F216">
        <v>4</v>
      </c>
      <c r="G216">
        <v>1669309954.5</v>
      </c>
      <c r="H216">
        <f t="shared" si="102"/>
        <v>3.4942789772845514E-3</v>
      </c>
      <c r="I216">
        <f t="shared" si="103"/>
        <v>3.4942789772845515</v>
      </c>
      <c r="J216">
        <f t="shared" si="104"/>
        <v>34.14608746742428</v>
      </c>
      <c r="K216">
        <f t="shared" si="105"/>
        <v>1296.221428571429</v>
      </c>
      <c r="L216">
        <f t="shared" si="106"/>
        <v>983.54174229154228</v>
      </c>
      <c r="M216">
        <f t="shared" si="107"/>
        <v>99.443901343887148</v>
      </c>
      <c r="N216">
        <f t="shared" si="108"/>
        <v>131.05830725838234</v>
      </c>
      <c r="O216">
        <f t="shared" si="109"/>
        <v>0.20346997746167303</v>
      </c>
      <c r="P216">
        <f t="shared" si="110"/>
        <v>2.2511576220687366</v>
      </c>
      <c r="Q216">
        <f t="shared" si="111"/>
        <v>0.19377728738090788</v>
      </c>
      <c r="R216">
        <f t="shared" si="112"/>
        <v>0.12194316868368937</v>
      </c>
      <c r="S216">
        <f t="shared" si="113"/>
        <v>226.11647486222736</v>
      </c>
      <c r="T216">
        <f t="shared" si="114"/>
        <v>33.918356720588712</v>
      </c>
      <c r="U216">
        <f t="shared" si="115"/>
        <v>33.990428571428573</v>
      </c>
      <c r="V216">
        <f t="shared" si="116"/>
        <v>5.3401581117390675</v>
      </c>
      <c r="W216">
        <f t="shared" si="117"/>
        <v>69.706325823468433</v>
      </c>
      <c r="X216">
        <f t="shared" si="118"/>
        <v>3.5975180713647159</v>
      </c>
      <c r="Y216">
        <f t="shared" si="119"/>
        <v>5.1609635551233124</v>
      </c>
      <c r="Z216">
        <f t="shared" si="120"/>
        <v>1.7426400403743516</v>
      </c>
      <c r="AA216">
        <f t="shared" si="121"/>
        <v>-154.09770289824871</v>
      </c>
      <c r="AB216">
        <f t="shared" si="122"/>
        <v>-74.092972134652243</v>
      </c>
      <c r="AC216">
        <f t="shared" si="123"/>
        <v>-7.5885904271698967</v>
      </c>
      <c r="AD216">
        <f t="shared" si="124"/>
        <v>-9.6627905978434825</v>
      </c>
      <c r="AE216">
        <f t="shared" si="125"/>
        <v>57.806348571190696</v>
      </c>
      <c r="AF216">
        <f t="shared" si="126"/>
        <v>3.4876576552787228</v>
      </c>
      <c r="AG216">
        <f t="shared" si="127"/>
        <v>34.14608746742428</v>
      </c>
      <c r="AH216">
        <v>1374.5998657532491</v>
      </c>
      <c r="AI216">
        <v>1346.5723030303029</v>
      </c>
      <c r="AJ216">
        <v>1.7012602236922421</v>
      </c>
      <c r="AK216">
        <v>66.40094759506924</v>
      </c>
      <c r="AL216">
        <f t="shared" si="128"/>
        <v>3.4942789772845515</v>
      </c>
      <c r="AM216">
        <v>33.760486666795728</v>
      </c>
      <c r="AN216">
        <v>35.579910909090913</v>
      </c>
      <c r="AO216">
        <v>-5.0018694831149582E-5</v>
      </c>
      <c r="AP216">
        <v>80.257766337732434</v>
      </c>
      <c r="AQ216">
        <v>108</v>
      </c>
      <c r="AR216">
        <v>22</v>
      </c>
      <c r="AS216">
        <f t="shared" si="129"/>
        <v>1</v>
      </c>
      <c r="AT216">
        <f t="shared" si="130"/>
        <v>0</v>
      </c>
      <c r="AU216">
        <f t="shared" si="131"/>
        <v>22310.218954382988</v>
      </c>
      <c r="AV216">
        <f t="shared" si="132"/>
        <v>1199.997142857143</v>
      </c>
      <c r="AW216">
        <f t="shared" si="133"/>
        <v>1025.9234709130712</v>
      </c>
      <c r="AX216">
        <f t="shared" si="134"/>
        <v>0.85493826132818151</v>
      </c>
      <c r="AY216">
        <f t="shared" si="135"/>
        <v>0.1884308443633903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1669309954.5</v>
      </c>
      <c r="BF216">
        <v>1296.221428571429</v>
      </c>
      <c r="BG216">
        <v>1329.8657142857139</v>
      </c>
      <c r="BH216">
        <v>35.580957142857137</v>
      </c>
      <c r="BI216">
        <v>33.765300000000003</v>
      </c>
      <c r="BJ216">
        <v>1300.521428571428</v>
      </c>
      <c r="BK216">
        <v>35.470999999999997</v>
      </c>
      <c r="BL216">
        <v>500.1837142857143</v>
      </c>
      <c r="BM216">
        <v>101.00785714285711</v>
      </c>
      <c r="BN216">
        <v>0.1001051</v>
      </c>
      <c r="BO216">
        <v>33.379928571428572</v>
      </c>
      <c r="BP216">
        <v>33.990428571428573</v>
      </c>
      <c r="BQ216">
        <v>999.89999999999986</v>
      </c>
      <c r="BR216">
        <v>0</v>
      </c>
      <c r="BS216">
        <v>0</v>
      </c>
      <c r="BT216">
        <v>4501.4285714285716</v>
      </c>
      <c r="BU216">
        <v>0</v>
      </c>
      <c r="BV216">
        <v>54.254342857142852</v>
      </c>
      <c r="BW216">
        <v>-33.644914285714293</v>
      </c>
      <c r="BX216">
        <v>1344.0442857142859</v>
      </c>
      <c r="BY216">
        <v>1376.3371428571429</v>
      </c>
      <c r="BZ216">
        <v>1.8156585714285709</v>
      </c>
      <c r="CA216">
        <v>1329.8657142857139</v>
      </c>
      <c r="CB216">
        <v>33.765300000000003</v>
      </c>
      <c r="CC216">
        <v>3.5939528571428569</v>
      </c>
      <c r="CD216">
        <v>3.4105585714285711</v>
      </c>
      <c r="CE216">
        <v>27.070228571428569</v>
      </c>
      <c r="CF216">
        <v>26.180957142857139</v>
      </c>
      <c r="CG216">
        <v>1199.997142857143</v>
      </c>
      <c r="CH216">
        <v>0.499975</v>
      </c>
      <c r="CI216">
        <v>0.50002500000000005</v>
      </c>
      <c r="CJ216">
        <v>0</v>
      </c>
      <c r="CK216">
        <v>1249.8471428571429</v>
      </c>
      <c r="CL216">
        <v>4.9990899999999998</v>
      </c>
      <c r="CM216">
        <v>13831.21428571429</v>
      </c>
      <c r="CN216">
        <v>9557.75</v>
      </c>
      <c r="CO216">
        <v>42.875</v>
      </c>
      <c r="CP216">
        <v>44.561999999999998</v>
      </c>
      <c r="CQ216">
        <v>43.686999999999998</v>
      </c>
      <c r="CR216">
        <v>43.686999999999998</v>
      </c>
      <c r="CS216">
        <v>44.25</v>
      </c>
      <c r="CT216">
        <v>597.47000000000014</v>
      </c>
      <c r="CU216">
        <v>597.52999999999986</v>
      </c>
      <c r="CV216">
        <v>0</v>
      </c>
      <c r="CW216">
        <v>1669309965.5</v>
      </c>
      <c r="CX216">
        <v>0</v>
      </c>
      <c r="CY216">
        <v>1669308648.5</v>
      </c>
      <c r="CZ216" t="s">
        <v>356</v>
      </c>
      <c r="DA216">
        <v>1669308648.5</v>
      </c>
      <c r="DB216">
        <v>1669308647</v>
      </c>
      <c r="DC216">
        <v>8</v>
      </c>
      <c r="DD216">
        <v>-0.14699999999999999</v>
      </c>
      <c r="DE216">
        <v>-4.1000000000000002E-2</v>
      </c>
      <c r="DF216">
        <v>-3.427</v>
      </c>
      <c r="DG216">
        <v>0.10100000000000001</v>
      </c>
      <c r="DH216">
        <v>415</v>
      </c>
      <c r="DI216">
        <v>34</v>
      </c>
      <c r="DJ216">
        <v>0.7</v>
      </c>
      <c r="DK216">
        <v>0.14000000000000001</v>
      </c>
      <c r="DL216">
        <v>-33.625382926829268</v>
      </c>
      <c r="DM216">
        <v>-0.3189303135888773</v>
      </c>
      <c r="DN216">
        <v>8.2366944892631924E-2</v>
      </c>
      <c r="DO216">
        <v>0</v>
      </c>
      <c r="DP216">
        <v>1.8510773170731709</v>
      </c>
      <c r="DQ216">
        <v>-0.1734520557491277</v>
      </c>
      <c r="DR216">
        <v>1.788079239587393E-2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367</v>
      </c>
      <c r="EA216">
        <v>2.94828</v>
      </c>
      <c r="EB216">
        <v>2.5974499999999998</v>
      </c>
      <c r="EC216">
        <v>0.219948</v>
      </c>
      <c r="ED216">
        <v>0.22145300000000001</v>
      </c>
      <c r="EE216">
        <v>0.143676</v>
      </c>
      <c r="EF216">
        <v>0.13708799999999999</v>
      </c>
      <c r="EG216">
        <v>23632.6</v>
      </c>
      <c r="EH216">
        <v>24011.9</v>
      </c>
      <c r="EI216">
        <v>28194.799999999999</v>
      </c>
      <c r="EJ216">
        <v>29694.400000000001</v>
      </c>
      <c r="EK216">
        <v>33220.9</v>
      </c>
      <c r="EL216">
        <v>35566.400000000001</v>
      </c>
      <c r="EM216">
        <v>39786</v>
      </c>
      <c r="EN216">
        <v>42426.2</v>
      </c>
      <c r="EO216">
        <v>1.74282</v>
      </c>
      <c r="EP216">
        <v>1.9139999999999999</v>
      </c>
      <c r="EQ216">
        <v>0.16417399999999999</v>
      </c>
      <c r="ER216">
        <v>0</v>
      </c>
      <c r="ES216">
        <v>31.317</v>
      </c>
      <c r="ET216">
        <v>999.9</v>
      </c>
      <c r="EU216">
        <v>72.5</v>
      </c>
      <c r="EV216">
        <v>34.4</v>
      </c>
      <c r="EW216">
        <v>39.213900000000002</v>
      </c>
      <c r="EX216">
        <v>28.9345</v>
      </c>
      <c r="EY216">
        <v>1.5544899999999999</v>
      </c>
      <c r="EZ216">
        <v>1</v>
      </c>
      <c r="FA216">
        <v>0.463725</v>
      </c>
      <c r="FB216">
        <v>0.26703700000000002</v>
      </c>
      <c r="FC216">
        <v>20.276199999999999</v>
      </c>
      <c r="FD216">
        <v>5.2193899999999998</v>
      </c>
      <c r="FE216">
        <v>12.005800000000001</v>
      </c>
      <c r="FF216">
        <v>4.9874000000000001</v>
      </c>
      <c r="FG216">
        <v>3.2845300000000002</v>
      </c>
      <c r="FH216">
        <v>9999</v>
      </c>
      <c r="FI216">
        <v>9999</v>
      </c>
      <c r="FJ216">
        <v>9999</v>
      </c>
      <c r="FK216">
        <v>999.9</v>
      </c>
      <c r="FL216">
        <v>1.8658300000000001</v>
      </c>
      <c r="FM216">
        <v>1.8621700000000001</v>
      </c>
      <c r="FN216">
        <v>1.8641700000000001</v>
      </c>
      <c r="FO216">
        <v>1.8602099999999999</v>
      </c>
      <c r="FP216">
        <v>1.8609599999999999</v>
      </c>
      <c r="FQ216">
        <v>1.86006</v>
      </c>
      <c r="FR216">
        <v>1.86178</v>
      </c>
      <c r="FS216">
        <v>1.8583700000000001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-4.3</v>
      </c>
      <c r="GH216">
        <v>0.1099</v>
      </c>
      <c r="GI216">
        <v>-2.5571797791580848</v>
      </c>
      <c r="GJ216">
        <v>-2.6733286237328562E-3</v>
      </c>
      <c r="GK216">
        <v>1.605855145177713E-6</v>
      </c>
      <c r="GL216">
        <v>-4.4594414151306022E-10</v>
      </c>
      <c r="GM216">
        <v>-0.1643235244888594</v>
      </c>
      <c r="GN216">
        <v>8.2927637995010707E-4</v>
      </c>
      <c r="GO216">
        <v>4.5700164417846682E-4</v>
      </c>
      <c r="GP216">
        <v>-7.3971344136228166E-6</v>
      </c>
      <c r="GQ216">
        <v>4</v>
      </c>
      <c r="GR216">
        <v>2095</v>
      </c>
      <c r="GS216">
        <v>4</v>
      </c>
      <c r="GT216">
        <v>35</v>
      </c>
      <c r="GU216">
        <v>21.8</v>
      </c>
      <c r="GV216">
        <v>21.8</v>
      </c>
      <c r="GW216">
        <v>2.8234900000000001</v>
      </c>
      <c r="GX216">
        <v>2.5317400000000001</v>
      </c>
      <c r="GY216">
        <v>1.4489700000000001</v>
      </c>
      <c r="GZ216">
        <v>2.32666</v>
      </c>
      <c r="HA216">
        <v>1.5478499999999999</v>
      </c>
      <c r="HB216">
        <v>2.34619</v>
      </c>
      <c r="HC216">
        <v>39.043599999999998</v>
      </c>
      <c r="HD216">
        <v>14.3072</v>
      </c>
      <c r="HE216">
        <v>18</v>
      </c>
      <c r="HF216">
        <v>381.57900000000001</v>
      </c>
      <c r="HG216">
        <v>519.94200000000001</v>
      </c>
      <c r="HH216">
        <v>30.9983</v>
      </c>
      <c r="HI216">
        <v>33.211100000000002</v>
      </c>
      <c r="HJ216">
        <v>30.000299999999999</v>
      </c>
      <c r="HK216">
        <v>33.070399999999999</v>
      </c>
      <c r="HL216">
        <v>33.0334</v>
      </c>
      <c r="HM216">
        <v>56.521999999999998</v>
      </c>
      <c r="HN216">
        <v>21.0883</v>
      </c>
      <c r="HO216">
        <v>100</v>
      </c>
      <c r="HP216">
        <v>31</v>
      </c>
      <c r="HQ216">
        <v>1344.49</v>
      </c>
      <c r="HR216">
        <v>33.915399999999998</v>
      </c>
      <c r="HS216">
        <v>99.332800000000006</v>
      </c>
      <c r="HT216">
        <v>98.399299999999997</v>
      </c>
    </row>
    <row r="217" spans="1:228" x14ac:dyDescent="0.2">
      <c r="A217">
        <v>202</v>
      </c>
      <c r="B217">
        <v>1669309960.5</v>
      </c>
      <c r="C217">
        <v>802.5</v>
      </c>
      <c r="D217" t="s">
        <v>763</v>
      </c>
      <c r="E217" t="s">
        <v>764</v>
      </c>
      <c r="F217">
        <v>4</v>
      </c>
      <c r="G217">
        <v>1669309958.1875</v>
      </c>
      <c r="H217">
        <f t="shared" si="102"/>
        <v>3.4607555878525451E-3</v>
      </c>
      <c r="I217">
        <f t="shared" si="103"/>
        <v>3.4607555878525451</v>
      </c>
      <c r="J217">
        <f t="shared" si="104"/>
        <v>34.005557398063722</v>
      </c>
      <c r="K217">
        <f t="shared" si="105"/>
        <v>1302.2850000000001</v>
      </c>
      <c r="L217">
        <f t="shared" si="106"/>
        <v>988.44233017680278</v>
      </c>
      <c r="M217">
        <f t="shared" si="107"/>
        <v>99.939806953192615</v>
      </c>
      <c r="N217">
        <f t="shared" si="108"/>
        <v>131.67193221556838</v>
      </c>
      <c r="O217">
        <f t="shared" si="109"/>
        <v>0.20181040984656046</v>
      </c>
      <c r="P217">
        <f t="shared" si="110"/>
        <v>2.2480637481948578</v>
      </c>
      <c r="Q217">
        <f t="shared" si="111"/>
        <v>0.19225874525565839</v>
      </c>
      <c r="R217">
        <f t="shared" si="112"/>
        <v>0.12098221418882166</v>
      </c>
      <c r="S217">
        <f t="shared" si="113"/>
        <v>226.11795658184249</v>
      </c>
      <c r="T217">
        <f t="shared" si="114"/>
        <v>33.927816653981473</v>
      </c>
      <c r="U217">
        <f t="shared" si="115"/>
        <v>33.978812499999997</v>
      </c>
      <c r="V217">
        <f t="shared" si="116"/>
        <v>5.3366987076490409</v>
      </c>
      <c r="W217">
        <f t="shared" si="117"/>
        <v>69.707224765973365</v>
      </c>
      <c r="X217">
        <f t="shared" si="118"/>
        <v>3.5971026548363931</v>
      </c>
      <c r="Y217">
        <f t="shared" si="119"/>
        <v>5.1603010547513151</v>
      </c>
      <c r="Z217">
        <f t="shared" si="120"/>
        <v>1.7395960528126477</v>
      </c>
      <c r="AA217">
        <f t="shared" si="121"/>
        <v>-152.61932142429723</v>
      </c>
      <c r="AB217">
        <f t="shared" si="122"/>
        <v>-72.860974870638117</v>
      </c>
      <c r="AC217">
        <f t="shared" si="123"/>
        <v>-7.4721710211313814</v>
      </c>
      <c r="AD217">
        <f t="shared" si="124"/>
        <v>-6.8345107342242244</v>
      </c>
      <c r="AE217">
        <f t="shared" si="125"/>
        <v>57.907512644994377</v>
      </c>
      <c r="AF217">
        <f t="shared" si="126"/>
        <v>3.4049615130939044</v>
      </c>
      <c r="AG217">
        <f t="shared" si="127"/>
        <v>34.005557398063722</v>
      </c>
      <c r="AH217">
        <v>1381.447689771421</v>
      </c>
      <c r="AI217">
        <v>1353.4284242424251</v>
      </c>
      <c r="AJ217">
        <v>1.713991729212619</v>
      </c>
      <c r="AK217">
        <v>66.40094759506924</v>
      </c>
      <c r="AL217">
        <f t="shared" si="128"/>
        <v>3.4607555878525451</v>
      </c>
      <c r="AM217">
        <v>33.774395070914977</v>
      </c>
      <c r="AN217">
        <v>35.576776363636377</v>
      </c>
      <c r="AO217">
        <v>-8.9659509898721394E-5</v>
      </c>
      <c r="AP217">
        <v>80.257766337732434</v>
      </c>
      <c r="AQ217">
        <v>108</v>
      </c>
      <c r="AR217">
        <v>22</v>
      </c>
      <c r="AS217">
        <f t="shared" si="129"/>
        <v>1</v>
      </c>
      <c r="AT217">
        <f t="shared" si="130"/>
        <v>0</v>
      </c>
      <c r="AU217">
        <f t="shared" si="131"/>
        <v>22257.074599108462</v>
      </c>
      <c r="AV217">
        <f t="shared" si="132"/>
        <v>1200.0050000000001</v>
      </c>
      <c r="AW217">
        <f t="shared" si="133"/>
        <v>1025.9301889025094</v>
      </c>
      <c r="AX217">
        <f t="shared" si="134"/>
        <v>0.85493826184266664</v>
      </c>
      <c r="AY217">
        <f t="shared" si="135"/>
        <v>0.18843084535634641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1669309958.1875</v>
      </c>
      <c r="BF217">
        <v>1302.2850000000001</v>
      </c>
      <c r="BG217">
        <v>1335.94</v>
      </c>
      <c r="BH217">
        <v>35.576700000000002</v>
      </c>
      <c r="BI217">
        <v>33.803937500000004</v>
      </c>
      <c r="BJ217">
        <v>1306.5899999999999</v>
      </c>
      <c r="BK217">
        <v>35.466762500000002</v>
      </c>
      <c r="BL217">
        <v>500.14175</v>
      </c>
      <c r="BM217">
        <v>101.008375</v>
      </c>
      <c r="BN217">
        <v>0.10000927499999999</v>
      </c>
      <c r="BO217">
        <v>33.377637500000013</v>
      </c>
      <c r="BP217">
        <v>33.978812499999997</v>
      </c>
      <c r="BQ217">
        <v>999.9</v>
      </c>
      <c r="BR217">
        <v>0</v>
      </c>
      <c r="BS217">
        <v>0</v>
      </c>
      <c r="BT217">
        <v>4492.42</v>
      </c>
      <c r="BU217">
        <v>0</v>
      </c>
      <c r="BV217">
        <v>51.373887500000002</v>
      </c>
      <c r="BW217">
        <v>-33.6554875</v>
      </c>
      <c r="BX217">
        <v>1350.325</v>
      </c>
      <c r="BY217">
        <v>1382.6824999999999</v>
      </c>
      <c r="BZ217">
        <v>1.7727550000000001</v>
      </c>
      <c r="CA217">
        <v>1335.94</v>
      </c>
      <c r="CB217">
        <v>33.803937500000004</v>
      </c>
      <c r="CC217">
        <v>3.5935450000000002</v>
      </c>
      <c r="CD217">
        <v>3.4144825000000001</v>
      </c>
      <c r="CE217">
        <v>27.068325000000002</v>
      </c>
      <c r="CF217">
        <v>26.200387500000001</v>
      </c>
      <c r="CG217">
        <v>1200.0050000000001</v>
      </c>
      <c r="CH217">
        <v>0.499975</v>
      </c>
      <c r="CI217">
        <v>0.50002500000000005</v>
      </c>
      <c r="CJ217">
        <v>0</v>
      </c>
      <c r="CK217">
        <v>1249.6387500000001</v>
      </c>
      <c r="CL217">
        <v>4.9990899999999998</v>
      </c>
      <c r="CM217">
        <v>13825.612499999999</v>
      </c>
      <c r="CN217">
        <v>9557.8050000000003</v>
      </c>
      <c r="CO217">
        <v>42.875</v>
      </c>
      <c r="CP217">
        <v>44.561999999999998</v>
      </c>
      <c r="CQ217">
        <v>43.686999999999998</v>
      </c>
      <c r="CR217">
        <v>43.671499999999988</v>
      </c>
      <c r="CS217">
        <v>44.25</v>
      </c>
      <c r="CT217">
        <v>597.47500000000002</v>
      </c>
      <c r="CU217">
        <v>597.53499999999997</v>
      </c>
      <c r="CV217">
        <v>0</v>
      </c>
      <c r="CW217">
        <v>1669309969.7</v>
      </c>
      <c r="CX217">
        <v>0</v>
      </c>
      <c r="CY217">
        <v>1669308648.5</v>
      </c>
      <c r="CZ217" t="s">
        <v>356</v>
      </c>
      <c r="DA217">
        <v>1669308648.5</v>
      </c>
      <c r="DB217">
        <v>1669308647</v>
      </c>
      <c r="DC217">
        <v>8</v>
      </c>
      <c r="DD217">
        <v>-0.14699999999999999</v>
      </c>
      <c r="DE217">
        <v>-4.1000000000000002E-2</v>
      </c>
      <c r="DF217">
        <v>-3.427</v>
      </c>
      <c r="DG217">
        <v>0.10100000000000001</v>
      </c>
      <c r="DH217">
        <v>415</v>
      </c>
      <c r="DI217">
        <v>34</v>
      </c>
      <c r="DJ217">
        <v>0.7</v>
      </c>
      <c r="DK217">
        <v>0.14000000000000001</v>
      </c>
      <c r="DL217">
        <v>-33.657112499999997</v>
      </c>
      <c r="DM217">
        <v>0.14405065666037381</v>
      </c>
      <c r="DN217">
        <v>5.953201318408443E-2</v>
      </c>
      <c r="DO217">
        <v>0</v>
      </c>
      <c r="DP217">
        <v>1.831485</v>
      </c>
      <c r="DQ217">
        <v>-0.29873493433396658</v>
      </c>
      <c r="DR217">
        <v>3.1023390691541121E-2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367</v>
      </c>
      <c r="EA217">
        <v>2.94814</v>
      </c>
      <c r="EB217">
        <v>2.59741</v>
      </c>
      <c r="EC217">
        <v>0.22063099999999999</v>
      </c>
      <c r="ED217">
        <v>0.222131</v>
      </c>
      <c r="EE217">
        <v>0.143675</v>
      </c>
      <c r="EF217">
        <v>0.13728299999999999</v>
      </c>
      <c r="EG217">
        <v>23611.8</v>
      </c>
      <c r="EH217">
        <v>23990.7</v>
      </c>
      <c r="EI217">
        <v>28194.799999999999</v>
      </c>
      <c r="EJ217">
        <v>29694.1</v>
      </c>
      <c r="EK217">
        <v>33220.5</v>
      </c>
      <c r="EL217">
        <v>35557.9</v>
      </c>
      <c r="EM217">
        <v>39785.4</v>
      </c>
      <c r="EN217">
        <v>42425.5</v>
      </c>
      <c r="EO217">
        <v>1.7428699999999999</v>
      </c>
      <c r="EP217">
        <v>1.9139999999999999</v>
      </c>
      <c r="EQ217">
        <v>0.16462099999999999</v>
      </c>
      <c r="ER217">
        <v>0</v>
      </c>
      <c r="ES217">
        <v>31.317</v>
      </c>
      <c r="ET217">
        <v>999.9</v>
      </c>
      <c r="EU217">
        <v>72.5</v>
      </c>
      <c r="EV217">
        <v>34.4</v>
      </c>
      <c r="EW217">
        <v>39.211799999999997</v>
      </c>
      <c r="EX217">
        <v>28.904499999999999</v>
      </c>
      <c r="EY217">
        <v>1.5504800000000001</v>
      </c>
      <c r="EZ217">
        <v>1</v>
      </c>
      <c r="FA217">
        <v>0.46393299999999998</v>
      </c>
      <c r="FB217">
        <v>0.261569</v>
      </c>
      <c r="FC217">
        <v>20.276199999999999</v>
      </c>
      <c r="FD217">
        <v>5.2204300000000003</v>
      </c>
      <c r="FE217">
        <v>12.005000000000001</v>
      </c>
      <c r="FF217">
        <v>4.9880000000000004</v>
      </c>
      <c r="FG217">
        <v>3.2846500000000001</v>
      </c>
      <c r="FH217">
        <v>9999</v>
      </c>
      <c r="FI217">
        <v>9999</v>
      </c>
      <c r="FJ217">
        <v>9999</v>
      </c>
      <c r="FK217">
        <v>999.9</v>
      </c>
      <c r="FL217">
        <v>1.8658300000000001</v>
      </c>
      <c r="FM217">
        <v>1.8621700000000001</v>
      </c>
      <c r="FN217">
        <v>1.8641700000000001</v>
      </c>
      <c r="FO217">
        <v>1.8602099999999999</v>
      </c>
      <c r="FP217">
        <v>1.8609599999999999</v>
      </c>
      <c r="FQ217">
        <v>1.86008</v>
      </c>
      <c r="FR217">
        <v>1.8617600000000001</v>
      </c>
      <c r="FS217">
        <v>1.85836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-4.3099999999999996</v>
      </c>
      <c r="GH217">
        <v>0.1099</v>
      </c>
      <c r="GI217">
        <v>-2.5571797791580848</v>
      </c>
      <c r="GJ217">
        <v>-2.6733286237328562E-3</v>
      </c>
      <c r="GK217">
        <v>1.605855145177713E-6</v>
      </c>
      <c r="GL217">
        <v>-4.4594414151306022E-10</v>
      </c>
      <c r="GM217">
        <v>-0.1643235244888594</v>
      </c>
      <c r="GN217">
        <v>8.2927637995010707E-4</v>
      </c>
      <c r="GO217">
        <v>4.5700164417846682E-4</v>
      </c>
      <c r="GP217">
        <v>-7.3971344136228166E-6</v>
      </c>
      <c r="GQ217">
        <v>4</v>
      </c>
      <c r="GR217">
        <v>2095</v>
      </c>
      <c r="GS217">
        <v>4</v>
      </c>
      <c r="GT217">
        <v>35</v>
      </c>
      <c r="GU217">
        <v>21.9</v>
      </c>
      <c r="GV217">
        <v>21.9</v>
      </c>
      <c r="GW217">
        <v>2.83447</v>
      </c>
      <c r="GX217">
        <v>2.5329600000000001</v>
      </c>
      <c r="GY217">
        <v>1.4489700000000001</v>
      </c>
      <c r="GZ217">
        <v>2.32544</v>
      </c>
      <c r="HA217">
        <v>1.5478499999999999</v>
      </c>
      <c r="HB217">
        <v>2.34131</v>
      </c>
      <c r="HC217">
        <v>39.043599999999998</v>
      </c>
      <c r="HD217">
        <v>14.3072</v>
      </c>
      <c r="HE217">
        <v>18</v>
      </c>
      <c r="HF217">
        <v>381.63099999999997</v>
      </c>
      <c r="HG217">
        <v>519.97299999999996</v>
      </c>
      <c r="HH217">
        <v>30.9984</v>
      </c>
      <c r="HI217">
        <v>33.214100000000002</v>
      </c>
      <c r="HJ217">
        <v>30.000299999999999</v>
      </c>
      <c r="HK217">
        <v>33.074800000000003</v>
      </c>
      <c r="HL217">
        <v>33.037100000000002</v>
      </c>
      <c r="HM217">
        <v>56.747999999999998</v>
      </c>
      <c r="HN217">
        <v>21.0883</v>
      </c>
      <c r="HO217">
        <v>100</v>
      </c>
      <c r="HP217">
        <v>31</v>
      </c>
      <c r="HQ217">
        <v>1351.17</v>
      </c>
      <c r="HR217">
        <v>33.926000000000002</v>
      </c>
      <c r="HS217">
        <v>99.331999999999994</v>
      </c>
      <c r="HT217">
        <v>98.397999999999996</v>
      </c>
    </row>
    <row r="218" spans="1:228" x14ac:dyDescent="0.2">
      <c r="A218">
        <v>203</v>
      </c>
      <c r="B218">
        <v>1669309964.5</v>
      </c>
      <c r="C218">
        <v>806.5</v>
      </c>
      <c r="D218" t="s">
        <v>765</v>
      </c>
      <c r="E218" t="s">
        <v>766</v>
      </c>
      <c r="F218">
        <v>4</v>
      </c>
      <c r="G218">
        <v>1669309962.5</v>
      </c>
      <c r="H218">
        <f t="shared" si="102"/>
        <v>3.3616577310644157E-3</v>
      </c>
      <c r="I218">
        <f t="shared" si="103"/>
        <v>3.3616577310644158</v>
      </c>
      <c r="J218">
        <f t="shared" si="104"/>
        <v>34.587045288170636</v>
      </c>
      <c r="K218">
        <f t="shared" si="105"/>
        <v>1309.4042857142861</v>
      </c>
      <c r="L218">
        <f t="shared" si="106"/>
        <v>982.0892111061529</v>
      </c>
      <c r="M218">
        <f t="shared" si="107"/>
        <v>99.297337009863057</v>
      </c>
      <c r="N218">
        <f t="shared" si="108"/>
        <v>132.39159657836493</v>
      </c>
      <c r="O218">
        <f t="shared" si="109"/>
        <v>0.19564408753685958</v>
      </c>
      <c r="P218">
        <f t="shared" si="110"/>
        <v>2.2503035005006731</v>
      </c>
      <c r="Q218">
        <f t="shared" si="111"/>
        <v>0.18666174267978924</v>
      </c>
      <c r="R218">
        <f t="shared" si="112"/>
        <v>0.11743624624935203</v>
      </c>
      <c r="S218">
        <f t="shared" si="113"/>
        <v>226.11889924673056</v>
      </c>
      <c r="T218">
        <f t="shared" si="114"/>
        <v>33.957617490551222</v>
      </c>
      <c r="U218">
        <f t="shared" si="115"/>
        <v>33.984957142857141</v>
      </c>
      <c r="V218">
        <f t="shared" si="116"/>
        <v>5.3385284124355588</v>
      </c>
      <c r="W218">
        <f t="shared" si="117"/>
        <v>69.736009262320934</v>
      </c>
      <c r="X218">
        <f t="shared" si="118"/>
        <v>3.5981051898418488</v>
      </c>
      <c r="Y218">
        <f t="shared" si="119"/>
        <v>5.1596086840976447</v>
      </c>
      <c r="Z218">
        <f t="shared" si="120"/>
        <v>1.74042322259371</v>
      </c>
      <c r="AA218">
        <f t="shared" si="121"/>
        <v>-148.24910593994073</v>
      </c>
      <c r="AB218">
        <f t="shared" si="122"/>
        <v>-73.969538625350935</v>
      </c>
      <c r="AC218">
        <f t="shared" si="123"/>
        <v>-7.5784473827402916</v>
      </c>
      <c r="AD218">
        <f t="shared" si="124"/>
        <v>-3.6781927013013842</v>
      </c>
      <c r="AE218">
        <f t="shared" si="125"/>
        <v>58.297430122419364</v>
      </c>
      <c r="AF218">
        <f t="shared" si="126"/>
        <v>3.3450225410988605</v>
      </c>
      <c r="AG218">
        <f t="shared" si="127"/>
        <v>34.587045288170636</v>
      </c>
      <c r="AH218">
        <v>1388.6081011346771</v>
      </c>
      <c r="AI218">
        <v>1360.2881212121199</v>
      </c>
      <c r="AJ218">
        <v>1.7090798999264469</v>
      </c>
      <c r="AK218">
        <v>66.40094759506924</v>
      </c>
      <c r="AL218">
        <f t="shared" si="128"/>
        <v>3.3616577310644158</v>
      </c>
      <c r="AM218">
        <v>33.842596079068059</v>
      </c>
      <c r="AN218">
        <v>35.591883030303023</v>
      </c>
      <c r="AO218">
        <v>1.4942211630301211E-4</v>
      </c>
      <c r="AP218">
        <v>80.257766337732434</v>
      </c>
      <c r="AQ218">
        <v>108</v>
      </c>
      <c r="AR218">
        <v>22</v>
      </c>
      <c r="AS218">
        <f t="shared" si="129"/>
        <v>1</v>
      </c>
      <c r="AT218">
        <f t="shared" si="130"/>
        <v>0</v>
      </c>
      <c r="AU218">
        <f t="shared" si="131"/>
        <v>22295.829942399316</v>
      </c>
      <c r="AV218">
        <f t="shared" si="132"/>
        <v>1200.01</v>
      </c>
      <c r="AW218">
        <f t="shared" si="133"/>
        <v>1025.9344638584096</v>
      </c>
      <c r="AX218">
        <f t="shared" si="134"/>
        <v>0.85493826206315737</v>
      </c>
      <c r="AY218">
        <f t="shared" si="135"/>
        <v>0.18843084578189395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1669309962.5</v>
      </c>
      <c r="BF218">
        <v>1309.4042857142861</v>
      </c>
      <c r="BG218">
        <v>1343.241428571429</v>
      </c>
      <c r="BH218">
        <v>35.586657142857142</v>
      </c>
      <c r="BI218">
        <v>33.84507142857143</v>
      </c>
      <c r="BJ218">
        <v>1313.7157142857141</v>
      </c>
      <c r="BK218">
        <v>35.476671428571443</v>
      </c>
      <c r="BL218">
        <v>500.12799999999999</v>
      </c>
      <c r="BM218">
        <v>101.00828571428571</v>
      </c>
      <c r="BN218">
        <v>9.9980100000000002E-2</v>
      </c>
      <c r="BO218">
        <v>33.375242857142858</v>
      </c>
      <c r="BP218">
        <v>33.984957142857141</v>
      </c>
      <c r="BQ218">
        <v>999.89999999999986</v>
      </c>
      <c r="BR218">
        <v>0</v>
      </c>
      <c r="BS218">
        <v>0</v>
      </c>
      <c r="BT218">
        <v>4498.9285714285716</v>
      </c>
      <c r="BU218">
        <v>0</v>
      </c>
      <c r="BV218">
        <v>50.13775714285714</v>
      </c>
      <c r="BW218">
        <v>-33.835557142857148</v>
      </c>
      <c r="BX218">
        <v>1357.722857142857</v>
      </c>
      <c r="BY218">
        <v>1390.295714285714</v>
      </c>
      <c r="BZ218">
        <v>1.7415857142857141</v>
      </c>
      <c r="CA218">
        <v>1343.241428571429</v>
      </c>
      <c r="CB218">
        <v>33.84507142857143</v>
      </c>
      <c r="CC218">
        <v>3.5945457142857138</v>
      </c>
      <c r="CD218">
        <v>3.4186314285714281</v>
      </c>
      <c r="CE218">
        <v>27.073057142857149</v>
      </c>
      <c r="CF218">
        <v>26.220971428571431</v>
      </c>
      <c r="CG218">
        <v>1200.01</v>
      </c>
      <c r="CH218">
        <v>0.499975</v>
      </c>
      <c r="CI218">
        <v>0.50002500000000005</v>
      </c>
      <c r="CJ218">
        <v>0</v>
      </c>
      <c r="CK218">
        <v>1249.418571428572</v>
      </c>
      <c r="CL218">
        <v>4.9990899999999998</v>
      </c>
      <c r="CM218">
        <v>13822.48571428572</v>
      </c>
      <c r="CN218">
        <v>9557.8557142857153</v>
      </c>
      <c r="CO218">
        <v>42.875</v>
      </c>
      <c r="CP218">
        <v>44.561999999999998</v>
      </c>
      <c r="CQ218">
        <v>43.686999999999998</v>
      </c>
      <c r="CR218">
        <v>43.669285714285706</v>
      </c>
      <c r="CS218">
        <v>44.25</v>
      </c>
      <c r="CT218">
        <v>597.47714285714289</v>
      </c>
      <c r="CU218">
        <v>597.53714285714273</v>
      </c>
      <c r="CV218">
        <v>0</v>
      </c>
      <c r="CW218">
        <v>1669309973.9000001</v>
      </c>
      <c r="CX218">
        <v>0</v>
      </c>
      <c r="CY218">
        <v>1669308648.5</v>
      </c>
      <c r="CZ218" t="s">
        <v>356</v>
      </c>
      <c r="DA218">
        <v>1669308648.5</v>
      </c>
      <c r="DB218">
        <v>1669308647</v>
      </c>
      <c r="DC218">
        <v>8</v>
      </c>
      <c r="DD218">
        <v>-0.14699999999999999</v>
      </c>
      <c r="DE218">
        <v>-4.1000000000000002E-2</v>
      </c>
      <c r="DF218">
        <v>-3.427</v>
      </c>
      <c r="DG218">
        <v>0.10100000000000001</v>
      </c>
      <c r="DH218">
        <v>415</v>
      </c>
      <c r="DI218">
        <v>34</v>
      </c>
      <c r="DJ218">
        <v>0.7</v>
      </c>
      <c r="DK218">
        <v>0.14000000000000001</v>
      </c>
      <c r="DL218">
        <v>-33.690352500000003</v>
      </c>
      <c r="DM218">
        <v>-0.28823302063783501</v>
      </c>
      <c r="DN218">
        <v>8.6363577356140045E-2</v>
      </c>
      <c r="DO218">
        <v>0</v>
      </c>
      <c r="DP218">
        <v>1.8071712499999999</v>
      </c>
      <c r="DQ218">
        <v>-0.43239681050656781</v>
      </c>
      <c r="DR218">
        <v>4.3356294478858547E-2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367</v>
      </c>
      <c r="EA218">
        <v>2.9481099999999998</v>
      </c>
      <c r="EB218">
        <v>2.59735</v>
      </c>
      <c r="EC218">
        <v>0.22131000000000001</v>
      </c>
      <c r="ED218">
        <v>0.222806</v>
      </c>
      <c r="EE218">
        <v>0.14371600000000001</v>
      </c>
      <c r="EF218">
        <v>0.13728499999999999</v>
      </c>
      <c r="EG218">
        <v>23591.3</v>
      </c>
      <c r="EH218">
        <v>23969.599999999999</v>
      </c>
      <c r="EI218">
        <v>28195</v>
      </c>
      <c r="EJ218">
        <v>29693.9</v>
      </c>
      <c r="EK218">
        <v>33219.699999999997</v>
      </c>
      <c r="EL218">
        <v>35557.699999999997</v>
      </c>
      <c r="EM218">
        <v>39786.300000000003</v>
      </c>
      <c r="EN218">
        <v>42425.4</v>
      </c>
      <c r="EO218">
        <v>1.74255</v>
      </c>
      <c r="EP218">
        <v>1.91398</v>
      </c>
      <c r="EQ218">
        <v>0.16480700000000001</v>
      </c>
      <c r="ER218">
        <v>0</v>
      </c>
      <c r="ES218">
        <v>31.317</v>
      </c>
      <c r="ET218">
        <v>999.9</v>
      </c>
      <c r="EU218">
        <v>72.5</v>
      </c>
      <c r="EV218">
        <v>34.4</v>
      </c>
      <c r="EW218">
        <v>39.217500000000001</v>
      </c>
      <c r="EX218">
        <v>28.904499999999999</v>
      </c>
      <c r="EY218">
        <v>1.7227600000000001</v>
      </c>
      <c r="EZ218">
        <v>1</v>
      </c>
      <c r="FA218">
        <v>0.46413900000000002</v>
      </c>
      <c r="FB218">
        <v>0.25536500000000001</v>
      </c>
      <c r="FC218">
        <v>20.276299999999999</v>
      </c>
      <c r="FD218">
        <v>5.22058</v>
      </c>
      <c r="FE218">
        <v>12.0055</v>
      </c>
      <c r="FF218">
        <v>4.9879499999999997</v>
      </c>
      <c r="FG218">
        <v>3.2846500000000001</v>
      </c>
      <c r="FH218">
        <v>9999</v>
      </c>
      <c r="FI218">
        <v>9999</v>
      </c>
      <c r="FJ218">
        <v>9999</v>
      </c>
      <c r="FK218">
        <v>999.9</v>
      </c>
      <c r="FL218">
        <v>1.86582</v>
      </c>
      <c r="FM218">
        <v>1.86215</v>
      </c>
      <c r="FN218">
        <v>1.8641700000000001</v>
      </c>
      <c r="FO218">
        <v>1.8602099999999999</v>
      </c>
      <c r="FP218">
        <v>1.8609599999999999</v>
      </c>
      <c r="FQ218">
        <v>1.86006</v>
      </c>
      <c r="FR218">
        <v>1.86178</v>
      </c>
      <c r="FS218">
        <v>1.8583700000000001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-4.3099999999999996</v>
      </c>
      <c r="GH218">
        <v>0.11</v>
      </c>
      <c r="GI218">
        <v>-2.5571797791580848</v>
      </c>
      <c r="GJ218">
        <v>-2.6733286237328562E-3</v>
      </c>
      <c r="GK218">
        <v>1.605855145177713E-6</v>
      </c>
      <c r="GL218">
        <v>-4.4594414151306022E-10</v>
      </c>
      <c r="GM218">
        <v>-0.1643235244888594</v>
      </c>
      <c r="GN218">
        <v>8.2927637995010707E-4</v>
      </c>
      <c r="GO218">
        <v>4.5700164417846682E-4</v>
      </c>
      <c r="GP218">
        <v>-7.3971344136228166E-6</v>
      </c>
      <c r="GQ218">
        <v>4</v>
      </c>
      <c r="GR218">
        <v>2095</v>
      </c>
      <c r="GS218">
        <v>4</v>
      </c>
      <c r="GT218">
        <v>35</v>
      </c>
      <c r="GU218">
        <v>21.9</v>
      </c>
      <c r="GV218">
        <v>22</v>
      </c>
      <c r="GW218">
        <v>2.8466800000000001</v>
      </c>
      <c r="GX218">
        <v>2.5293000000000001</v>
      </c>
      <c r="GY218">
        <v>1.4489700000000001</v>
      </c>
      <c r="GZ218">
        <v>2.32544</v>
      </c>
      <c r="HA218">
        <v>1.5478499999999999</v>
      </c>
      <c r="HB218">
        <v>2.35229</v>
      </c>
      <c r="HC218">
        <v>39.043599999999998</v>
      </c>
      <c r="HD218">
        <v>14.3072</v>
      </c>
      <c r="HE218">
        <v>18</v>
      </c>
      <c r="HF218">
        <v>381.48099999999999</v>
      </c>
      <c r="HG218">
        <v>519.98599999999999</v>
      </c>
      <c r="HH218">
        <v>30.9984</v>
      </c>
      <c r="HI218">
        <v>33.217799999999997</v>
      </c>
      <c r="HJ218">
        <v>30.000399999999999</v>
      </c>
      <c r="HK218">
        <v>33.078400000000002</v>
      </c>
      <c r="HL218">
        <v>33.040799999999997</v>
      </c>
      <c r="HM218">
        <v>56.9773</v>
      </c>
      <c r="HN218">
        <v>21.0883</v>
      </c>
      <c r="HO218">
        <v>100</v>
      </c>
      <c r="HP218">
        <v>31</v>
      </c>
      <c r="HQ218">
        <v>1357.85</v>
      </c>
      <c r="HR218">
        <v>33.934100000000001</v>
      </c>
      <c r="HS218">
        <v>99.333500000000001</v>
      </c>
      <c r="HT218">
        <v>98.397599999999997</v>
      </c>
    </row>
    <row r="219" spans="1:228" x14ac:dyDescent="0.2">
      <c r="A219">
        <v>204</v>
      </c>
      <c r="B219">
        <v>1669309968.5</v>
      </c>
      <c r="C219">
        <v>810.5</v>
      </c>
      <c r="D219" t="s">
        <v>767</v>
      </c>
      <c r="E219" t="s">
        <v>768</v>
      </c>
      <c r="F219">
        <v>4</v>
      </c>
      <c r="G219">
        <v>1669309966.1875</v>
      </c>
      <c r="H219">
        <f t="shared" si="102"/>
        <v>3.3762738853061673E-3</v>
      </c>
      <c r="I219">
        <f t="shared" si="103"/>
        <v>3.3762738853061673</v>
      </c>
      <c r="J219">
        <f t="shared" si="104"/>
        <v>33.809265327012341</v>
      </c>
      <c r="K219">
        <f t="shared" si="105"/>
        <v>1315.5350000000001</v>
      </c>
      <c r="L219">
        <f t="shared" si="106"/>
        <v>995.30081100096413</v>
      </c>
      <c r="M219">
        <f t="shared" si="107"/>
        <v>100.63391044462342</v>
      </c>
      <c r="N219">
        <f t="shared" si="108"/>
        <v>133.01248216971405</v>
      </c>
      <c r="O219">
        <f t="shared" si="109"/>
        <v>0.19619538797471919</v>
      </c>
      <c r="P219">
        <f t="shared" si="110"/>
        <v>2.2524065168548177</v>
      </c>
      <c r="Q219">
        <f t="shared" si="111"/>
        <v>0.18717162124581702</v>
      </c>
      <c r="R219">
        <f t="shared" si="112"/>
        <v>0.11775842156591941</v>
      </c>
      <c r="S219">
        <f t="shared" si="113"/>
        <v>226.11913546616461</v>
      </c>
      <c r="T219">
        <f t="shared" si="114"/>
        <v>33.953328408025357</v>
      </c>
      <c r="U219">
        <f t="shared" si="115"/>
        <v>33.998062500000003</v>
      </c>
      <c r="V219">
        <f t="shared" si="116"/>
        <v>5.3424326481252837</v>
      </c>
      <c r="W219">
        <f t="shared" si="117"/>
        <v>69.753928795575163</v>
      </c>
      <c r="X219">
        <f t="shared" si="118"/>
        <v>3.599235404087715</v>
      </c>
      <c r="Y219">
        <f t="shared" si="119"/>
        <v>5.1599034867782709</v>
      </c>
      <c r="Z219">
        <f t="shared" si="120"/>
        <v>1.7431972440375687</v>
      </c>
      <c r="AA219">
        <f t="shared" si="121"/>
        <v>-148.89367834200198</v>
      </c>
      <c r="AB219">
        <f t="shared" si="122"/>
        <v>-75.506256016985759</v>
      </c>
      <c r="AC219">
        <f t="shared" si="123"/>
        <v>-7.7292011065676629</v>
      </c>
      <c r="AD219">
        <f t="shared" si="124"/>
        <v>-6.0099999993908</v>
      </c>
      <c r="AE219">
        <f t="shared" si="125"/>
        <v>58.162538310030911</v>
      </c>
      <c r="AF219">
        <f t="shared" si="126"/>
        <v>3.369219563777909</v>
      </c>
      <c r="AG219">
        <f t="shared" si="127"/>
        <v>33.809265327012341</v>
      </c>
      <c r="AH219">
        <v>1395.373432073005</v>
      </c>
      <c r="AI219">
        <v>1367.269272727272</v>
      </c>
      <c r="AJ219">
        <v>1.7504676571009401</v>
      </c>
      <c r="AK219">
        <v>66.40094759506924</v>
      </c>
      <c r="AL219">
        <f t="shared" si="128"/>
        <v>3.3762738853061673</v>
      </c>
      <c r="AM219">
        <v>33.843677533590977</v>
      </c>
      <c r="AN219">
        <v>35.600766666666672</v>
      </c>
      <c r="AO219">
        <v>1.26235527014536E-4</v>
      </c>
      <c r="AP219">
        <v>80.257766337732434</v>
      </c>
      <c r="AQ219">
        <v>108</v>
      </c>
      <c r="AR219">
        <v>22</v>
      </c>
      <c r="AS219">
        <f t="shared" si="129"/>
        <v>1</v>
      </c>
      <c r="AT219">
        <f t="shared" si="130"/>
        <v>0</v>
      </c>
      <c r="AU219">
        <f t="shared" si="131"/>
        <v>22331.942435557532</v>
      </c>
      <c r="AV219">
        <f t="shared" si="132"/>
        <v>1200.01125</v>
      </c>
      <c r="AW219">
        <f t="shared" si="133"/>
        <v>1025.9355328840231</v>
      </c>
      <c r="AX219">
        <f t="shared" si="134"/>
        <v>0.85493826235714299</v>
      </c>
      <c r="AY219">
        <f t="shared" si="135"/>
        <v>0.18843084634928597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1669309966.1875</v>
      </c>
      <c r="BF219">
        <v>1315.5350000000001</v>
      </c>
      <c r="BG219">
        <v>1349.3287499999999</v>
      </c>
      <c r="BH219">
        <v>35.597562500000002</v>
      </c>
      <c r="BI219">
        <v>33.843337499999997</v>
      </c>
      <c r="BJ219">
        <v>1319.8512499999999</v>
      </c>
      <c r="BK219">
        <v>35.487499999999997</v>
      </c>
      <c r="BL219">
        <v>500.11062500000003</v>
      </c>
      <c r="BM219">
        <v>101.009125</v>
      </c>
      <c r="BN219">
        <v>9.9915937499999996E-2</v>
      </c>
      <c r="BO219">
        <v>33.376262500000003</v>
      </c>
      <c r="BP219">
        <v>33.998062500000003</v>
      </c>
      <c r="BQ219">
        <v>999.9</v>
      </c>
      <c r="BR219">
        <v>0</v>
      </c>
      <c r="BS219">
        <v>0</v>
      </c>
      <c r="BT219">
        <v>4505</v>
      </c>
      <c r="BU219">
        <v>0</v>
      </c>
      <c r="BV219">
        <v>49.356624999999987</v>
      </c>
      <c r="BW219">
        <v>-33.7911</v>
      </c>
      <c r="BX219">
        <v>1364.09375</v>
      </c>
      <c r="BY219">
        <v>1396.5925</v>
      </c>
      <c r="BZ219">
        <v>1.75421125</v>
      </c>
      <c r="CA219">
        <v>1349.3287499999999</v>
      </c>
      <c r="CB219">
        <v>33.843337499999997</v>
      </c>
      <c r="CC219">
        <v>3.5956774999999999</v>
      </c>
      <c r="CD219">
        <v>3.4184862499999999</v>
      </c>
      <c r="CE219">
        <v>27.078399999999998</v>
      </c>
      <c r="CF219">
        <v>26.22025</v>
      </c>
      <c r="CG219">
        <v>1200.01125</v>
      </c>
      <c r="CH219">
        <v>0.499975</v>
      </c>
      <c r="CI219">
        <v>0.50002500000000005</v>
      </c>
      <c r="CJ219">
        <v>0</v>
      </c>
      <c r="CK219">
        <v>1249.3</v>
      </c>
      <c r="CL219">
        <v>4.9990899999999998</v>
      </c>
      <c r="CM219">
        <v>13819.975</v>
      </c>
      <c r="CN219">
        <v>9557.8549999999996</v>
      </c>
      <c r="CO219">
        <v>42.875</v>
      </c>
      <c r="CP219">
        <v>44.561999999999998</v>
      </c>
      <c r="CQ219">
        <v>43.686999999999998</v>
      </c>
      <c r="CR219">
        <v>43.663749999999993</v>
      </c>
      <c r="CS219">
        <v>44.25</v>
      </c>
      <c r="CT219">
        <v>597.48</v>
      </c>
      <c r="CU219">
        <v>597.54</v>
      </c>
      <c r="CV219">
        <v>0</v>
      </c>
      <c r="CW219">
        <v>1669309977.5</v>
      </c>
      <c r="CX219">
        <v>0</v>
      </c>
      <c r="CY219">
        <v>1669308648.5</v>
      </c>
      <c r="CZ219" t="s">
        <v>356</v>
      </c>
      <c r="DA219">
        <v>1669308648.5</v>
      </c>
      <c r="DB219">
        <v>1669308647</v>
      </c>
      <c r="DC219">
        <v>8</v>
      </c>
      <c r="DD219">
        <v>-0.14699999999999999</v>
      </c>
      <c r="DE219">
        <v>-4.1000000000000002E-2</v>
      </c>
      <c r="DF219">
        <v>-3.427</v>
      </c>
      <c r="DG219">
        <v>0.10100000000000001</v>
      </c>
      <c r="DH219">
        <v>415</v>
      </c>
      <c r="DI219">
        <v>34</v>
      </c>
      <c r="DJ219">
        <v>0.7</v>
      </c>
      <c r="DK219">
        <v>0.14000000000000001</v>
      </c>
      <c r="DL219">
        <v>-33.699707317073177</v>
      </c>
      <c r="DM219">
        <v>-0.64118675958200055</v>
      </c>
      <c r="DN219">
        <v>9.1405546051098144E-2</v>
      </c>
      <c r="DO219">
        <v>0</v>
      </c>
      <c r="DP219">
        <v>1.7906707317073169</v>
      </c>
      <c r="DQ219">
        <v>-0.39126898954703437</v>
      </c>
      <c r="DR219">
        <v>4.1456558126064039E-2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367</v>
      </c>
      <c r="EA219">
        <v>2.9480900000000001</v>
      </c>
      <c r="EB219">
        <v>2.59741</v>
      </c>
      <c r="EC219">
        <v>0.221998</v>
      </c>
      <c r="ED219">
        <v>0.22347800000000001</v>
      </c>
      <c r="EE219">
        <v>0.143735</v>
      </c>
      <c r="EF219">
        <v>0.13727900000000001</v>
      </c>
      <c r="EG219">
        <v>23570.2</v>
      </c>
      <c r="EH219">
        <v>23948.799999999999</v>
      </c>
      <c r="EI219">
        <v>28194.799999999999</v>
      </c>
      <c r="EJ219">
        <v>29693.9</v>
      </c>
      <c r="EK219">
        <v>33218.699999999997</v>
      </c>
      <c r="EL219">
        <v>35557.9</v>
      </c>
      <c r="EM219">
        <v>39785.9</v>
      </c>
      <c r="EN219">
        <v>42425.4</v>
      </c>
      <c r="EO219">
        <v>1.7419</v>
      </c>
      <c r="EP219">
        <v>1.91425</v>
      </c>
      <c r="EQ219">
        <v>0.16652</v>
      </c>
      <c r="ER219">
        <v>0</v>
      </c>
      <c r="ES219">
        <v>31.317</v>
      </c>
      <c r="ET219">
        <v>999.9</v>
      </c>
      <c r="EU219">
        <v>72.5</v>
      </c>
      <c r="EV219">
        <v>34.4</v>
      </c>
      <c r="EW219">
        <v>39.215400000000002</v>
      </c>
      <c r="EX219">
        <v>28.904499999999999</v>
      </c>
      <c r="EY219">
        <v>1.0617000000000001</v>
      </c>
      <c r="EZ219">
        <v>1</v>
      </c>
      <c r="FA219">
        <v>0.46427299999999999</v>
      </c>
      <c r="FB219">
        <v>0.25085200000000002</v>
      </c>
      <c r="FC219">
        <v>20.276199999999999</v>
      </c>
      <c r="FD219">
        <v>5.2204300000000003</v>
      </c>
      <c r="FE219">
        <v>12.0055</v>
      </c>
      <c r="FF219">
        <v>4.9875499999999997</v>
      </c>
      <c r="FG219">
        <v>3.2846500000000001</v>
      </c>
      <c r="FH219">
        <v>9999</v>
      </c>
      <c r="FI219">
        <v>9999</v>
      </c>
      <c r="FJ219">
        <v>9999</v>
      </c>
      <c r="FK219">
        <v>999.9</v>
      </c>
      <c r="FL219">
        <v>1.8658300000000001</v>
      </c>
      <c r="FM219">
        <v>1.86216</v>
      </c>
      <c r="FN219">
        <v>1.8641700000000001</v>
      </c>
      <c r="FO219">
        <v>1.8602099999999999</v>
      </c>
      <c r="FP219">
        <v>1.8609599999999999</v>
      </c>
      <c r="FQ219">
        <v>1.8600699999999999</v>
      </c>
      <c r="FR219">
        <v>1.8617300000000001</v>
      </c>
      <c r="FS219">
        <v>1.8583700000000001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-4.3099999999999996</v>
      </c>
      <c r="GH219">
        <v>0.1101</v>
      </c>
      <c r="GI219">
        <v>-2.5571797791580848</v>
      </c>
      <c r="GJ219">
        <v>-2.6733286237328562E-3</v>
      </c>
      <c r="GK219">
        <v>1.605855145177713E-6</v>
      </c>
      <c r="GL219">
        <v>-4.4594414151306022E-10</v>
      </c>
      <c r="GM219">
        <v>-0.1643235244888594</v>
      </c>
      <c r="GN219">
        <v>8.2927637995010707E-4</v>
      </c>
      <c r="GO219">
        <v>4.5700164417846682E-4</v>
      </c>
      <c r="GP219">
        <v>-7.3971344136228166E-6</v>
      </c>
      <c r="GQ219">
        <v>4</v>
      </c>
      <c r="GR219">
        <v>2095</v>
      </c>
      <c r="GS219">
        <v>4</v>
      </c>
      <c r="GT219">
        <v>35</v>
      </c>
      <c r="GU219">
        <v>22</v>
      </c>
      <c r="GV219">
        <v>22</v>
      </c>
      <c r="GW219">
        <v>2.8576700000000002</v>
      </c>
      <c r="GX219">
        <v>2.5293000000000001</v>
      </c>
      <c r="GY219">
        <v>1.4489700000000001</v>
      </c>
      <c r="GZ219">
        <v>2.32544</v>
      </c>
      <c r="HA219">
        <v>1.5478499999999999</v>
      </c>
      <c r="HB219">
        <v>2.36206</v>
      </c>
      <c r="HC219">
        <v>39.043599999999998</v>
      </c>
      <c r="HD219">
        <v>14.3072</v>
      </c>
      <c r="HE219">
        <v>18</v>
      </c>
      <c r="HF219">
        <v>381.161</v>
      </c>
      <c r="HG219">
        <v>520.21100000000001</v>
      </c>
      <c r="HH219">
        <v>30.9986</v>
      </c>
      <c r="HI219">
        <v>33.220700000000001</v>
      </c>
      <c r="HJ219">
        <v>30.0002</v>
      </c>
      <c r="HK219">
        <v>33.082099999999997</v>
      </c>
      <c r="HL219">
        <v>33.043700000000001</v>
      </c>
      <c r="HM219">
        <v>57.207099999999997</v>
      </c>
      <c r="HN219">
        <v>20.8141</v>
      </c>
      <c r="HO219">
        <v>100</v>
      </c>
      <c r="HP219">
        <v>31</v>
      </c>
      <c r="HQ219">
        <v>1364.53</v>
      </c>
      <c r="HR219">
        <v>33.943899999999999</v>
      </c>
      <c r="HS219">
        <v>99.332599999999999</v>
      </c>
      <c r="HT219">
        <v>98.397499999999994</v>
      </c>
    </row>
    <row r="220" spans="1:228" x14ac:dyDescent="0.2">
      <c r="A220">
        <v>205</v>
      </c>
      <c r="B220">
        <v>1669309972.5</v>
      </c>
      <c r="C220">
        <v>814.5</v>
      </c>
      <c r="D220" t="s">
        <v>769</v>
      </c>
      <c r="E220" t="s">
        <v>770</v>
      </c>
      <c r="F220">
        <v>4</v>
      </c>
      <c r="G220">
        <v>1669309970.5</v>
      </c>
      <c r="H220">
        <f t="shared" si="102"/>
        <v>3.3868418760741293E-3</v>
      </c>
      <c r="I220">
        <f t="shared" si="103"/>
        <v>3.3868418760741292</v>
      </c>
      <c r="J220">
        <f t="shared" si="104"/>
        <v>33.681705408916031</v>
      </c>
      <c r="K220">
        <f t="shared" si="105"/>
        <v>1322.8071428571429</v>
      </c>
      <c r="L220">
        <f t="shared" si="106"/>
        <v>1003.0330823722242</v>
      </c>
      <c r="M220">
        <f t="shared" si="107"/>
        <v>101.41470564648878</v>
      </c>
      <c r="N220">
        <f t="shared" si="108"/>
        <v>133.74643307143316</v>
      </c>
      <c r="O220">
        <f t="shared" si="109"/>
        <v>0.1959998417401245</v>
      </c>
      <c r="P220">
        <f t="shared" si="110"/>
        <v>2.2528495047452393</v>
      </c>
      <c r="Q220">
        <f t="shared" si="111"/>
        <v>0.18699529366098819</v>
      </c>
      <c r="R220">
        <f t="shared" si="112"/>
        <v>0.11764660300400616</v>
      </c>
      <c r="S220">
        <f t="shared" si="113"/>
        <v>226.11641353337933</v>
      </c>
      <c r="T220">
        <f t="shared" si="114"/>
        <v>33.95387281685403</v>
      </c>
      <c r="U220">
        <f t="shared" si="115"/>
        <v>34.023028571428583</v>
      </c>
      <c r="V220">
        <f t="shared" si="116"/>
        <v>5.3498771972122547</v>
      </c>
      <c r="W220">
        <f t="shared" si="117"/>
        <v>69.746011653055817</v>
      </c>
      <c r="X220">
        <f t="shared" si="118"/>
        <v>3.5996642089647577</v>
      </c>
      <c r="Y220">
        <f t="shared" si="119"/>
        <v>5.1611040167728985</v>
      </c>
      <c r="Z220">
        <f t="shared" si="120"/>
        <v>1.750212988247497</v>
      </c>
      <c r="AA220">
        <f t="shared" si="121"/>
        <v>-149.3597267348691</v>
      </c>
      <c r="AB220">
        <f t="shared" si="122"/>
        <v>-78.049118098711162</v>
      </c>
      <c r="AC220">
        <f t="shared" si="123"/>
        <v>-7.989068491597588</v>
      </c>
      <c r="AD220">
        <f t="shared" si="124"/>
        <v>-9.2814997917985096</v>
      </c>
      <c r="AE220">
        <f t="shared" si="125"/>
        <v>57.956635695890654</v>
      </c>
      <c r="AF220">
        <f t="shared" si="126"/>
        <v>3.3320557908668795</v>
      </c>
      <c r="AG220">
        <f t="shared" si="127"/>
        <v>33.681705408916031</v>
      </c>
      <c r="AH220">
        <v>1402.3080586315989</v>
      </c>
      <c r="AI220">
        <v>1374.26909090909</v>
      </c>
      <c r="AJ220">
        <v>1.751915964679476</v>
      </c>
      <c r="AK220">
        <v>66.40094759506924</v>
      </c>
      <c r="AL220">
        <f t="shared" si="128"/>
        <v>3.3868418760741292</v>
      </c>
      <c r="AM220">
        <v>33.841214745803988</v>
      </c>
      <c r="AN220">
        <v>35.604606666666662</v>
      </c>
      <c r="AO220">
        <v>-1.8263636741504129E-5</v>
      </c>
      <c r="AP220">
        <v>80.257766337732434</v>
      </c>
      <c r="AQ220">
        <v>108</v>
      </c>
      <c r="AR220">
        <v>22</v>
      </c>
      <c r="AS220">
        <f t="shared" si="129"/>
        <v>1</v>
      </c>
      <c r="AT220">
        <f t="shared" si="130"/>
        <v>0</v>
      </c>
      <c r="AU220">
        <f t="shared" si="131"/>
        <v>22339.318752056803</v>
      </c>
      <c r="AV220">
        <f t="shared" si="132"/>
        <v>1199.998571428571</v>
      </c>
      <c r="AW220">
        <f t="shared" si="133"/>
        <v>1025.9245210017505</v>
      </c>
      <c r="AX220">
        <f t="shared" si="134"/>
        <v>0.85493811861826696</v>
      </c>
      <c r="AY220">
        <f t="shared" si="135"/>
        <v>0.18843056893325538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1669309970.5</v>
      </c>
      <c r="BF220">
        <v>1322.8071428571429</v>
      </c>
      <c r="BG220">
        <v>1356.474285714286</v>
      </c>
      <c r="BH220">
        <v>35.602157142857138</v>
      </c>
      <c r="BI220">
        <v>33.867400000000004</v>
      </c>
      <c r="BJ220">
        <v>1327.1285714285709</v>
      </c>
      <c r="BK220">
        <v>35.492085714285707</v>
      </c>
      <c r="BL220">
        <v>500.14228571428572</v>
      </c>
      <c r="BM220">
        <v>101.008</v>
      </c>
      <c r="BN220">
        <v>0.10003664285714289</v>
      </c>
      <c r="BO220">
        <v>33.380414285714281</v>
      </c>
      <c r="BP220">
        <v>34.023028571428583</v>
      </c>
      <c r="BQ220">
        <v>999.89999999999986</v>
      </c>
      <c r="BR220">
        <v>0</v>
      </c>
      <c r="BS220">
        <v>0</v>
      </c>
      <c r="BT220">
        <v>4506.3371428571427</v>
      </c>
      <c r="BU220">
        <v>0</v>
      </c>
      <c r="BV220">
        <v>48.210985714285712</v>
      </c>
      <c r="BW220">
        <v>-33.66507142857143</v>
      </c>
      <c r="BX220">
        <v>1371.6428571428571</v>
      </c>
      <c r="BY220">
        <v>1404.025714285714</v>
      </c>
      <c r="BZ220">
        <v>1.73475</v>
      </c>
      <c r="CA220">
        <v>1356.474285714286</v>
      </c>
      <c r="CB220">
        <v>33.867400000000004</v>
      </c>
      <c r="CC220">
        <v>3.5961057142857138</v>
      </c>
      <c r="CD220">
        <v>3.4208828571428569</v>
      </c>
      <c r="CE220">
        <v>27.08042857142857</v>
      </c>
      <c r="CF220">
        <v>26.232114285714289</v>
      </c>
      <c r="CG220">
        <v>1199.998571428571</v>
      </c>
      <c r="CH220">
        <v>0.49997928571428568</v>
      </c>
      <c r="CI220">
        <v>0.50002071428571426</v>
      </c>
      <c r="CJ220">
        <v>0</v>
      </c>
      <c r="CK220">
        <v>1249.208571428572</v>
      </c>
      <c r="CL220">
        <v>4.9990899999999998</v>
      </c>
      <c r="CM220">
        <v>13816.82857142857</v>
      </c>
      <c r="CN220">
        <v>9557.7814285714285</v>
      </c>
      <c r="CO220">
        <v>42.875</v>
      </c>
      <c r="CP220">
        <v>44.561999999999998</v>
      </c>
      <c r="CQ220">
        <v>43.686999999999998</v>
      </c>
      <c r="CR220">
        <v>43.669285714285706</v>
      </c>
      <c r="CS220">
        <v>44.25</v>
      </c>
      <c r="CT220">
        <v>597.47714285714289</v>
      </c>
      <c r="CU220">
        <v>597.52571428571423</v>
      </c>
      <c r="CV220">
        <v>0</v>
      </c>
      <c r="CW220">
        <v>1669309981.7</v>
      </c>
      <c r="CX220">
        <v>0</v>
      </c>
      <c r="CY220">
        <v>1669308648.5</v>
      </c>
      <c r="CZ220" t="s">
        <v>356</v>
      </c>
      <c r="DA220">
        <v>1669308648.5</v>
      </c>
      <c r="DB220">
        <v>1669308647</v>
      </c>
      <c r="DC220">
        <v>8</v>
      </c>
      <c r="DD220">
        <v>-0.14699999999999999</v>
      </c>
      <c r="DE220">
        <v>-4.1000000000000002E-2</v>
      </c>
      <c r="DF220">
        <v>-3.427</v>
      </c>
      <c r="DG220">
        <v>0.10100000000000001</v>
      </c>
      <c r="DH220">
        <v>415</v>
      </c>
      <c r="DI220">
        <v>34</v>
      </c>
      <c r="DJ220">
        <v>0.7</v>
      </c>
      <c r="DK220">
        <v>0.14000000000000001</v>
      </c>
      <c r="DL220">
        <v>-33.714927500000002</v>
      </c>
      <c r="DM220">
        <v>-0.45420450281415509</v>
      </c>
      <c r="DN220">
        <v>9.9249143541644352E-2</v>
      </c>
      <c r="DO220">
        <v>0</v>
      </c>
      <c r="DP220">
        <v>1.7674879999999999</v>
      </c>
      <c r="DQ220">
        <v>-0.26628765478424349</v>
      </c>
      <c r="DR220">
        <v>3.1843905633574532E-2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367</v>
      </c>
      <c r="EA220">
        <v>2.9482400000000002</v>
      </c>
      <c r="EB220">
        <v>2.5975199999999998</v>
      </c>
      <c r="EC220">
        <v>0.22268199999999999</v>
      </c>
      <c r="ED220">
        <v>0.224133</v>
      </c>
      <c r="EE220">
        <v>0.14374600000000001</v>
      </c>
      <c r="EF220">
        <v>0.13749</v>
      </c>
      <c r="EG220">
        <v>23549.200000000001</v>
      </c>
      <c r="EH220">
        <v>23928.2</v>
      </c>
      <c r="EI220">
        <v>28194.6</v>
      </c>
      <c r="EJ220">
        <v>29693.599999999999</v>
      </c>
      <c r="EK220">
        <v>33217.599999999999</v>
      </c>
      <c r="EL220">
        <v>35548.9</v>
      </c>
      <c r="EM220">
        <v>39785.1</v>
      </c>
      <c r="EN220">
        <v>42424.800000000003</v>
      </c>
      <c r="EO220">
        <v>1.74207</v>
      </c>
      <c r="EP220">
        <v>1.91418</v>
      </c>
      <c r="EQ220">
        <v>0.16719100000000001</v>
      </c>
      <c r="ER220">
        <v>0</v>
      </c>
      <c r="ES220">
        <v>31.315100000000001</v>
      </c>
      <c r="ET220">
        <v>999.9</v>
      </c>
      <c r="EU220">
        <v>72.5</v>
      </c>
      <c r="EV220">
        <v>34.4</v>
      </c>
      <c r="EW220">
        <v>39.216000000000001</v>
      </c>
      <c r="EX220">
        <v>28.814499999999999</v>
      </c>
      <c r="EY220">
        <v>1.02965</v>
      </c>
      <c r="EZ220">
        <v>1</v>
      </c>
      <c r="FA220">
        <v>0.46448899999999999</v>
      </c>
      <c r="FB220">
        <v>0.24746699999999999</v>
      </c>
      <c r="FC220">
        <v>20.276199999999999</v>
      </c>
      <c r="FD220">
        <v>5.2202799999999998</v>
      </c>
      <c r="FE220">
        <v>12.0052</v>
      </c>
      <c r="FF220">
        <v>4.9876500000000004</v>
      </c>
      <c r="FG220">
        <v>3.2846500000000001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1.8621700000000001</v>
      </c>
      <c r="FN220">
        <v>1.8641700000000001</v>
      </c>
      <c r="FO220">
        <v>1.8602000000000001</v>
      </c>
      <c r="FP220">
        <v>1.8609599999999999</v>
      </c>
      <c r="FQ220">
        <v>1.86006</v>
      </c>
      <c r="FR220">
        <v>1.8617600000000001</v>
      </c>
      <c r="FS220">
        <v>1.8583700000000001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-4.32</v>
      </c>
      <c r="GH220">
        <v>0.1101</v>
      </c>
      <c r="GI220">
        <v>-2.5571797791580848</v>
      </c>
      <c r="GJ220">
        <v>-2.6733286237328562E-3</v>
      </c>
      <c r="GK220">
        <v>1.605855145177713E-6</v>
      </c>
      <c r="GL220">
        <v>-4.4594414151306022E-10</v>
      </c>
      <c r="GM220">
        <v>-0.1643235244888594</v>
      </c>
      <c r="GN220">
        <v>8.2927637995010707E-4</v>
      </c>
      <c r="GO220">
        <v>4.5700164417846682E-4</v>
      </c>
      <c r="GP220">
        <v>-7.3971344136228166E-6</v>
      </c>
      <c r="GQ220">
        <v>4</v>
      </c>
      <c r="GR220">
        <v>2095</v>
      </c>
      <c r="GS220">
        <v>4</v>
      </c>
      <c r="GT220">
        <v>35</v>
      </c>
      <c r="GU220">
        <v>22.1</v>
      </c>
      <c r="GV220">
        <v>22.1</v>
      </c>
      <c r="GW220">
        <v>2.8686500000000001</v>
      </c>
      <c r="GX220">
        <v>2.52563</v>
      </c>
      <c r="GY220">
        <v>1.4489700000000001</v>
      </c>
      <c r="GZ220">
        <v>2.32544</v>
      </c>
      <c r="HA220">
        <v>1.5478499999999999</v>
      </c>
      <c r="HB220">
        <v>2.3547400000000001</v>
      </c>
      <c r="HC220">
        <v>39.043599999999998</v>
      </c>
      <c r="HD220">
        <v>14.3072</v>
      </c>
      <c r="HE220">
        <v>18</v>
      </c>
      <c r="HF220">
        <v>381.27</v>
      </c>
      <c r="HG220">
        <v>520.18600000000004</v>
      </c>
      <c r="HH220">
        <v>30.998899999999999</v>
      </c>
      <c r="HI220">
        <v>33.224499999999999</v>
      </c>
      <c r="HJ220">
        <v>30.000299999999999</v>
      </c>
      <c r="HK220">
        <v>33.085099999999997</v>
      </c>
      <c r="HL220">
        <v>33.047199999999997</v>
      </c>
      <c r="HM220">
        <v>57.444200000000002</v>
      </c>
      <c r="HN220">
        <v>20.8141</v>
      </c>
      <c r="HO220">
        <v>100</v>
      </c>
      <c r="HP220">
        <v>31</v>
      </c>
      <c r="HQ220">
        <v>1371.21</v>
      </c>
      <c r="HR220">
        <v>33.947699999999998</v>
      </c>
      <c r="HS220">
        <v>99.331199999999995</v>
      </c>
      <c r="HT220">
        <v>98.3964</v>
      </c>
    </row>
    <row r="221" spans="1:228" x14ac:dyDescent="0.2">
      <c r="A221">
        <v>206</v>
      </c>
      <c r="B221">
        <v>1669309976.5</v>
      </c>
      <c r="C221">
        <v>818.5</v>
      </c>
      <c r="D221" t="s">
        <v>771</v>
      </c>
      <c r="E221" t="s">
        <v>772</v>
      </c>
      <c r="F221">
        <v>4</v>
      </c>
      <c r="G221">
        <v>1669309974.1875</v>
      </c>
      <c r="H221">
        <f t="shared" si="102"/>
        <v>3.2632611215371453E-3</v>
      </c>
      <c r="I221">
        <f t="shared" si="103"/>
        <v>3.2632611215371452</v>
      </c>
      <c r="J221">
        <f t="shared" si="104"/>
        <v>33.496868456229038</v>
      </c>
      <c r="K221">
        <f t="shared" si="105"/>
        <v>1328.9974999999999</v>
      </c>
      <c r="L221">
        <f t="shared" si="106"/>
        <v>1000.5076301244001</v>
      </c>
      <c r="M221">
        <f t="shared" si="107"/>
        <v>101.1590922858083</v>
      </c>
      <c r="N221">
        <f t="shared" si="108"/>
        <v>134.37196949052017</v>
      </c>
      <c r="O221">
        <f t="shared" si="109"/>
        <v>0.18889175549218454</v>
      </c>
      <c r="P221">
        <f t="shared" si="110"/>
        <v>2.2530574706211524</v>
      </c>
      <c r="Q221">
        <f t="shared" si="111"/>
        <v>0.18051421161507025</v>
      </c>
      <c r="R221">
        <f t="shared" si="112"/>
        <v>0.11354310631293435</v>
      </c>
      <c r="S221">
        <f t="shared" si="113"/>
        <v>226.1174849089567</v>
      </c>
      <c r="T221">
        <f t="shared" si="114"/>
        <v>33.998392399360128</v>
      </c>
      <c r="U221">
        <f t="shared" si="115"/>
        <v>34.015574999999998</v>
      </c>
      <c r="V221">
        <f t="shared" si="116"/>
        <v>5.3476536977649562</v>
      </c>
      <c r="W221">
        <f t="shared" si="117"/>
        <v>69.752049935383269</v>
      </c>
      <c r="X221">
        <f t="shared" si="118"/>
        <v>3.6007521677922747</v>
      </c>
      <c r="Y221">
        <f t="shared" si="119"/>
        <v>5.1622169830534457</v>
      </c>
      <c r="Z221">
        <f t="shared" si="120"/>
        <v>1.7469015299726816</v>
      </c>
      <c r="AA221">
        <f t="shared" si="121"/>
        <v>-143.90981545978812</v>
      </c>
      <c r="AB221">
        <f t="shared" si="122"/>
        <v>-76.683530864451058</v>
      </c>
      <c r="AC221">
        <f t="shared" si="123"/>
        <v>-7.84842445714124</v>
      </c>
      <c r="AD221">
        <f t="shared" si="124"/>
        <v>-2.3242858724237294</v>
      </c>
      <c r="AE221">
        <f t="shared" si="125"/>
        <v>57.911513222354849</v>
      </c>
      <c r="AF221">
        <f t="shared" si="126"/>
        <v>3.1931601255393929</v>
      </c>
      <c r="AG221">
        <f t="shared" si="127"/>
        <v>33.496868456229038</v>
      </c>
      <c r="AH221">
        <v>1409.2264127082151</v>
      </c>
      <c r="AI221">
        <v>1381.2621818181819</v>
      </c>
      <c r="AJ221">
        <v>1.7571425945551751</v>
      </c>
      <c r="AK221">
        <v>66.40094759506924</v>
      </c>
      <c r="AL221">
        <f t="shared" si="128"/>
        <v>3.2632611215371452</v>
      </c>
      <c r="AM221">
        <v>33.923726635626593</v>
      </c>
      <c r="AN221">
        <v>35.622191515151513</v>
      </c>
      <c r="AO221">
        <v>6.5161940967593308E-5</v>
      </c>
      <c r="AP221">
        <v>80.257766337732434</v>
      </c>
      <c r="AQ221">
        <v>108</v>
      </c>
      <c r="AR221">
        <v>22</v>
      </c>
      <c r="AS221">
        <f t="shared" si="129"/>
        <v>1</v>
      </c>
      <c r="AT221">
        <f t="shared" si="130"/>
        <v>0</v>
      </c>
      <c r="AU221">
        <f t="shared" si="131"/>
        <v>22342.631042637058</v>
      </c>
      <c r="AV221">
        <f t="shared" si="132"/>
        <v>1200.0025000000001</v>
      </c>
      <c r="AW221">
        <f t="shared" si="133"/>
        <v>1025.9280512481641</v>
      </c>
      <c r="AX221">
        <f t="shared" si="134"/>
        <v>0.85493826158542507</v>
      </c>
      <c r="AY221">
        <f t="shared" si="135"/>
        <v>0.18843084485987044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1669309974.1875</v>
      </c>
      <c r="BF221">
        <v>1328.9974999999999</v>
      </c>
      <c r="BG221">
        <v>1362.55125</v>
      </c>
      <c r="BH221">
        <v>35.613012500000004</v>
      </c>
      <c r="BI221">
        <v>33.950612500000013</v>
      </c>
      <c r="BJ221">
        <v>1333.32125</v>
      </c>
      <c r="BK221">
        <v>35.5028875</v>
      </c>
      <c r="BL221">
        <v>500.15</v>
      </c>
      <c r="BM221">
        <v>101.00775</v>
      </c>
      <c r="BN221">
        <v>0.1000169375</v>
      </c>
      <c r="BO221">
        <v>33.384262500000013</v>
      </c>
      <c r="BP221">
        <v>34.015574999999998</v>
      </c>
      <c r="BQ221">
        <v>999.9</v>
      </c>
      <c r="BR221">
        <v>0</v>
      </c>
      <c r="BS221">
        <v>0</v>
      </c>
      <c r="BT221">
        <v>4506.9524999999994</v>
      </c>
      <c r="BU221">
        <v>0</v>
      </c>
      <c r="BV221">
        <v>47.204974999999997</v>
      </c>
      <c r="BW221">
        <v>-33.554875000000003</v>
      </c>
      <c r="BX221">
        <v>1378.07375</v>
      </c>
      <c r="BY221">
        <v>1410.4375</v>
      </c>
      <c r="BZ221">
        <v>1.6623937499999999</v>
      </c>
      <c r="CA221">
        <v>1362.55125</v>
      </c>
      <c r="CB221">
        <v>33.950612500000013</v>
      </c>
      <c r="CC221">
        <v>3.5971875</v>
      </c>
      <c r="CD221">
        <v>3.4292750000000001</v>
      </c>
      <c r="CE221">
        <v>27.085574999999999</v>
      </c>
      <c r="CF221">
        <v>26.273587500000001</v>
      </c>
      <c r="CG221">
        <v>1200.0025000000001</v>
      </c>
      <c r="CH221">
        <v>0.499975</v>
      </c>
      <c r="CI221">
        <v>0.50002500000000005</v>
      </c>
      <c r="CJ221">
        <v>0</v>
      </c>
      <c r="CK221">
        <v>1248.9112500000001</v>
      </c>
      <c r="CL221">
        <v>4.9990899999999998</v>
      </c>
      <c r="CM221">
        <v>13814.9625</v>
      </c>
      <c r="CN221">
        <v>9557.7775000000001</v>
      </c>
      <c r="CO221">
        <v>42.875</v>
      </c>
      <c r="CP221">
        <v>44.561999999999998</v>
      </c>
      <c r="CQ221">
        <v>43.686999999999998</v>
      </c>
      <c r="CR221">
        <v>43.686999999999998</v>
      </c>
      <c r="CS221">
        <v>44.25</v>
      </c>
      <c r="CT221">
        <v>597.47250000000008</v>
      </c>
      <c r="CU221">
        <v>597.53250000000003</v>
      </c>
      <c r="CV221">
        <v>0</v>
      </c>
      <c r="CW221">
        <v>1669309985.9000001</v>
      </c>
      <c r="CX221">
        <v>0</v>
      </c>
      <c r="CY221">
        <v>1669308648.5</v>
      </c>
      <c r="CZ221" t="s">
        <v>356</v>
      </c>
      <c r="DA221">
        <v>1669308648.5</v>
      </c>
      <c r="DB221">
        <v>1669308647</v>
      </c>
      <c r="DC221">
        <v>8</v>
      </c>
      <c r="DD221">
        <v>-0.14699999999999999</v>
      </c>
      <c r="DE221">
        <v>-4.1000000000000002E-2</v>
      </c>
      <c r="DF221">
        <v>-3.427</v>
      </c>
      <c r="DG221">
        <v>0.10100000000000001</v>
      </c>
      <c r="DH221">
        <v>415</v>
      </c>
      <c r="DI221">
        <v>34</v>
      </c>
      <c r="DJ221">
        <v>0.7</v>
      </c>
      <c r="DK221">
        <v>0.14000000000000001</v>
      </c>
      <c r="DL221">
        <v>-33.70728780487805</v>
      </c>
      <c r="DM221">
        <v>0.33577630662007352</v>
      </c>
      <c r="DN221">
        <v>0.10458264603307189</v>
      </c>
      <c r="DO221">
        <v>0</v>
      </c>
      <c r="DP221">
        <v>1.742905609756098</v>
      </c>
      <c r="DQ221">
        <v>-0.34438181184668898</v>
      </c>
      <c r="DR221">
        <v>4.145672789841031E-2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367</v>
      </c>
      <c r="EA221">
        <v>2.94815</v>
      </c>
      <c r="EB221">
        <v>2.5973899999999999</v>
      </c>
      <c r="EC221">
        <v>0.22336900000000001</v>
      </c>
      <c r="ED221">
        <v>0.22480900000000001</v>
      </c>
      <c r="EE221">
        <v>0.14379400000000001</v>
      </c>
      <c r="EF221">
        <v>0.13762199999999999</v>
      </c>
      <c r="EG221">
        <v>23528.400000000001</v>
      </c>
      <c r="EH221">
        <v>23907.1</v>
      </c>
      <c r="EI221">
        <v>28194.7</v>
      </c>
      <c r="EJ221">
        <v>29693.3</v>
      </c>
      <c r="EK221">
        <v>33216.300000000003</v>
      </c>
      <c r="EL221">
        <v>35543.4</v>
      </c>
      <c r="EM221">
        <v>39785.699999999997</v>
      </c>
      <c r="EN221">
        <v>42424.7</v>
      </c>
      <c r="EO221">
        <v>1.7423500000000001</v>
      </c>
      <c r="EP221">
        <v>1.91422</v>
      </c>
      <c r="EQ221">
        <v>0.16655800000000001</v>
      </c>
      <c r="ER221">
        <v>0</v>
      </c>
      <c r="ES221">
        <v>31.308</v>
      </c>
      <c r="ET221">
        <v>999.9</v>
      </c>
      <c r="EU221">
        <v>72.5</v>
      </c>
      <c r="EV221">
        <v>34.4</v>
      </c>
      <c r="EW221">
        <v>39.212200000000003</v>
      </c>
      <c r="EX221">
        <v>28.8445</v>
      </c>
      <c r="EY221">
        <v>1.8309299999999999</v>
      </c>
      <c r="EZ221">
        <v>1</v>
      </c>
      <c r="FA221">
        <v>0.46461599999999997</v>
      </c>
      <c r="FB221">
        <v>0.24501600000000001</v>
      </c>
      <c r="FC221">
        <v>20.276199999999999</v>
      </c>
      <c r="FD221">
        <v>5.2198399999999996</v>
      </c>
      <c r="FE221">
        <v>12.005000000000001</v>
      </c>
      <c r="FF221">
        <v>4.9877000000000002</v>
      </c>
      <c r="FG221">
        <v>3.2846500000000001</v>
      </c>
      <c r="FH221">
        <v>9999</v>
      </c>
      <c r="FI221">
        <v>9999</v>
      </c>
      <c r="FJ221">
        <v>9999</v>
      </c>
      <c r="FK221">
        <v>999.9</v>
      </c>
      <c r="FL221">
        <v>1.8658300000000001</v>
      </c>
      <c r="FM221">
        <v>1.86215</v>
      </c>
      <c r="FN221">
        <v>1.8641700000000001</v>
      </c>
      <c r="FO221">
        <v>1.8602099999999999</v>
      </c>
      <c r="FP221">
        <v>1.8609599999999999</v>
      </c>
      <c r="FQ221">
        <v>1.8600699999999999</v>
      </c>
      <c r="FR221">
        <v>1.8617699999999999</v>
      </c>
      <c r="FS221">
        <v>1.8583700000000001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-4.33</v>
      </c>
      <c r="GH221">
        <v>0.11020000000000001</v>
      </c>
      <c r="GI221">
        <v>-2.5571797791580848</v>
      </c>
      <c r="GJ221">
        <v>-2.6733286237328562E-3</v>
      </c>
      <c r="GK221">
        <v>1.605855145177713E-6</v>
      </c>
      <c r="GL221">
        <v>-4.4594414151306022E-10</v>
      </c>
      <c r="GM221">
        <v>-0.1643235244888594</v>
      </c>
      <c r="GN221">
        <v>8.2927637995010707E-4</v>
      </c>
      <c r="GO221">
        <v>4.5700164417846682E-4</v>
      </c>
      <c r="GP221">
        <v>-7.3971344136228166E-6</v>
      </c>
      <c r="GQ221">
        <v>4</v>
      </c>
      <c r="GR221">
        <v>2095</v>
      </c>
      <c r="GS221">
        <v>4</v>
      </c>
      <c r="GT221">
        <v>35</v>
      </c>
      <c r="GU221">
        <v>22.1</v>
      </c>
      <c r="GV221">
        <v>22.2</v>
      </c>
      <c r="GW221">
        <v>2.8808600000000002</v>
      </c>
      <c r="GX221">
        <v>2.52197</v>
      </c>
      <c r="GY221">
        <v>1.4489700000000001</v>
      </c>
      <c r="GZ221">
        <v>2.32544</v>
      </c>
      <c r="HA221">
        <v>1.5478499999999999</v>
      </c>
      <c r="HB221">
        <v>2.3596200000000001</v>
      </c>
      <c r="HC221">
        <v>39.043599999999998</v>
      </c>
      <c r="HD221">
        <v>14.3072</v>
      </c>
      <c r="HE221">
        <v>18</v>
      </c>
      <c r="HF221">
        <v>381.435</v>
      </c>
      <c r="HG221">
        <v>520.25599999999997</v>
      </c>
      <c r="HH221">
        <v>30.999099999999999</v>
      </c>
      <c r="HI221">
        <v>33.226700000000001</v>
      </c>
      <c r="HJ221">
        <v>30.000299999999999</v>
      </c>
      <c r="HK221">
        <v>33.088700000000003</v>
      </c>
      <c r="HL221">
        <v>33.051099999999998</v>
      </c>
      <c r="HM221">
        <v>57.673400000000001</v>
      </c>
      <c r="HN221">
        <v>20.8141</v>
      </c>
      <c r="HO221">
        <v>100</v>
      </c>
      <c r="HP221">
        <v>31</v>
      </c>
      <c r="HQ221">
        <v>1377.9</v>
      </c>
      <c r="HR221">
        <v>33.946899999999999</v>
      </c>
      <c r="HS221">
        <v>99.3322</v>
      </c>
      <c r="HT221">
        <v>98.395799999999994</v>
      </c>
    </row>
    <row r="222" spans="1:228" x14ac:dyDescent="0.2">
      <c r="A222">
        <v>207</v>
      </c>
      <c r="B222">
        <v>1669309980.5</v>
      </c>
      <c r="C222">
        <v>822.5</v>
      </c>
      <c r="D222" t="s">
        <v>773</v>
      </c>
      <c r="E222" t="s">
        <v>774</v>
      </c>
      <c r="F222">
        <v>4</v>
      </c>
      <c r="G222">
        <v>1669309978.5</v>
      </c>
      <c r="H222">
        <f t="shared" si="102"/>
        <v>3.2859573285036418E-3</v>
      </c>
      <c r="I222">
        <f t="shared" si="103"/>
        <v>3.2859573285036419</v>
      </c>
      <c r="J222">
        <f t="shared" si="104"/>
        <v>34.554040046959209</v>
      </c>
      <c r="K222">
        <f t="shared" si="105"/>
        <v>1336.1457142857139</v>
      </c>
      <c r="L222">
        <f t="shared" si="106"/>
        <v>1001.3293925964189</v>
      </c>
      <c r="M222">
        <f t="shared" si="107"/>
        <v>101.24209886775766</v>
      </c>
      <c r="N222">
        <f t="shared" si="108"/>
        <v>135.09460274274261</v>
      </c>
      <c r="O222">
        <f t="shared" si="109"/>
        <v>0.19085940035091031</v>
      </c>
      <c r="P222">
        <f t="shared" si="110"/>
        <v>2.2494339688541953</v>
      </c>
      <c r="Q222">
        <f t="shared" si="111"/>
        <v>0.1822975516785752</v>
      </c>
      <c r="R222">
        <f t="shared" si="112"/>
        <v>0.11467320822972255</v>
      </c>
      <c r="S222">
        <f t="shared" si="113"/>
        <v>226.11622706080695</v>
      </c>
      <c r="T222">
        <f t="shared" si="114"/>
        <v>33.992572319495785</v>
      </c>
      <c r="U222">
        <f t="shared" si="115"/>
        <v>34.006028571428573</v>
      </c>
      <c r="V222">
        <f t="shared" si="116"/>
        <v>5.3448070449984257</v>
      </c>
      <c r="W222">
        <f t="shared" si="117"/>
        <v>69.791756300985782</v>
      </c>
      <c r="X222">
        <f t="shared" si="118"/>
        <v>3.6029594287215216</v>
      </c>
      <c r="Y222">
        <f t="shared" si="119"/>
        <v>5.1624427005150917</v>
      </c>
      <c r="Z222">
        <f t="shared" si="120"/>
        <v>1.7418476162769041</v>
      </c>
      <c r="AA222">
        <f t="shared" si="121"/>
        <v>-144.91071818701059</v>
      </c>
      <c r="AB222">
        <f t="shared" si="122"/>
        <v>-75.307859194253595</v>
      </c>
      <c r="AC222">
        <f t="shared" si="123"/>
        <v>-7.7197114758222529</v>
      </c>
      <c r="AD222">
        <f t="shared" si="124"/>
        <v>-1.8220617962794989</v>
      </c>
      <c r="AE222">
        <f t="shared" si="125"/>
        <v>58.15928424857254</v>
      </c>
      <c r="AF222">
        <f t="shared" si="126"/>
        <v>3.201036767322694</v>
      </c>
      <c r="AG222">
        <f t="shared" si="127"/>
        <v>34.554040046959209</v>
      </c>
      <c r="AH222">
        <v>1416.269107078559</v>
      </c>
      <c r="AI222">
        <v>1388.0540000000001</v>
      </c>
      <c r="AJ222">
        <v>1.691999999999884</v>
      </c>
      <c r="AK222">
        <v>66.40094759506924</v>
      </c>
      <c r="AL222">
        <f t="shared" si="128"/>
        <v>3.2859573285036419</v>
      </c>
      <c r="AM222">
        <v>33.968293700881219</v>
      </c>
      <c r="AN222">
        <v>35.64192727272728</v>
      </c>
      <c r="AO222">
        <v>5.8457658318487003E-3</v>
      </c>
      <c r="AP222">
        <v>80.257766337732434</v>
      </c>
      <c r="AQ222">
        <v>108</v>
      </c>
      <c r="AR222">
        <v>22</v>
      </c>
      <c r="AS222">
        <f t="shared" si="129"/>
        <v>1</v>
      </c>
      <c r="AT222">
        <f t="shared" si="130"/>
        <v>0</v>
      </c>
      <c r="AU222">
        <f t="shared" si="131"/>
        <v>22280.165155172006</v>
      </c>
      <c r="AV222">
        <f t="shared" si="132"/>
        <v>1199.997142857143</v>
      </c>
      <c r="AW222">
        <f t="shared" si="133"/>
        <v>1025.9233425185528</v>
      </c>
      <c r="AX222">
        <f t="shared" si="134"/>
        <v>0.85493815433249476</v>
      </c>
      <c r="AY222">
        <f t="shared" si="135"/>
        <v>0.18843063786171496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1669309978.5</v>
      </c>
      <c r="BF222">
        <v>1336.1457142857139</v>
      </c>
      <c r="BG222">
        <v>1369.8542857142861</v>
      </c>
      <c r="BH222">
        <v>35.634871428571429</v>
      </c>
      <c r="BI222">
        <v>33.968257142857148</v>
      </c>
      <c r="BJ222">
        <v>1340.475714285714</v>
      </c>
      <c r="BK222">
        <v>35.524628571428572</v>
      </c>
      <c r="BL222">
        <v>500.10457142857138</v>
      </c>
      <c r="BM222">
        <v>101.0077142857143</v>
      </c>
      <c r="BN222">
        <v>9.9972771428571416E-2</v>
      </c>
      <c r="BO222">
        <v>33.385042857142857</v>
      </c>
      <c r="BP222">
        <v>34.006028571428573</v>
      </c>
      <c r="BQ222">
        <v>999.89999999999986</v>
      </c>
      <c r="BR222">
        <v>0</v>
      </c>
      <c r="BS222">
        <v>0</v>
      </c>
      <c r="BT222">
        <v>4496.4285714285716</v>
      </c>
      <c r="BU222">
        <v>0</v>
      </c>
      <c r="BV222">
        <v>46.052885714285708</v>
      </c>
      <c r="BW222">
        <v>-33.708671428571442</v>
      </c>
      <c r="BX222">
        <v>1385.518571428571</v>
      </c>
      <c r="BY222">
        <v>1418.021428571428</v>
      </c>
      <c r="BZ222">
        <v>1.666628571428572</v>
      </c>
      <c r="CA222">
        <v>1369.8542857142861</v>
      </c>
      <c r="CB222">
        <v>33.968257142857148</v>
      </c>
      <c r="CC222">
        <v>3.5993942857142849</v>
      </c>
      <c r="CD222">
        <v>3.4310514285714291</v>
      </c>
      <c r="CE222">
        <v>27.09601428571429</v>
      </c>
      <c r="CF222">
        <v>26.28237142857142</v>
      </c>
      <c r="CG222">
        <v>1199.997142857143</v>
      </c>
      <c r="CH222">
        <v>0.49997914285714279</v>
      </c>
      <c r="CI222">
        <v>0.50002085714285716</v>
      </c>
      <c r="CJ222">
        <v>0</v>
      </c>
      <c r="CK222">
        <v>1248.6928571428571</v>
      </c>
      <c r="CL222">
        <v>4.9990899999999998</v>
      </c>
      <c r="CM222">
        <v>13812.3</v>
      </c>
      <c r="CN222">
        <v>9557.7471428571444</v>
      </c>
      <c r="CO222">
        <v>42.901571428571437</v>
      </c>
      <c r="CP222">
        <v>44.561999999999998</v>
      </c>
      <c r="CQ222">
        <v>43.686999999999998</v>
      </c>
      <c r="CR222">
        <v>43.686999999999998</v>
      </c>
      <c r="CS222">
        <v>44.25</v>
      </c>
      <c r="CT222">
        <v>597.47571428571428</v>
      </c>
      <c r="CU222">
        <v>597.52714285714285</v>
      </c>
      <c r="CV222">
        <v>0</v>
      </c>
      <c r="CW222">
        <v>1669309989.5</v>
      </c>
      <c r="CX222">
        <v>0</v>
      </c>
      <c r="CY222">
        <v>1669308648.5</v>
      </c>
      <c r="CZ222" t="s">
        <v>356</v>
      </c>
      <c r="DA222">
        <v>1669308648.5</v>
      </c>
      <c r="DB222">
        <v>1669308647</v>
      </c>
      <c r="DC222">
        <v>8</v>
      </c>
      <c r="DD222">
        <v>-0.14699999999999999</v>
      </c>
      <c r="DE222">
        <v>-4.1000000000000002E-2</v>
      </c>
      <c r="DF222">
        <v>-3.427</v>
      </c>
      <c r="DG222">
        <v>0.10100000000000001</v>
      </c>
      <c r="DH222">
        <v>415</v>
      </c>
      <c r="DI222">
        <v>34</v>
      </c>
      <c r="DJ222">
        <v>0.7</v>
      </c>
      <c r="DK222">
        <v>0.14000000000000001</v>
      </c>
      <c r="DL222">
        <v>-33.702624390243898</v>
      </c>
      <c r="DM222">
        <v>0.72139233449468276</v>
      </c>
      <c r="DN222">
        <v>0.11211028712070339</v>
      </c>
      <c r="DO222">
        <v>0</v>
      </c>
      <c r="DP222">
        <v>1.71627756097561</v>
      </c>
      <c r="DQ222">
        <v>-0.34119637630661848</v>
      </c>
      <c r="DR222">
        <v>4.134252088438186E-2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367</v>
      </c>
      <c r="EA222">
        <v>2.9481600000000001</v>
      </c>
      <c r="EB222">
        <v>2.5973799999999998</v>
      </c>
      <c r="EC222">
        <v>0.22403799999999999</v>
      </c>
      <c r="ED222">
        <v>0.225495</v>
      </c>
      <c r="EE222">
        <v>0.14385000000000001</v>
      </c>
      <c r="EF222">
        <v>0.13762199999999999</v>
      </c>
      <c r="EG222">
        <v>23507.599999999999</v>
      </c>
      <c r="EH222">
        <v>23885.8</v>
      </c>
      <c r="EI222">
        <v>28194.2</v>
      </c>
      <c r="EJ222">
        <v>29693.3</v>
      </c>
      <c r="EK222">
        <v>33213.5</v>
      </c>
      <c r="EL222">
        <v>35543.1</v>
      </c>
      <c r="EM222">
        <v>39784.9</v>
      </c>
      <c r="EN222">
        <v>42424.4</v>
      </c>
      <c r="EO222">
        <v>1.7417499999999999</v>
      </c>
      <c r="EP222">
        <v>1.91442</v>
      </c>
      <c r="EQ222">
        <v>0.167158</v>
      </c>
      <c r="ER222">
        <v>0</v>
      </c>
      <c r="ES222">
        <v>31.296199999999999</v>
      </c>
      <c r="ET222">
        <v>999.9</v>
      </c>
      <c r="EU222">
        <v>72.5</v>
      </c>
      <c r="EV222">
        <v>34.4</v>
      </c>
      <c r="EW222">
        <v>39.210500000000003</v>
      </c>
      <c r="EX222">
        <v>28.784500000000001</v>
      </c>
      <c r="EY222">
        <v>1.79888</v>
      </c>
      <c r="EZ222">
        <v>1</v>
      </c>
      <c r="FA222">
        <v>0.46484199999999998</v>
      </c>
      <c r="FB222">
        <v>0.243284</v>
      </c>
      <c r="FC222">
        <v>20.276299999999999</v>
      </c>
      <c r="FD222">
        <v>5.2195400000000003</v>
      </c>
      <c r="FE222">
        <v>12.004300000000001</v>
      </c>
      <c r="FF222">
        <v>4.9873000000000003</v>
      </c>
      <c r="FG222">
        <v>3.2845</v>
      </c>
      <c r="FH222">
        <v>9999</v>
      </c>
      <c r="FI222">
        <v>9999</v>
      </c>
      <c r="FJ222">
        <v>9999</v>
      </c>
      <c r="FK222">
        <v>999.9</v>
      </c>
      <c r="FL222">
        <v>1.8658300000000001</v>
      </c>
      <c r="FM222">
        <v>1.8621399999999999</v>
      </c>
      <c r="FN222">
        <v>1.8641700000000001</v>
      </c>
      <c r="FO222">
        <v>1.86022</v>
      </c>
      <c r="FP222">
        <v>1.8609599999999999</v>
      </c>
      <c r="FQ222">
        <v>1.8600699999999999</v>
      </c>
      <c r="FR222">
        <v>1.86178</v>
      </c>
      <c r="FS222">
        <v>1.85836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-4.33</v>
      </c>
      <c r="GH222">
        <v>0.1103</v>
      </c>
      <c r="GI222">
        <v>-2.5571797791580848</v>
      </c>
      <c r="GJ222">
        <v>-2.6733286237328562E-3</v>
      </c>
      <c r="GK222">
        <v>1.605855145177713E-6</v>
      </c>
      <c r="GL222">
        <v>-4.4594414151306022E-10</v>
      </c>
      <c r="GM222">
        <v>-0.1643235244888594</v>
      </c>
      <c r="GN222">
        <v>8.2927637995010707E-4</v>
      </c>
      <c r="GO222">
        <v>4.5700164417846682E-4</v>
      </c>
      <c r="GP222">
        <v>-7.3971344136228166E-6</v>
      </c>
      <c r="GQ222">
        <v>4</v>
      </c>
      <c r="GR222">
        <v>2095</v>
      </c>
      <c r="GS222">
        <v>4</v>
      </c>
      <c r="GT222">
        <v>35</v>
      </c>
      <c r="GU222">
        <v>22.2</v>
      </c>
      <c r="GV222">
        <v>22.2</v>
      </c>
      <c r="GW222">
        <v>2.8918499999999998</v>
      </c>
      <c r="GX222">
        <v>2.52563</v>
      </c>
      <c r="GY222">
        <v>1.4489700000000001</v>
      </c>
      <c r="GZ222">
        <v>2.32666</v>
      </c>
      <c r="HA222">
        <v>1.5478499999999999</v>
      </c>
      <c r="HB222">
        <v>2.3645</v>
      </c>
      <c r="HC222">
        <v>39.068300000000001</v>
      </c>
      <c r="HD222">
        <v>14.3072</v>
      </c>
      <c r="HE222">
        <v>18</v>
      </c>
      <c r="HF222">
        <v>381.142</v>
      </c>
      <c r="HG222">
        <v>520.42200000000003</v>
      </c>
      <c r="HH222">
        <v>30.999400000000001</v>
      </c>
      <c r="HI222">
        <v>33.229900000000001</v>
      </c>
      <c r="HJ222">
        <v>30.0002</v>
      </c>
      <c r="HK222">
        <v>33.092599999999997</v>
      </c>
      <c r="HL222">
        <v>33.053400000000003</v>
      </c>
      <c r="HM222">
        <v>57.899799999999999</v>
      </c>
      <c r="HN222">
        <v>20.8141</v>
      </c>
      <c r="HO222">
        <v>100</v>
      </c>
      <c r="HP222">
        <v>31</v>
      </c>
      <c r="HQ222">
        <v>1384.58</v>
      </c>
      <c r="HR222">
        <v>33.935099999999998</v>
      </c>
      <c r="HS222">
        <v>99.330299999999994</v>
      </c>
      <c r="HT222">
        <v>98.395300000000006</v>
      </c>
    </row>
    <row r="223" spans="1:228" x14ac:dyDescent="0.2">
      <c r="A223">
        <v>208</v>
      </c>
      <c r="B223">
        <v>1669309984.5</v>
      </c>
      <c r="C223">
        <v>826.5</v>
      </c>
      <c r="D223" t="s">
        <v>775</v>
      </c>
      <c r="E223" t="s">
        <v>776</v>
      </c>
      <c r="F223">
        <v>4</v>
      </c>
      <c r="G223">
        <v>1669309982.1875</v>
      </c>
      <c r="H223">
        <f t="shared" si="102"/>
        <v>3.276078252433113E-3</v>
      </c>
      <c r="I223">
        <f t="shared" si="103"/>
        <v>3.2760782524331131</v>
      </c>
      <c r="J223">
        <f t="shared" si="104"/>
        <v>33.922781238330536</v>
      </c>
      <c r="K223">
        <f t="shared" si="105"/>
        <v>1342.2887499999999</v>
      </c>
      <c r="L223">
        <f t="shared" si="106"/>
        <v>1011.6228393037187</v>
      </c>
      <c r="M223">
        <f t="shared" si="107"/>
        <v>102.2836464266264</v>
      </c>
      <c r="N223">
        <f t="shared" si="108"/>
        <v>135.71677365641068</v>
      </c>
      <c r="O223">
        <f t="shared" si="109"/>
        <v>0.19012432308034069</v>
      </c>
      <c r="P223">
        <f t="shared" si="110"/>
        <v>2.2501915086781232</v>
      </c>
      <c r="Q223">
        <f t="shared" si="111"/>
        <v>0.18162944308675305</v>
      </c>
      <c r="R223">
        <f t="shared" si="112"/>
        <v>0.11425000067806956</v>
      </c>
      <c r="S223">
        <f t="shared" si="113"/>
        <v>226.11543733320383</v>
      </c>
      <c r="T223">
        <f t="shared" si="114"/>
        <v>33.994734385519443</v>
      </c>
      <c r="U223">
        <f t="shared" si="115"/>
        <v>34.014899999999997</v>
      </c>
      <c r="V223">
        <f t="shared" si="116"/>
        <v>5.3474523759803363</v>
      </c>
      <c r="W223">
        <f t="shared" si="117"/>
        <v>69.824691288478604</v>
      </c>
      <c r="X223">
        <f t="shared" si="118"/>
        <v>3.6044768267197198</v>
      </c>
      <c r="Y223">
        <f t="shared" si="119"/>
        <v>5.1621808277360408</v>
      </c>
      <c r="Z223">
        <f t="shared" si="120"/>
        <v>1.7429755492606165</v>
      </c>
      <c r="AA223">
        <f t="shared" si="121"/>
        <v>-144.47505093230029</v>
      </c>
      <c r="AB223">
        <f t="shared" si="122"/>
        <v>-76.519265155509459</v>
      </c>
      <c r="AC223">
        <f t="shared" si="123"/>
        <v>-7.8415562073680718</v>
      </c>
      <c r="AD223">
        <f t="shared" si="124"/>
        <v>-2.7204349619739787</v>
      </c>
      <c r="AE223">
        <f t="shared" si="125"/>
        <v>58.294641622104841</v>
      </c>
      <c r="AF223">
        <f t="shared" si="126"/>
        <v>3.231587538674253</v>
      </c>
      <c r="AG223">
        <f t="shared" si="127"/>
        <v>33.922781238330536</v>
      </c>
      <c r="AH223">
        <v>1423.291135780298</v>
      </c>
      <c r="AI223">
        <v>1395.0894545454539</v>
      </c>
      <c r="AJ223">
        <v>1.756776841795102</v>
      </c>
      <c r="AK223">
        <v>66.40094759506924</v>
      </c>
      <c r="AL223">
        <f t="shared" si="128"/>
        <v>3.2760782524331131</v>
      </c>
      <c r="AM223">
        <v>33.967379604284702</v>
      </c>
      <c r="AN223">
        <v>35.654484242424253</v>
      </c>
      <c r="AO223">
        <v>2.900706870421941E-3</v>
      </c>
      <c r="AP223">
        <v>80.257766337732434</v>
      </c>
      <c r="AQ223">
        <v>108</v>
      </c>
      <c r="AR223">
        <v>22</v>
      </c>
      <c r="AS223">
        <f t="shared" si="129"/>
        <v>1</v>
      </c>
      <c r="AT223">
        <f t="shared" si="130"/>
        <v>0</v>
      </c>
      <c r="AU223">
        <f t="shared" si="131"/>
        <v>22293.244458333651</v>
      </c>
      <c r="AV223">
        <f t="shared" si="132"/>
        <v>1199.9937500000001</v>
      </c>
      <c r="AW223">
        <f t="shared" si="133"/>
        <v>1025.9203639032146</v>
      </c>
      <c r="AX223">
        <f t="shared" si="134"/>
        <v>0.85493808938856097</v>
      </c>
      <c r="AY223">
        <f t="shared" si="135"/>
        <v>0.18843051251992254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1669309982.1875</v>
      </c>
      <c r="BF223">
        <v>1342.2887499999999</v>
      </c>
      <c r="BG223">
        <v>1376.1012499999999</v>
      </c>
      <c r="BH223">
        <v>35.6496</v>
      </c>
      <c r="BI223">
        <v>33.967200000000012</v>
      </c>
      <c r="BJ223">
        <v>1346.6224999999999</v>
      </c>
      <c r="BK223">
        <v>35.5392875</v>
      </c>
      <c r="BL223">
        <v>500.13274999999999</v>
      </c>
      <c r="BM223">
        <v>101.0085</v>
      </c>
      <c r="BN223">
        <v>9.9978824999999993E-2</v>
      </c>
      <c r="BO223">
        <v>33.384137499999987</v>
      </c>
      <c r="BP223">
        <v>34.014899999999997</v>
      </c>
      <c r="BQ223">
        <v>999.9</v>
      </c>
      <c r="BR223">
        <v>0</v>
      </c>
      <c r="BS223">
        <v>0</v>
      </c>
      <c r="BT223">
        <v>4498.59375</v>
      </c>
      <c r="BU223">
        <v>0</v>
      </c>
      <c r="BV223">
        <v>45.047575000000002</v>
      </c>
      <c r="BW223">
        <v>-33.812474999999999</v>
      </c>
      <c r="BX223">
        <v>1391.9087500000001</v>
      </c>
      <c r="BY223">
        <v>1424.48875</v>
      </c>
      <c r="BZ223">
        <v>1.6824025</v>
      </c>
      <c r="CA223">
        <v>1376.1012499999999</v>
      </c>
      <c r="CB223">
        <v>33.967200000000012</v>
      </c>
      <c r="CC223">
        <v>3.6009137500000001</v>
      </c>
      <c r="CD223">
        <v>3.4309775</v>
      </c>
      <c r="CE223">
        <v>27.103187500000001</v>
      </c>
      <c r="CF223">
        <v>26.282</v>
      </c>
      <c r="CG223">
        <v>1199.9937500000001</v>
      </c>
      <c r="CH223">
        <v>0.49998037499999998</v>
      </c>
      <c r="CI223">
        <v>0.50001962500000008</v>
      </c>
      <c r="CJ223">
        <v>0</v>
      </c>
      <c r="CK223">
        <v>1248.4612500000001</v>
      </c>
      <c r="CL223">
        <v>4.9990899999999998</v>
      </c>
      <c r="CM223">
        <v>13810.525</v>
      </c>
      <c r="CN223">
        <v>9557.723750000001</v>
      </c>
      <c r="CO223">
        <v>42.882750000000001</v>
      </c>
      <c r="CP223">
        <v>44.561999999999998</v>
      </c>
      <c r="CQ223">
        <v>43.686999999999998</v>
      </c>
      <c r="CR223">
        <v>43.686999999999998</v>
      </c>
      <c r="CS223">
        <v>44.25</v>
      </c>
      <c r="CT223">
        <v>597.47625000000005</v>
      </c>
      <c r="CU223">
        <v>597.52250000000004</v>
      </c>
      <c r="CV223">
        <v>0</v>
      </c>
      <c r="CW223">
        <v>1669309993.7</v>
      </c>
      <c r="CX223">
        <v>0</v>
      </c>
      <c r="CY223">
        <v>1669308648.5</v>
      </c>
      <c r="CZ223" t="s">
        <v>356</v>
      </c>
      <c r="DA223">
        <v>1669308648.5</v>
      </c>
      <c r="DB223">
        <v>1669308647</v>
      </c>
      <c r="DC223">
        <v>8</v>
      </c>
      <c r="DD223">
        <v>-0.14699999999999999</v>
      </c>
      <c r="DE223">
        <v>-4.1000000000000002E-2</v>
      </c>
      <c r="DF223">
        <v>-3.427</v>
      </c>
      <c r="DG223">
        <v>0.10100000000000001</v>
      </c>
      <c r="DH223">
        <v>415</v>
      </c>
      <c r="DI223">
        <v>34</v>
      </c>
      <c r="DJ223">
        <v>0.7</v>
      </c>
      <c r="DK223">
        <v>0.14000000000000001</v>
      </c>
      <c r="DL223">
        <v>-33.705607499999999</v>
      </c>
      <c r="DM223">
        <v>-1.4375234521283339E-3</v>
      </c>
      <c r="DN223">
        <v>0.1108013749632642</v>
      </c>
      <c r="DO223">
        <v>1</v>
      </c>
      <c r="DP223">
        <v>1.70168075</v>
      </c>
      <c r="DQ223">
        <v>-0.33333061913696099</v>
      </c>
      <c r="DR223">
        <v>4.0813365910415907E-2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2.9481000000000002</v>
      </c>
      <c r="EB223">
        <v>2.5974400000000002</v>
      </c>
      <c r="EC223">
        <v>0.224721</v>
      </c>
      <c r="ED223">
        <v>0.22615399999999999</v>
      </c>
      <c r="EE223">
        <v>0.14388000000000001</v>
      </c>
      <c r="EF223">
        <v>0.13762099999999999</v>
      </c>
      <c r="EG223">
        <v>23487.3</v>
      </c>
      <c r="EH223">
        <v>23865.200000000001</v>
      </c>
      <c r="EI223">
        <v>28194.799999999999</v>
      </c>
      <c r="EJ223">
        <v>29693.1</v>
      </c>
      <c r="EK223">
        <v>33213.5</v>
      </c>
      <c r="EL223">
        <v>35543.1</v>
      </c>
      <c r="EM223">
        <v>39786.300000000003</v>
      </c>
      <c r="EN223">
        <v>42424.2</v>
      </c>
      <c r="EO223">
        <v>1.7417</v>
      </c>
      <c r="EP223">
        <v>1.9142699999999999</v>
      </c>
      <c r="EQ223">
        <v>0.16955999999999999</v>
      </c>
      <c r="ER223">
        <v>0</v>
      </c>
      <c r="ES223">
        <v>31.283100000000001</v>
      </c>
      <c r="ET223">
        <v>999.9</v>
      </c>
      <c r="EU223">
        <v>72.5</v>
      </c>
      <c r="EV223">
        <v>34.4</v>
      </c>
      <c r="EW223">
        <v>39.2149</v>
      </c>
      <c r="EX223">
        <v>28.904499999999999</v>
      </c>
      <c r="EY223">
        <v>1.83494</v>
      </c>
      <c r="EZ223">
        <v>1</v>
      </c>
      <c r="FA223">
        <v>0.46481699999999998</v>
      </c>
      <c r="FB223">
        <v>0.240983</v>
      </c>
      <c r="FC223">
        <v>20.276499999999999</v>
      </c>
      <c r="FD223">
        <v>5.2189399999999999</v>
      </c>
      <c r="FE223">
        <v>12.0053</v>
      </c>
      <c r="FF223">
        <v>4.9877500000000001</v>
      </c>
      <c r="FG223">
        <v>3.2845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1.86216</v>
      </c>
      <c r="FN223">
        <v>1.8641700000000001</v>
      </c>
      <c r="FO223">
        <v>1.86022</v>
      </c>
      <c r="FP223">
        <v>1.8609599999999999</v>
      </c>
      <c r="FQ223">
        <v>1.86006</v>
      </c>
      <c r="FR223">
        <v>1.8617600000000001</v>
      </c>
      <c r="FS223">
        <v>1.8583700000000001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-4.34</v>
      </c>
      <c r="GH223">
        <v>0.1104</v>
      </c>
      <c r="GI223">
        <v>-2.5571797791580848</v>
      </c>
      <c r="GJ223">
        <v>-2.6733286237328562E-3</v>
      </c>
      <c r="GK223">
        <v>1.605855145177713E-6</v>
      </c>
      <c r="GL223">
        <v>-4.4594414151306022E-10</v>
      </c>
      <c r="GM223">
        <v>-0.1643235244888594</v>
      </c>
      <c r="GN223">
        <v>8.2927637995010707E-4</v>
      </c>
      <c r="GO223">
        <v>4.5700164417846682E-4</v>
      </c>
      <c r="GP223">
        <v>-7.3971344136228166E-6</v>
      </c>
      <c r="GQ223">
        <v>4</v>
      </c>
      <c r="GR223">
        <v>2095</v>
      </c>
      <c r="GS223">
        <v>4</v>
      </c>
      <c r="GT223">
        <v>35</v>
      </c>
      <c r="GU223">
        <v>22.3</v>
      </c>
      <c r="GV223">
        <v>22.3</v>
      </c>
      <c r="GW223">
        <v>2.9016099999999998</v>
      </c>
      <c r="GX223">
        <v>2.5354000000000001</v>
      </c>
      <c r="GY223">
        <v>1.4489700000000001</v>
      </c>
      <c r="GZ223">
        <v>2.32544</v>
      </c>
      <c r="HA223">
        <v>1.5478499999999999</v>
      </c>
      <c r="HB223">
        <v>2.2753899999999998</v>
      </c>
      <c r="HC223">
        <v>39.043599999999998</v>
      </c>
      <c r="HD223">
        <v>14.298400000000001</v>
      </c>
      <c r="HE223">
        <v>18</v>
      </c>
      <c r="HF223">
        <v>381.12799999999999</v>
      </c>
      <c r="HG223">
        <v>520.33699999999999</v>
      </c>
      <c r="HH223">
        <v>30.999400000000001</v>
      </c>
      <c r="HI223">
        <v>33.231900000000003</v>
      </c>
      <c r="HJ223">
        <v>30.0001</v>
      </c>
      <c r="HK223">
        <v>33.094700000000003</v>
      </c>
      <c r="HL223">
        <v>33.056199999999997</v>
      </c>
      <c r="HM223">
        <v>58.084499999999998</v>
      </c>
      <c r="HN223">
        <v>20.8141</v>
      </c>
      <c r="HO223">
        <v>100</v>
      </c>
      <c r="HP223">
        <v>31</v>
      </c>
      <c r="HQ223">
        <v>1388.13</v>
      </c>
      <c r="HR223">
        <v>33.933199999999999</v>
      </c>
      <c r="HS223">
        <v>99.333200000000005</v>
      </c>
      <c r="HT223">
        <v>98.394800000000004</v>
      </c>
    </row>
    <row r="224" spans="1:228" x14ac:dyDescent="0.2">
      <c r="A224">
        <v>209</v>
      </c>
      <c r="B224">
        <v>1669309988.5</v>
      </c>
      <c r="C224">
        <v>830.5</v>
      </c>
      <c r="D224" t="s">
        <v>777</v>
      </c>
      <c r="E224" t="s">
        <v>778</v>
      </c>
      <c r="F224">
        <v>4</v>
      </c>
      <c r="G224">
        <v>1669309986.5</v>
      </c>
      <c r="H224">
        <f t="shared" si="102"/>
        <v>3.2388510127459142E-3</v>
      </c>
      <c r="I224">
        <f t="shared" si="103"/>
        <v>3.238851012745914</v>
      </c>
      <c r="J224">
        <f t="shared" si="104"/>
        <v>33.520934370545298</v>
      </c>
      <c r="K224">
        <f t="shared" si="105"/>
        <v>1349.58</v>
      </c>
      <c r="L224">
        <f t="shared" si="106"/>
        <v>1018.6940547597876</v>
      </c>
      <c r="M224">
        <f t="shared" si="107"/>
        <v>102.9984843890043</v>
      </c>
      <c r="N224">
        <f t="shared" si="108"/>
        <v>136.45381938985628</v>
      </c>
      <c r="O224">
        <f t="shared" si="109"/>
        <v>0.18780089792382626</v>
      </c>
      <c r="P224">
        <f t="shared" si="110"/>
        <v>2.2452912572755284</v>
      </c>
      <c r="Q224">
        <f t="shared" si="111"/>
        <v>0.17949026713145902</v>
      </c>
      <c r="R224">
        <f t="shared" si="112"/>
        <v>0.11289744493011095</v>
      </c>
      <c r="S224">
        <f t="shared" si="113"/>
        <v>226.11566730146575</v>
      </c>
      <c r="T224">
        <f t="shared" si="114"/>
        <v>34.00721094399055</v>
      </c>
      <c r="U224">
        <f t="shared" si="115"/>
        <v>34.018985714285712</v>
      </c>
      <c r="V224">
        <f t="shared" si="116"/>
        <v>5.3486710594300702</v>
      </c>
      <c r="W224">
        <f t="shared" si="117"/>
        <v>69.838545546822346</v>
      </c>
      <c r="X224">
        <f t="shared" si="118"/>
        <v>3.6049824366383616</v>
      </c>
      <c r="Y224">
        <f t="shared" si="119"/>
        <v>5.1618807471032566</v>
      </c>
      <c r="Z224">
        <f t="shared" si="120"/>
        <v>1.7436886227917086</v>
      </c>
      <c r="AA224">
        <f t="shared" si="121"/>
        <v>-142.83332966209483</v>
      </c>
      <c r="AB224">
        <f t="shared" si="122"/>
        <v>-76.972784405380324</v>
      </c>
      <c r="AC224">
        <f t="shared" si="123"/>
        <v>-7.9053653210877739</v>
      </c>
      <c r="AD224">
        <f t="shared" si="124"/>
        <v>-1.5958120870971726</v>
      </c>
      <c r="AE224">
        <f t="shared" si="125"/>
        <v>57.882972447769369</v>
      </c>
      <c r="AF224">
        <f t="shared" si="126"/>
        <v>3.23734260372993</v>
      </c>
      <c r="AG224">
        <f t="shared" si="127"/>
        <v>33.520934370545298</v>
      </c>
      <c r="AH224">
        <v>1430.1511859943901</v>
      </c>
      <c r="AI224">
        <v>1402.127878787878</v>
      </c>
      <c r="AJ224">
        <v>1.765776178071943</v>
      </c>
      <c r="AK224">
        <v>66.40094759506924</v>
      </c>
      <c r="AL224">
        <f t="shared" si="128"/>
        <v>3.238851012745914</v>
      </c>
      <c r="AM224">
        <v>33.968277562925657</v>
      </c>
      <c r="AN224">
        <v>35.653069696969702</v>
      </c>
      <c r="AO224">
        <v>2.0600191553205811E-4</v>
      </c>
      <c r="AP224">
        <v>80.257766337732434</v>
      </c>
      <c r="AQ224">
        <v>108</v>
      </c>
      <c r="AR224">
        <v>22</v>
      </c>
      <c r="AS224">
        <f t="shared" si="129"/>
        <v>1</v>
      </c>
      <c r="AT224">
        <f t="shared" si="130"/>
        <v>0</v>
      </c>
      <c r="AU224">
        <f t="shared" si="131"/>
        <v>22208.93075767616</v>
      </c>
      <c r="AV224">
        <f t="shared" si="132"/>
        <v>1199.992857142857</v>
      </c>
      <c r="AW224">
        <f t="shared" si="133"/>
        <v>1025.9198068919511</v>
      </c>
      <c r="AX224">
        <f t="shared" si="134"/>
        <v>0.85493826132818151</v>
      </c>
      <c r="AY224">
        <f t="shared" si="135"/>
        <v>0.1884308443633903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1669309986.5</v>
      </c>
      <c r="BF224">
        <v>1349.58</v>
      </c>
      <c r="BG224">
        <v>1383.1857142857141</v>
      </c>
      <c r="BH224">
        <v>35.654642857142854</v>
      </c>
      <c r="BI224">
        <v>33.969328571428584</v>
      </c>
      <c r="BJ224">
        <v>1353.92</v>
      </c>
      <c r="BK224">
        <v>35.544271428571427</v>
      </c>
      <c r="BL224">
        <v>500.15442857142858</v>
      </c>
      <c r="BM224">
        <v>101.00828571428571</v>
      </c>
      <c r="BN224">
        <v>0.1000734714285714</v>
      </c>
      <c r="BO224">
        <v>33.383100000000013</v>
      </c>
      <c r="BP224">
        <v>34.018985714285712</v>
      </c>
      <c r="BQ224">
        <v>999.89999999999986</v>
      </c>
      <c r="BR224">
        <v>0</v>
      </c>
      <c r="BS224">
        <v>0</v>
      </c>
      <c r="BT224">
        <v>4484.3742857142852</v>
      </c>
      <c r="BU224">
        <v>0</v>
      </c>
      <c r="BV224">
        <v>43.906471428571429</v>
      </c>
      <c r="BW224">
        <v>-33.609357142857142</v>
      </c>
      <c r="BX224">
        <v>1399.477142857143</v>
      </c>
      <c r="BY224">
        <v>1431.8242857142859</v>
      </c>
      <c r="BZ224">
        <v>1.6853114285714279</v>
      </c>
      <c r="CA224">
        <v>1383.1857142857141</v>
      </c>
      <c r="CB224">
        <v>33.969328571428584</v>
      </c>
      <c r="CC224">
        <v>3.6014142857142861</v>
      </c>
      <c r="CD224">
        <v>3.4311857142857138</v>
      </c>
      <c r="CE224">
        <v>27.10558571428572</v>
      </c>
      <c r="CF224">
        <v>26.28304285714286</v>
      </c>
      <c r="CG224">
        <v>1199.992857142857</v>
      </c>
      <c r="CH224">
        <v>0.499975</v>
      </c>
      <c r="CI224">
        <v>0.50002500000000005</v>
      </c>
      <c r="CJ224">
        <v>0</v>
      </c>
      <c r="CK224">
        <v>1248.5885714285721</v>
      </c>
      <c r="CL224">
        <v>4.9990899999999998</v>
      </c>
      <c r="CM224">
        <v>13808.957142857151</v>
      </c>
      <c r="CN224">
        <v>9557.7271428571421</v>
      </c>
      <c r="CO224">
        <v>42.892714285714291</v>
      </c>
      <c r="CP224">
        <v>44.561999999999998</v>
      </c>
      <c r="CQ224">
        <v>43.660428571428582</v>
      </c>
      <c r="CR224">
        <v>43.686999999999998</v>
      </c>
      <c r="CS224">
        <v>44.25</v>
      </c>
      <c r="CT224">
        <v>597.47000000000014</v>
      </c>
      <c r="CU224">
        <v>597.52999999999986</v>
      </c>
      <c r="CV224">
        <v>0</v>
      </c>
      <c r="CW224">
        <v>1669309997.3</v>
      </c>
      <c r="CX224">
        <v>0</v>
      </c>
      <c r="CY224">
        <v>1669308648.5</v>
      </c>
      <c r="CZ224" t="s">
        <v>356</v>
      </c>
      <c r="DA224">
        <v>1669308648.5</v>
      </c>
      <c r="DB224">
        <v>1669308647</v>
      </c>
      <c r="DC224">
        <v>8</v>
      </c>
      <c r="DD224">
        <v>-0.14699999999999999</v>
      </c>
      <c r="DE224">
        <v>-4.1000000000000002E-2</v>
      </c>
      <c r="DF224">
        <v>-3.427</v>
      </c>
      <c r="DG224">
        <v>0.10100000000000001</v>
      </c>
      <c r="DH224">
        <v>415</v>
      </c>
      <c r="DI224">
        <v>34</v>
      </c>
      <c r="DJ224">
        <v>0.7</v>
      </c>
      <c r="DK224">
        <v>0.14000000000000001</v>
      </c>
      <c r="DL224">
        <v>-33.681244999999997</v>
      </c>
      <c r="DM224">
        <v>-0.21577260787978469</v>
      </c>
      <c r="DN224">
        <v>0.1104212818029202</v>
      </c>
      <c r="DO224">
        <v>0</v>
      </c>
      <c r="DP224">
        <v>1.6882842499999999</v>
      </c>
      <c r="DQ224">
        <v>-0.157151932457788</v>
      </c>
      <c r="DR224">
        <v>3.1658899687726033E-2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367</v>
      </c>
      <c r="EA224">
        <v>2.9481700000000002</v>
      </c>
      <c r="EB224">
        <v>2.59734</v>
      </c>
      <c r="EC224">
        <v>0.22540099999999999</v>
      </c>
      <c r="ED224">
        <v>0.226798</v>
      </c>
      <c r="EE224">
        <v>0.14386699999999999</v>
      </c>
      <c r="EF224">
        <v>0.13762199999999999</v>
      </c>
      <c r="EG224">
        <v>23466.6</v>
      </c>
      <c r="EH224">
        <v>23845.599999999999</v>
      </c>
      <c r="EI224">
        <v>28194.799999999999</v>
      </c>
      <c r="EJ224">
        <v>29693.4</v>
      </c>
      <c r="EK224">
        <v>33214</v>
      </c>
      <c r="EL224">
        <v>35543.4</v>
      </c>
      <c r="EM224">
        <v>39786.300000000003</v>
      </c>
      <c r="EN224">
        <v>42424.6</v>
      </c>
      <c r="EO224">
        <v>1.7423</v>
      </c>
      <c r="EP224">
        <v>1.9142699999999999</v>
      </c>
      <c r="EQ224">
        <v>0.16877800000000001</v>
      </c>
      <c r="ER224">
        <v>0</v>
      </c>
      <c r="ES224">
        <v>31.2667</v>
      </c>
      <c r="ET224">
        <v>999.9</v>
      </c>
      <c r="EU224">
        <v>72.5</v>
      </c>
      <c r="EV224">
        <v>34.4</v>
      </c>
      <c r="EW224">
        <v>39.215499999999999</v>
      </c>
      <c r="EX224">
        <v>28.874500000000001</v>
      </c>
      <c r="EY224">
        <v>1.8669899999999999</v>
      </c>
      <c r="EZ224">
        <v>1</v>
      </c>
      <c r="FA224">
        <v>0.46484199999999998</v>
      </c>
      <c r="FB224">
        <v>0.23896500000000001</v>
      </c>
      <c r="FC224">
        <v>20.276499999999999</v>
      </c>
      <c r="FD224">
        <v>5.2190899999999996</v>
      </c>
      <c r="FE224">
        <v>12.0046</v>
      </c>
      <c r="FF224">
        <v>4.9872500000000004</v>
      </c>
      <c r="FG224">
        <v>3.2844799999999998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1.86215</v>
      </c>
      <c r="FN224">
        <v>1.8641700000000001</v>
      </c>
      <c r="FO224">
        <v>1.86022</v>
      </c>
      <c r="FP224">
        <v>1.8609599999999999</v>
      </c>
      <c r="FQ224">
        <v>1.86008</v>
      </c>
      <c r="FR224">
        <v>1.86178</v>
      </c>
      <c r="FS224">
        <v>1.8583700000000001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-4.3499999999999996</v>
      </c>
      <c r="GH224">
        <v>0.1103</v>
      </c>
      <c r="GI224">
        <v>-2.5571797791580848</v>
      </c>
      <c r="GJ224">
        <v>-2.6733286237328562E-3</v>
      </c>
      <c r="GK224">
        <v>1.605855145177713E-6</v>
      </c>
      <c r="GL224">
        <v>-4.4594414151306022E-10</v>
      </c>
      <c r="GM224">
        <v>-0.1643235244888594</v>
      </c>
      <c r="GN224">
        <v>8.2927637995010707E-4</v>
      </c>
      <c r="GO224">
        <v>4.5700164417846682E-4</v>
      </c>
      <c r="GP224">
        <v>-7.3971344136228166E-6</v>
      </c>
      <c r="GQ224">
        <v>4</v>
      </c>
      <c r="GR224">
        <v>2095</v>
      </c>
      <c r="GS224">
        <v>4</v>
      </c>
      <c r="GT224">
        <v>35</v>
      </c>
      <c r="GU224">
        <v>22.3</v>
      </c>
      <c r="GV224">
        <v>22.4</v>
      </c>
      <c r="GW224">
        <v>2.9125999999999999</v>
      </c>
      <c r="GX224">
        <v>2.5354000000000001</v>
      </c>
      <c r="GY224">
        <v>1.4489700000000001</v>
      </c>
      <c r="GZ224">
        <v>2.32544</v>
      </c>
      <c r="HA224">
        <v>1.5478499999999999</v>
      </c>
      <c r="HB224">
        <v>2.2241200000000001</v>
      </c>
      <c r="HC224">
        <v>39.068300000000001</v>
      </c>
      <c r="HD224">
        <v>14.298400000000001</v>
      </c>
      <c r="HE224">
        <v>18</v>
      </c>
      <c r="HF224">
        <v>381.459</v>
      </c>
      <c r="HG224">
        <v>520.35699999999997</v>
      </c>
      <c r="HH224">
        <v>30.999400000000001</v>
      </c>
      <c r="HI224">
        <v>33.234099999999998</v>
      </c>
      <c r="HJ224">
        <v>30.0002</v>
      </c>
      <c r="HK224">
        <v>33.0976</v>
      </c>
      <c r="HL224">
        <v>33.058500000000002</v>
      </c>
      <c r="HM224">
        <v>58.303100000000001</v>
      </c>
      <c r="HN224">
        <v>20.8141</v>
      </c>
      <c r="HO224">
        <v>100</v>
      </c>
      <c r="HP224">
        <v>31</v>
      </c>
      <c r="HQ224">
        <v>1394.91</v>
      </c>
      <c r="HR224">
        <v>33.936100000000003</v>
      </c>
      <c r="HS224">
        <v>99.333100000000002</v>
      </c>
      <c r="HT224">
        <v>98.395899999999997</v>
      </c>
    </row>
    <row r="225" spans="1:228" x14ac:dyDescent="0.2">
      <c r="A225">
        <v>210</v>
      </c>
      <c r="B225">
        <v>1669309992.5</v>
      </c>
      <c r="C225">
        <v>834.5</v>
      </c>
      <c r="D225" t="s">
        <v>779</v>
      </c>
      <c r="E225" t="s">
        <v>780</v>
      </c>
      <c r="F225">
        <v>4</v>
      </c>
      <c r="G225">
        <v>1669309990.1875</v>
      </c>
      <c r="H225">
        <f t="shared" si="102"/>
        <v>3.2375287405176328E-3</v>
      </c>
      <c r="I225">
        <f t="shared" si="103"/>
        <v>3.2375287405176327</v>
      </c>
      <c r="J225">
        <f t="shared" si="104"/>
        <v>34.002587925518476</v>
      </c>
      <c r="K225">
        <f t="shared" si="105"/>
        <v>1355.7075</v>
      </c>
      <c r="L225">
        <f t="shared" si="106"/>
        <v>1021.4951187084953</v>
      </c>
      <c r="M225">
        <f t="shared" si="107"/>
        <v>103.28075145809204</v>
      </c>
      <c r="N225">
        <f t="shared" si="108"/>
        <v>137.07210812167227</v>
      </c>
      <c r="O225">
        <f t="shared" si="109"/>
        <v>0.18840124255292723</v>
      </c>
      <c r="P225">
        <f t="shared" si="110"/>
        <v>2.2499334431696112</v>
      </c>
      <c r="Q225">
        <f t="shared" si="111"/>
        <v>0.180055097629333</v>
      </c>
      <c r="R225">
        <f t="shared" si="112"/>
        <v>0.11325349072737023</v>
      </c>
      <c r="S225">
        <f t="shared" si="113"/>
        <v>226.1158355432911</v>
      </c>
      <c r="T225">
        <f t="shared" si="114"/>
        <v>34.006205198511189</v>
      </c>
      <c r="U225">
        <f t="shared" si="115"/>
        <v>33.998099999999987</v>
      </c>
      <c r="V225">
        <f t="shared" si="116"/>
        <v>5.3424438233655298</v>
      </c>
      <c r="W225">
        <f t="shared" si="117"/>
        <v>69.837920065783862</v>
      </c>
      <c r="X225">
        <f t="shared" si="118"/>
        <v>3.6048946031359383</v>
      </c>
      <c r="Y225">
        <f t="shared" si="119"/>
        <v>5.161801210202575</v>
      </c>
      <c r="Z225">
        <f t="shared" si="120"/>
        <v>1.7375492202295915</v>
      </c>
      <c r="AA225">
        <f t="shared" si="121"/>
        <v>-142.77501745682761</v>
      </c>
      <c r="AB225">
        <f t="shared" si="122"/>
        <v>-74.63188031295897</v>
      </c>
      <c r="AC225">
        <f t="shared" si="123"/>
        <v>-7.648339695661944</v>
      </c>
      <c r="AD225">
        <f t="shared" si="124"/>
        <v>1.0605980778425703</v>
      </c>
      <c r="AE225">
        <f t="shared" si="125"/>
        <v>57.395754881775055</v>
      </c>
      <c r="AF225">
        <f t="shared" si="126"/>
        <v>3.2352321028655426</v>
      </c>
      <c r="AG225">
        <f t="shared" si="127"/>
        <v>34.002587925518476</v>
      </c>
      <c r="AH225">
        <v>1436.7796921309459</v>
      </c>
      <c r="AI225">
        <v>1408.886484848485</v>
      </c>
      <c r="AJ225">
        <v>1.6894104253119719</v>
      </c>
      <c r="AK225">
        <v>66.40094759506924</v>
      </c>
      <c r="AL225">
        <f t="shared" si="128"/>
        <v>3.2375287405176327</v>
      </c>
      <c r="AM225">
        <v>33.969858590512288</v>
      </c>
      <c r="AN225">
        <v>35.654740606060606</v>
      </c>
      <c r="AO225">
        <v>1.081009289703508E-4</v>
      </c>
      <c r="AP225">
        <v>80.257766337732434</v>
      </c>
      <c r="AQ225">
        <v>108</v>
      </c>
      <c r="AR225">
        <v>22</v>
      </c>
      <c r="AS225">
        <f t="shared" si="129"/>
        <v>1</v>
      </c>
      <c r="AT225">
        <f t="shared" si="130"/>
        <v>0</v>
      </c>
      <c r="AU225">
        <f t="shared" si="131"/>
        <v>22288.938512348006</v>
      </c>
      <c r="AV225">
        <f t="shared" si="132"/>
        <v>1199.9937500000001</v>
      </c>
      <c r="AW225">
        <f t="shared" si="133"/>
        <v>1025.9205702296847</v>
      </c>
      <c r="AX225">
        <f t="shared" si="134"/>
        <v>0.85493826132818151</v>
      </c>
      <c r="AY225">
        <f t="shared" si="135"/>
        <v>0.1884308443633903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1669309990.1875</v>
      </c>
      <c r="BF225">
        <v>1355.7075</v>
      </c>
      <c r="BG225">
        <v>1389.0625</v>
      </c>
      <c r="BH225">
        <v>35.6541</v>
      </c>
      <c r="BI225">
        <v>33.969724999999997</v>
      </c>
      <c r="BJ225">
        <v>1360.05375</v>
      </c>
      <c r="BK225">
        <v>35.543750000000003</v>
      </c>
      <c r="BL225">
        <v>500.10737499999999</v>
      </c>
      <c r="BM225">
        <v>101.00749999999999</v>
      </c>
      <c r="BN225">
        <v>9.9935137499999993E-2</v>
      </c>
      <c r="BO225">
        <v>33.382824999999997</v>
      </c>
      <c r="BP225">
        <v>33.998099999999987</v>
      </c>
      <c r="BQ225">
        <v>999.9</v>
      </c>
      <c r="BR225">
        <v>0</v>
      </c>
      <c r="BS225">
        <v>0</v>
      </c>
      <c r="BT225">
        <v>4497.8887500000001</v>
      </c>
      <c r="BU225">
        <v>0</v>
      </c>
      <c r="BV225">
        <v>42.839737499999998</v>
      </c>
      <c r="BW225">
        <v>-33.354474999999987</v>
      </c>
      <c r="BX225">
        <v>1405.83125</v>
      </c>
      <c r="BY225">
        <v>1437.91</v>
      </c>
      <c r="BZ225">
        <v>1.6843524999999999</v>
      </c>
      <c r="CA225">
        <v>1389.0625</v>
      </c>
      <c r="CB225">
        <v>33.969724999999997</v>
      </c>
      <c r="CC225">
        <v>3.6013262500000001</v>
      </c>
      <c r="CD225">
        <v>3.4311937499999998</v>
      </c>
      <c r="CE225">
        <v>27.105174999999999</v>
      </c>
      <c r="CF225">
        <v>26.283100000000001</v>
      </c>
      <c r="CG225">
        <v>1199.9937500000001</v>
      </c>
      <c r="CH225">
        <v>0.499975</v>
      </c>
      <c r="CI225">
        <v>0.50002500000000005</v>
      </c>
      <c r="CJ225">
        <v>0</v>
      </c>
      <c r="CK225">
        <v>1248.4537499999999</v>
      </c>
      <c r="CL225">
        <v>4.9990899999999998</v>
      </c>
      <c r="CM225">
        <v>13807.8125</v>
      </c>
      <c r="CN225">
        <v>9557.71875</v>
      </c>
      <c r="CO225">
        <v>42.875</v>
      </c>
      <c r="CP225">
        <v>44.561999999999998</v>
      </c>
      <c r="CQ225">
        <v>43.655999999999999</v>
      </c>
      <c r="CR225">
        <v>43.686999999999998</v>
      </c>
      <c r="CS225">
        <v>44.25</v>
      </c>
      <c r="CT225">
        <v>597.47</v>
      </c>
      <c r="CU225">
        <v>597.53</v>
      </c>
      <c r="CV225">
        <v>0</v>
      </c>
      <c r="CW225">
        <v>1669310001.5</v>
      </c>
      <c r="CX225">
        <v>0</v>
      </c>
      <c r="CY225">
        <v>1669308648.5</v>
      </c>
      <c r="CZ225" t="s">
        <v>356</v>
      </c>
      <c r="DA225">
        <v>1669308648.5</v>
      </c>
      <c r="DB225">
        <v>1669308647</v>
      </c>
      <c r="DC225">
        <v>8</v>
      </c>
      <c r="DD225">
        <v>-0.14699999999999999</v>
      </c>
      <c r="DE225">
        <v>-4.1000000000000002E-2</v>
      </c>
      <c r="DF225">
        <v>-3.427</v>
      </c>
      <c r="DG225">
        <v>0.10100000000000001</v>
      </c>
      <c r="DH225">
        <v>415</v>
      </c>
      <c r="DI225">
        <v>34</v>
      </c>
      <c r="DJ225">
        <v>0.7</v>
      </c>
      <c r="DK225">
        <v>0.14000000000000001</v>
      </c>
      <c r="DL225">
        <v>-33.620690243902438</v>
      </c>
      <c r="DM225">
        <v>0.34358048780480938</v>
      </c>
      <c r="DN225">
        <v>0.1509552813848839</v>
      </c>
      <c r="DO225">
        <v>0</v>
      </c>
      <c r="DP225">
        <v>1.677959024390244</v>
      </c>
      <c r="DQ225">
        <v>3.6210313588853113E-2</v>
      </c>
      <c r="DR225">
        <v>1.5663581468298968E-2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2.948</v>
      </c>
      <c r="EB225">
        <v>2.59735</v>
      </c>
      <c r="EC225">
        <v>0.22606000000000001</v>
      </c>
      <c r="ED225">
        <v>0.22742599999999999</v>
      </c>
      <c r="EE225">
        <v>0.143872</v>
      </c>
      <c r="EF225">
        <v>0.13762099999999999</v>
      </c>
      <c r="EG225">
        <v>23446.799999999999</v>
      </c>
      <c r="EH225">
        <v>23825.9</v>
      </c>
      <c r="EI225">
        <v>28195</v>
      </c>
      <c r="EJ225">
        <v>29693.200000000001</v>
      </c>
      <c r="EK225">
        <v>33213.5</v>
      </c>
      <c r="EL225">
        <v>35543.699999999997</v>
      </c>
      <c r="EM225">
        <v>39785.800000000003</v>
      </c>
      <c r="EN225">
        <v>42424.9</v>
      </c>
      <c r="EO225">
        <v>1.74177</v>
      </c>
      <c r="EP225">
        <v>1.9144000000000001</v>
      </c>
      <c r="EQ225">
        <v>0.16903499999999999</v>
      </c>
      <c r="ER225">
        <v>0</v>
      </c>
      <c r="ES225">
        <v>31.2516</v>
      </c>
      <c r="ET225">
        <v>999.9</v>
      </c>
      <c r="EU225">
        <v>72.5</v>
      </c>
      <c r="EV225">
        <v>34.4</v>
      </c>
      <c r="EW225">
        <v>39.212000000000003</v>
      </c>
      <c r="EX225">
        <v>28.724499999999999</v>
      </c>
      <c r="EY225">
        <v>2.0152199999999998</v>
      </c>
      <c r="EZ225">
        <v>1</v>
      </c>
      <c r="FA225">
        <v>0.46497500000000003</v>
      </c>
      <c r="FB225">
        <v>0.23854</v>
      </c>
      <c r="FC225">
        <v>20.276399999999999</v>
      </c>
      <c r="FD225">
        <v>5.2196899999999999</v>
      </c>
      <c r="FE225">
        <v>12.004300000000001</v>
      </c>
      <c r="FF225">
        <v>4.9874999999999998</v>
      </c>
      <c r="FG225">
        <v>3.2844799999999998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1.86215</v>
      </c>
      <c r="FN225">
        <v>1.8641700000000001</v>
      </c>
      <c r="FO225">
        <v>1.86022</v>
      </c>
      <c r="FP225">
        <v>1.8609599999999999</v>
      </c>
      <c r="FQ225">
        <v>1.8600699999999999</v>
      </c>
      <c r="FR225">
        <v>1.8617999999999999</v>
      </c>
      <c r="FS225">
        <v>1.8583700000000001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-4.3499999999999996</v>
      </c>
      <c r="GH225">
        <v>0.1104</v>
      </c>
      <c r="GI225">
        <v>-2.5571797791580848</v>
      </c>
      <c r="GJ225">
        <v>-2.6733286237328562E-3</v>
      </c>
      <c r="GK225">
        <v>1.605855145177713E-6</v>
      </c>
      <c r="GL225">
        <v>-4.4594414151306022E-10</v>
      </c>
      <c r="GM225">
        <v>-0.1643235244888594</v>
      </c>
      <c r="GN225">
        <v>8.2927637995010707E-4</v>
      </c>
      <c r="GO225">
        <v>4.5700164417846682E-4</v>
      </c>
      <c r="GP225">
        <v>-7.3971344136228166E-6</v>
      </c>
      <c r="GQ225">
        <v>4</v>
      </c>
      <c r="GR225">
        <v>2095</v>
      </c>
      <c r="GS225">
        <v>4</v>
      </c>
      <c r="GT225">
        <v>35</v>
      </c>
      <c r="GU225">
        <v>22.4</v>
      </c>
      <c r="GV225">
        <v>22.4</v>
      </c>
      <c r="GW225">
        <v>2.9247999999999998</v>
      </c>
      <c r="GX225">
        <v>2.5415000000000001</v>
      </c>
      <c r="GY225">
        <v>1.4489700000000001</v>
      </c>
      <c r="GZ225">
        <v>2.32544</v>
      </c>
      <c r="HA225">
        <v>1.5478499999999999</v>
      </c>
      <c r="HB225">
        <v>2.2180200000000001</v>
      </c>
      <c r="HC225">
        <v>39.068300000000001</v>
      </c>
      <c r="HD225">
        <v>14.2896</v>
      </c>
      <c r="HE225">
        <v>18</v>
      </c>
      <c r="HF225">
        <v>381.19600000000003</v>
      </c>
      <c r="HG225">
        <v>520.47199999999998</v>
      </c>
      <c r="HH225">
        <v>30.999700000000001</v>
      </c>
      <c r="HI225">
        <v>33.237099999999998</v>
      </c>
      <c r="HJ225">
        <v>30.000299999999999</v>
      </c>
      <c r="HK225">
        <v>33.099800000000002</v>
      </c>
      <c r="HL225">
        <v>33.061300000000003</v>
      </c>
      <c r="HM225">
        <v>58.534399999999998</v>
      </c>
      <c r="HN225">
        <v>20.8141</v>
      </c>
      <c r="HO225">
        <v>100</v>
      </c>
      <c r="HP225">
        <v>31</v>
      </c>
      <c r="HQ225">
        <v>1401.6</v>
      </c>
      <c r="HR225">
        <v>33.940300000000001</v>
      </c>
      <c r="HS225">
        <v>99.332800000000006</v>
      </c>
      <c r="HT225">
        <v>98.395899999999997</v>
      </c>
    </row>
    <row r="226" spans="1:228" x14ac:dyDescent="0.2">
      <c r="A226">
        <v>211</v>
      </c>
      <c r="B226">
        <v>1669309996.5</v>
      </c>
      <c r="C226">
        <v>838.5</v>
      </c>
      <c r="D226" t="s">
        <v>781</v>
      </c>
      <c r="E226" t="s">
        <v>782</v>
      </c>
      <c r="F226">
        <v>4</v>
      </c>
      <c r="G226">
        <v>1669309994.5</v>
      </c>
      <c r="H226">
        <f t="shared" si="102"/>
        <v>3.229197495245111E-3</v>
      </c>
      <c r="I226">
        <f t="shared" si="103"/>
        <v>3.2291974952451112</v>
      </c>
      <c r="J226">
        <f t="shared" si="104"/>
        <v>34.023830524306987</v>
      </c>
      <c r="K226">
        <f t="shared" si="105"/>
        <v>1362.714285714286</v>
      </c>
      <c r="L226">
        <f t="shared" si="106"/>
        <v>1028.6337307291483</v>
      </c>
      <c r="M226">
        <f t="shared" si="107"/>
        <v>104.0016434653279</v>
      </c>
      <c r="N226">
        <f t="shared" si="108"/>
        <v>137.77938740887348</v>
      </c>
      <c r="O226">
        <f t="shared" si="109"/>
        <v>0.18864698326136387</v>
      </c>
      <c r="P226">
        <f t="shared" si="110"/>
        <v>2.252490246759923</v>
      </c>
      <c r="Q226">
        <f t="shared" si="111"/>
        <v>0.18028861680857863</v>
      </c>
      <c r="R226">
        <f t="shared" si="112"/>
        <v>0.11340048821001159</v>
      </c>
      <c r="S226">
        <f t="shared" si="113"/>
        <v>226.11583204907663</v>
      </c>
      <c r="T226">
        <f t="shared" si="114"/>
        <v>34.006084703100299</v>
      </c>
      <c r="U226">
        <f t="shared" si="115"/>
        <v>33.974985714285722</v>
      </c>
      <c r="V226">
        <f t="shared" si="116"/>
        <v>5.3355594722402122</v>
      </c>
      <c r="W226">
        <f t="shared" si="117"/>
        <v>69.842429763809989</v>
      </c>
      <c r="X226">
        <f t="shared" si="118"/>
        <v>3.6046779580884198</v>
      </c>
      <c r="Y226">
        <f t="shared" si="119"/>
        <v>5.1611577235765695</v>
      </c>
      <c r="Z226">
        <f t="shared" si="120"/>
        <v>1.7308815141517924</v>
      </c>
      <c r="AA226">
        <f t="shared" si="121"/>
        <v>-142.40760954030941</v>
      </c>
      <c r="AB226">
        <f t="shared" si="122"/>
        <v>-72.179974682935637</v>
      </c>
      <c r="AC226">
        <f t="shared" si="123"/>
        <v>-7.3877537137017528</v>
      </c>
      <c r="AD226">
        <f t="shared" si="124"/>
        <v>4.1404941121298293</v>
      </c>
      <c r="AE226">
        <f t="shared" si="125"/>
        <v>57.588374984501016</v>
      </c>
      <c r="AF226">
        <f t="shared" si="126"/>
        <v>3.231655455938077</v>
      </c>
      <c r="AG226">
        <f t="shared" si="127"/>
        <v>34.023830524306987</v>
      </c>
      <c r="AH226">
        <v>1443.5458616511521</v>
      </c>
      <c r="AI226">
        <v>1415.6395151515151</v>
      </c>
      <c r="AJ226">
        <v>1.689885025754811</v>
      </c>
      <c r="AK226">
        <v>66.40094759506924</v>
      </c>
      <c r="AL226">
        <f t="shared" si="128"/>
        <v>3.2291974952451112</v>
      </c>
      <c r="AM226">
        <v>33.969032435662797</v>
      </c>
      <c r="AN226">
        <v>35.650355151515129</v>
      </c>
      <c r="AO226">
        <v>-2.4557408916405561E-5</v>
      </c>
      <c r="AP226">
        <v>80.257766337732434</v>
      </c>
      <c r="AQ226">
        <v>108</v>
      </c>
      <c r="AR226">
        <v>22</v>
      </c>
      <c r="AS226">
        <f t="shared" si="129"/>
        <v>1</v>
      </c>
      <c r="AT226">
        <f t="shared" si="130"/>
        <v>0</v>
      </c>
      <c r="AU226">
        <f t="shared" si="131"/>
        <v>22333.179152331868</v>
      </c>
      <c r="AV226">
        <f t="shared" si="132"/>
        <v>1199.992857142857</v>
      </c>
      <c r="AW226">
        <f t="shared" si="133"/>
        <v>1025.9198922534076</v>
      </c>
      <c r="AX226">
        <f t="shared" si="134"/>
        <v>0.85493833246315198</v>
      </c>
      <c r="AY226">
        <f t="shared" si="135"/>
        <v>0.18843098165388325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1669309994.5</v>
      </c>
      <c r="BF226">
        <v>1362.714285714286</v>
      </c>
      <c r="BG226">
        <v>1396.1814285714279</v>
      </c>
      <c r="BH226">
        <v>35.652257142857152</v>
      </c>
      <c r="BI226">
        <v>33.969814285714293</v>
      </c>
      <c r="BJ226">
        <v>1367.0642857142859</v>
      </c>
      <c r="BK226">
        <v>35.541928571428578</v>
      </c>
      <c r="BL226">
        <v>500.12914285714288</v>
      </c>
      <c r="BM226">
        <v>101.00657142857141</v>
      </c>
      <c r="BN226">
        <v>0.10001331428571431</v>
      </c>
      <c r="BO226">
        <v>33.380600000000001</v>
      </c>
      <c r="BP226">
        <v>33.974985714285722</v>
      </c>
      <c r="BQ226">
        <v>999.89999999999986</v>
      </c>
      <c r="BR226">
        <v>0</v>
      </c>
      <c r="BS226">
        <v>0</v>
      </c>
      <c r="BT226">
        <v>4505.3571428571431</v>
      </c>
      <c r="BU226">
        <v>0</v>
      </c>
      <c r="BV226">
        <v>41.446128571428567</v>
      </c>
      <c r="BW226">
        <v>-33.467885714285707</v>
      </c>
      <c r="BX226">
        <v>1413.0957142857139</v>
      </c>
      <c r="BY226">
        <v>1445.277142857143</v>
      </c>
      <c r="BZ226">
        <v>1.6824442857142861</v>
      </c>
      <c r="CA226">
        <v>1396.1814285714279</v>
      </c>
      <c r="CB226">
        <v>33.969814285714293</v>
      </c>
      <c r="CC226">
        <v>3.601111428571429</v>
      </c>
      <c r="CD226">
        <v>3.431174285714286</v>
      </c>
      <c r="CE226">
        <v>27.10415714285714</v>
      </c>
      <c r="CF226">
        <v>26.282971428571429</v>
      </c>
      <c r="CG226">
        <v>1199.992857142857</v>
      </c>
      <c r="CH226">
        <v>0.49997299999999989</v>
      </c>
      <c r="CI226">
        <v>0.500027</v>
      </c>
      <c r="CJ226">
        <v>0</v>
      </c>
      <c r="CK226">
        <v>1248.1042857142861</v>
      </c>
      <c r="CL226">
        <v>4.9990899999999998</v>
      </c>
      <c r="CM226">
        <v>13807.17142857143</v>
      </c>
      <c r="CN226">
        <v>9557.7100000000028</v>
      </c>
      <c r="CO226">
        <v>42.875</v>
      </c>
      <c r="CP226">
        <v>44.561999999999998</v>
      </c>
      <c r="CQ226">
        <v>43.625</v>
      </c>
      <c r="CR226">
        <v>43.686999999999998</v>
      </c>
      <c r="CS226">
        <v>44.25</v>
      </c>
      <c r="CT226">
        <v>597.46428571428589</v>
      </c>
      <c r="CU226">
        <v>597.53</v>
      </c>
      <c r="CV226">
        <v>0</v>
      </c>
      <c r="CW226">
        <v>1669310005.7</v>
      </c>
      <c r="CX226">
        <v>0</v>
      </c>
      <c r="CY226">
        <v>1669308648.5</v>
      </c>
      <c r="CZ226" t="s">
        <v>356</v>
      </c>
      <c r="DA226">
        <v>1669308648.5</v>
      </c>
      <c r="DB226">
        <v>1669308647</v>
      </c>
      <c r="DC226">
        <v>8</v>
      </c>
      <c r="DD226">
        <v>-0.14699999999999999</v>
      </c>
      <c r="DE226">
        <v>-4.1000000000000002E-2</v>
      </c>
      <c r="DF226">
        <v>-3.427</v>
      </c>
      <c r="DG226">
        <v>0.10100000000000001</v>
      </c>
      <c r="DH226">
        <v>415</v>
      </c>
      <c r="DI226">
        <v>34</v>
      </c>
      <c r="DJ226">
        <v>0.7</v>
      </c>
      <c r="DK226">
        <v>0.14000000000000001</v>
      </c>
      <c r="DL226">
        <v>-33.587400000000002</v>
      </c>
      <c r="DM226">
        <v>1.309603001876243</v>
      </c>
      <c r="DN226">
        <v>0.18118762374952699</v>
      </c>
      <c r="DO226">
        <v>0</v>
      </c>
      <c r="DP226">
        <v>1.6795137499999999</v>
      </c>
      <c r="DQ226">
        <v>6.6889643527203141E-2</v>
      </c>
      <c r="DR226">
        <v>9.1231257492977638E-3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2.9483000000000001</v>
      </c>
      <c r="EB226">
        <v>2.59755</v>
      </c>
      <c r="EC226">
        <v>0.226713</v>
      </c>
      <c r="ED226">
        <v>0.22809699999999999</v>
      </c>
      <c r="EE226">
        <v>0.14385600000000001</v>
      </c>
      <c r="EF226">
        <v>0.137623</v>
      </c>
      <c r="EG226">
        <v>23426.6</v>
      </c>
      <c r="EH226">
        <v>23805.1</v>
      </c>
      <c r="EI226">
        <v>28194.6</v>
      </c>
      <c r="EJ226">
        <v>29693.200000000001</v>
      </c>
      <c r="EK226">
        <v>33214.1</v>
      </c>
      <c r="EL226">
        <v>35543.199999999997</v>
      </c>
      <c r="EM226">
        <v>39785.699999999997</v>
      </c>
      <c r="EN226">
        <v>42424.4</v>
      </c>
      <c r="EO226">
        <v>1.7421199999999999</v>
      </c>
      <c r="EP226">
        <v>1.91418</v>
      </c>
      <c r="EQ226">
        <v>0.16812199999999999</v>
      </c>
      <c r="ER226">
        <v>0</v>
      </c>
      <c r="ES226">
        <v>31.237200000000001</v>
      </c>
      <c r="ET226">
        <v>999.9</v>
      </c>
      <c r="EU226">
        <v>72.5</v>
      </c>
      <c r="EV226">
        <v>34.4</v>
      </c>
      <c r="EW226">
        <v>39.212200000000003</v>
      </c>
      <c r="EX226">
        <v>28.694500000000001</v>
      </c>
      <c r="EY226">
        <v>1.9070499999999999</v>
      </c>
      <c r="EZ226">
        <v>1</v>
      </c>
      <c r="FA226">
        <v>0.46495399999999998</v>
      </c>
      <c r="FB226">
        <v>0.24110799999999999</v>
      </c>
      <c r="FC226">
        <v>20.276299999999999</v>
      </c>
      <c r="FD226">
        <v>5.2204300000000003</v>
      </c>
      <c r="FE226">
        <v>12.0046</v>
      </c>
      <c r="FF226">
        <v>4.9877000000000002</v>
      </c>
      <c r="FG226">
        <v>3.2845499999999999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1.8621399999999999</v>
      </c>
      <c r="FN226">
        <v>1.8641700000000001</v>
      </c>
      <c r="FO226">
        <v>1.8602099999999999</v>
      </c>
      <c r="FP226">
        <v>1.8609599999999999</v>
      </c>
      <c r="FQ226">
        <v>1.86005</v>
      </c>
      <c r="FR226">
        <v>1.86175</v>
      </c>
      <c r="FS226">
        <v>1.8583700000000001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-4.3600000000000003</v>
      </c>
      <c r="GH226">
        <v>0.1103</v>
      </c>
      <c r="GI226">
        <v>-2.5571797791580848</v>
      </c>
      <c r="GJ226">
        <v>-2.6733286237328562E-3</v>
      </c>
      <c r="GK226">
        <v>1.605855145177713E-6</v>
      </c>
      <c r="GL226">
        <v>-4.4594414151306022E-10</v>
      </c>
      <c r="GM226">
        <v>-0.1643235244888594</v>
      </c>
      <c r="GN226">
        <v>8.2927637995010707E-4</v>
      </c>
      <c r="GO226">
        <v>4.5700164417846682E-4</v>
      </c>
      <c r="GP226">
        <v>-7.3971344136228166E-6</v>
      </c>
      <c r="GQ226">
        <v>4</v>
      </c>
      <c r="GR226">
        <v>2095</v>
      </c>
      <c r="GS226">
        <v>4</v>
      </c>
      <c r="GT226">
        <v>35</v>
      </c>
      <c r="GU226">
        <v>22.5</v>
      </c>
      <c r="GV226">
        <v>22.5</v>
      </c>
      <c r="GW226">
        <v>2.9357899999999999</v>
      </c>
      <c r="GX226">
        <v>2.5439500000000002</v>
      </c>
      <c r="GY226">
        <v>1.4489700000000001</v>
      </c>
      <c r="GZ226">
        <v>2.32544</v>
      </c>
      <c r="HA226">
        <v>1.5478499999999999</v>
      </c>
      <c r="HB226">
        <v>2.20703</v>
      </c>
      <c r="HC226">
        <v>39.068300000000001</v>
      </c>
      <c r="HD226">
        <v>14.2896</v>
      </c>
      <c r="HE226">
        <v>18</v>
      </c>
      <c r="HF226">
        <v>381.39600000000002</v>
      </c>
      <c r="HG226">
        <v>520.327</v>
      </c>
      <c r="HH226">
        <v>31.000299999999999</v>
      </c>
      <c r="HI226">
        <v>33.238599999999998</v>
      </c>
      <c r="HJ226">
        <v>30.0002</v>
      </c>
      <c r="HK226">
        <v>33.102800000000002</v>
      </c>
      <c r="HL226">
        <v>33.063499999999998</v>
      </c>
      <c r="HM226">
        <v>58.757599999999996</v>
      </c>
      <c r="HN226">
        <v>20.8141</v>
      </c>
      <c r="HO226">
        <v>100</v>
      </c>
      <c r="HP226">
        <v>31</v>
      </c>
      <c r="HQ226">
        <v>1408.31</v>
      </c>
      <c r="HR226">
        <v>33.9467</v>
      </c>
      <c r="HS226">
        <v>99.331999999999994</v>
      </c>
      <c r="HT226">
        <v>98.395200000000003</v>
      </c>
    </row>
    <row r="227" spans="1:228" x14ac:dyDescent="0.2">
      <c r="A227">
        <v>212</v>
      </c>
      <c r="B227">
        <v>1669310000.5</v>
      </c>
      <c r="C227">
        <v>842.5</v>
      </c>
      <c r="D227" t="s">
        <v>783</v>
      </c>
      <c r="E227" t="s">
        <v>784</v>
      </c>
      <c r="F227">
        <v>4</v>
      </c>
      <c r="G227">
        <v>1669309998.1875</v>
      </c>
      <c r="H227">
        <f t="shared" si="102"/>
        <v>3.1421509291040639E-3</v>
      </c>
      <c r="I227">
        <f t="shared" si="103"/>
        <v>3.1421509291040639</v>
      </c>
      <c r="J227">
        <f t="shared" si="104"/>
        <v>34.427686175832093</v>
      </c>
      <c r="K227">
        <f t="shared" si="105"/>
        <v>1368.7212500000001</v>
      </c>
      <c r="L227">
        <f t="shared" si="106"/>
        <v>1023.1981146341441</v>
      </c>
      <c r="M227">
        <f t="shared" si="107"/>
        <v>103.45368118017281</v>
      </c>
      <c r="N227">
        <f t="shared" si="108"/>
        <v>138.38889047665808</v>
      </c>
      <c r="O227">
        <f t="shared" si="109"/>
        <v>0.18367616363793327</v>
      </c>
      <c r="P227">
        <f t="shared" si="110"/>
        <v>2.2480603495952041</v>
      </c>
      <c r="Q227">
        <f t="shared" si="111"/>
        <v>0.17572761426582872</v>
      </c>
      <c r="R227">
        <f t="shared" si="112"/>
        <v>0.11051523934095762</v>
      </c>
      <c r="S227">
        <f t="shared" si="113"/>
        <v>226.11786519747176</v>
      </c>
      <c r="T227">
        <f t="shared" si="114"/>
        <v>34.029782019147305</v>
      </c>
      <c r="U227">
        <f t="shared" si="115"/>
        <v>33.962350000000001</v>
      </c>
      <c r="V227">
        <f t="shared" si="116"/>
        <v>5.3317993176928633</v>
      </c>
      <c r="W227">
        <f t="shared" si="117"/>
        <v>69.849426475855353</v>
      </c>
      <c r="X227">
        <f t="shared" si="118"/>
        <v>3.6037919144996606</v>
      </c>
      <c r="Y227">
        <f t="shared" si="119"/>
        <v>5.1593722329923111</v>
      </c>
      <c r="Z227">
        <f t="shared" si="120"/>
        <v>1.7280074031932027</v>
      </c>
      <c r="AA227">
        <f t="shared" si="121"/>
        <v>-138.56885597348921</v>
      </c>
      <c r="AB227">
        <f t="shared" si="122"/>
        <v>-71.254998778399724</v>
      </c>
      <c r="AC227">
        <f t="shared" si="123"/>
        <v>-7.3067795891330585</v>
      </c>
      <c r="AD227">
        <f t="shared" si="124"/>
        <v>8.9872308564497558</v>
      </c>
      <c r="AE227">
        <f t="shared" si="125"/>
        <v>57.980175208661009</v>
      </c>
      <c r="AF227">
        <f t="shared" si="126"/>
        <v>3.214954819207164</v>
      </c>
      <c r="AG227">
        <f t="shared" si="127"/>
        <v>34.427686175832093</v>
      </c>
      <c r="AH227">
        <v>1450.508692262229</v>
      </c>
      <c r="AI227">
        <v>1422.3823636363629</v>
      </c>
      <c r="AJ227">
        <v>1.689027620310172</v>
      </c>
      <c r="AK227">
        <v>66.40094759506924</v>
      </c>
      <c r="AL227">
        <f t="shared" si="128"/>
        <v>3.1421509291040639</v>
      </c>
      <c r="AM227">
        <v>33.970102809898748</v>
      </c>
      <c r="AN227">
        <v>35.639655151515157</v>
      </c>
      <c r="AO227">
        <v>-5.3101162565212792E-3</v>
      </c>
      <c r="AP227">
        <v>80.257766337732434</v>
      </c>
      <c r="AQ227">
        <v>108</v>
      </c>
      <c r="AR227">
        <v>22</v>
      </c>
      <c r="AS227">
        <f t="shared" si="129"/>
        <v>1</v>
      </c>
      <c r="AT227">
        <f t="shared" si="130"/>
        <v>0</v>
      </c>
      <c r="AU227">
        <f t="shared" si="131"/>
        <v>22257.260302959756</v>
      </c>
      <c r="AV227">
        <f t="shared" si="132"/>
        <v>1200.0037500000001</v>
      </c>
      <c r="AW227">
        <f t="shared" si="133"/>
        <v>1025.9291949209701</v>
      </c>
      <c r="AX227">
        <f t="shared" si="134"/>
        <v>0.8549383240852122</v>
      </c>
      <c r="AY227">
        <f t="shared" si="135"/>
        <v>0.18843096548445931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1669309998.1875</v>
      </c>
      <c r="BF227">
        <v>1368.7212500000001</v>
      </c>
      <c r="BG227">
        <v>1402.39625</v>
      </c>
      <c r="BH227">
        <v>35.642937500000002</v>
      </c>
      <c r="BI227">
        <v>33.969262499999999</v>
      </c>
      <c r="BJ227">
        <v>1373.07375</v>
      </c>
      <c r="BK227">
        <v>35.532625000000003</v>
      </c>
      <c r="BL227">
        <v>500.15587499999998</v>
      </c>
      <c r="BM227">
        <v>101.00812500000001</v>
      </c>
      <c r="BN227">
        <v>0.10003743750000001</v>
      </c>
      <c r="BO227">
        <v>33.374425000000002</v>
      </c>
      <c r="BP227">
        <v>33.962350000000001</v>
      </c>
      <c r="BQ227">
        <v>999.9</v>
      </c>
      <c r="BR227">
        <v>0</v>
      </c>
      <c r="BS227">
        <v>0</v>
      </c>
      <c r="BT227">
        <v>4492.4212499999994</v>
      </c>
      <c r="BU227">
        <v>0</v>
      </c>
      <c r="BV227">
        <v>40.281387500000001</v>
      </c>
      <c r="BW227">
        <v>-33.676250000000003</v>
      </c>
      <c r="BX227">
        <v>1419.31</v>
      </c>
      <c r="BY227">
        <v>1451.71</v>
      </c>
      <c r="BZ227">
        <v>1.6736487499999999</v>
      </c>
      <c r="CA227">
        <v>1402.39625</v>
      </c>
      <c r="CB227">
        <v>33.969262499999999</v>
      </c>
      <c r="CC227">
        <v>3.6002212500000002</v>
      </c>
      <c r="CD227">
        <v>3.4311687499999999</v>
      </c>
      <c r="CE227">
        <v>27.099924999999999</v>
      </c>
      <c r="CF227">
        <v>26.282937499999999</v>
      </c>
      <c r="CG227">
        <v>1200.0037500000001</v>
      </c>
      <c r="CH227">
        <v>0.49997324999999998</v>
      </c>
      <c r="CI227">
        <v>0.50002674999999996</v>
      </c>
      <c r="CJ227">
        <v>0</v>
      </c>
      <c r="CK227">
        <v>1248.33</v>
      </c>
      <c r="CL227">
        <v>4.9990899999999998</v>
      </c>
      <c r="CM227">
        <v>13806</v>
      </c>
      <c r="CN227">
        <v>9557.7800000000007</v>
      </c>
      <c r="CO227">
        <v>42.875</v>
      </c>
      <c r="CP227">
        <v>44.561999999999998</v>
      </c>
      <c r="CQ227">
        <v>43.640500000000003</v>
      </c>
      <c r="CR227">
        <v>43.686999999999998</v>
      </c>
      <c r="CS227">
        <v>44.25</v>
      </c>
      <c r="CT227">
        <v>597.47</v>
      </c>
      <c r="CU227">
        <v>597.53499999999997</v>
      </c>
      <c r="CV227">
        <v>0</v>
      </c>
      <c r="CW227">
        <v>1669310009.3</v>
      </c>
      <c r="CX227">
        <v>0</v>
      </c>
      <c r="CY227">
        <v>1669308648.5</v>
      </c>
      <c r="CZ227" t="s">
        <v>356</v>
      </c>
      <c r="DA227">
        <v>1669308648.5</v>
      </c>
      <c r="DB227">
        <v>1669308647</v>
      </c>
      <c r="DC227">
        <v>8</v>
      </c>
      <c r="DD227">
        <v>-0.14699999999999999</v>
      </c>
      <c r="DE227">
        <v>-4.1000000000000002E-2</v>
      </c>
      <c r="DF227">
        <v>-3.427</v>
      </c>
      <c r="DG227">
        <v>0.10100000000000001</v>
      </c>
      <c r="DH227">
        <v>415</v>
      </c>
      <c r="DI227">
        <v>34</v>
      </c>
      <c r="DJ227">
        <v>0.7</v>
      </c>
      <c r="DK227">
        <v>0.14000000000000001</v>
      </c>
      <c r="DL227">
        <v>-33.591107317073167</v>
      </c>
      <c r="DM227">
        <v>0.70053449477352969</v>
      </c>
      <c r="DN227">
        <v>0.18155004200313091</v>
      </c>
      <c r="DO227">
        <v>0</v>
      </c>
      <c r="DP227">
        <v>1.6815919512195121</v>
      </c>
      <c r="DQ227">
        <v>-2.5728083623693571E-2</v>
      </c>
      <c r="DR227">
        <v>4.925794337087043E-3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2.9481299999999999</v>
      </c>
      <c r="EB227">
        <v>2.5973799999999998</v>
      </c>
      <c r="EC227">
        <v>0.22737399999999999</v>
      </c>
      <c r="ED227">
        <v>0.228765</v>
      </c>
      <c r="EE227">
        <v>0.14383000000000001</v>
      </c>
      <c r="EF227">
        <v>0.13761799999999999</v>
      </c>
      <c r="EG227">
        <v>23406.7</v>
      </c>
      <c r="EH227">
        <v>23784</v>
      </c>
      <c r="EI227">
        <v>28194.9</v>
      </c>
      <c r="EJ227">
        <v>29692.6</v>
      </c>
      <c r="EK227">
        <v>33215.199999999997</v>
      </c>
      <c r="EL227">
        <v>35543.300000000003</v>
      </c>
      <c r="EM227">
        <v>39785.699999999997</v>
      </c>
      <c r="EN227">
        <v>42424.2</v>
      </c>
      <c r="EO227">
        <v>1.7421500000000001</v>
      </c>
      <c r="EP227">
        <v>1.91432</v>
      </c>
      <c r="EQ227">
        <v>0.169434</v>
      </c>
      <c r="ER227">
        <v>0</v>
      </c>
      <c r="ES227">
        <v>31.222899999999999</v>
      </c>
      <c r="ET227">
        <v>999.9</v>
      </c>
      <c r="EU227">
        <v>72.5</v>
      </c>
      <c r="EV227">
        <v>34.4</v>
      </c>
      <c r="EW227">
        <v>39.21</v>
      </c>
      <c r="EX227">
        <v>28.814499999999999</v>
      </c>
      <c r="EY227">
        <v>1.875</v>
      </c>
      <c r="EZ227">
        <v>1</v>
      </c>
      <c r="FA227">
        <v>0.46502300000000002</v>
      </c>
      <c r="FB227">
        <v>0.24199100000000001</v>
      </c>
      <c r="FC227">
        <v>20.276399999999999</v>
      </c>
      <c r="FD227">
        <v>5.2201399999999998</v>
      </c>
      <c r="FE227">
        <v>12.005599999999999</v>
      </c>
      <c r="FF227">
        <v>4.9876500000000004</v>
      </c>
      <c r="FG227">
        <v>3.2846500000000001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1.8621300000000001</v>
      </c>
      <c r="FN227">
        <v>1.8641700000000001</v>
      </c>
      <c r="FO227">
        <v>1.8602099999999999</v>
      </c>
      <c r="FP227">
        <v>1.8609599999999999</v>
      </c>
      <c r="FQ227">
        <v>1.86008</v>
      </c>
      <c r="FR227">
        <v>1.86175</v>
      </c>
      <c r="FS227">
        <v>1.8583700000000001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-4.3600000000000003</v>
      </c>
      <c r="GH227">
        <v>0.11020000000000001</v>
      </c>
      <c r="GI227">
        <v>-2.5571797791580848</v>
      </c>
      <c r="GJ227">
        <v>-2.6733286237328562E-3</v>
      </c>
      <c r="GK227">
        <v>1.605855145177713E-6</v>
      </c>
      <c r="GL227">
        <v>-4.4594414151306022E-10</v>
      </c>
      <c r="GM227">
        <v>-0.1643235244888594</v>
      </c>
      <c r="GN227">
        <v>8.2927637995010707E-4</v>
      </c>
      <c r="GO227">
        <v>4.5700164417846682E-4</v>
      </c>
      <c r="GP227">
        <v>-7.3971344136228166E-6</v>
      </c>
      <c r="GQ227">
        <v>4</v>
      </c>
      <c r="GR227">
        <v>2095</v>
      </c>
      <c r="GS227">
        <v>4</v>
      </c>
      <c r="GT227">
        <v>35</v>
      </c>
      <c r="GU227">
        <v>22.5</v>
      </c>
      <c r="GV227">
        <v>22.6</v>
      </c>
      <c r="GW227">
        <v>2.948</v>
      </c>
      <c r="GX227">
        <v>2.5402800000000001</v>
      </c>
      <c r="GY227">
        <v>1.4489700000000001</v>
      </c>
      <c r="GZ227">
        <v>2.32666</v>
      </c>
      <c r="HA227">
        <v>1.5478499999999999</v>
      </c>
      <c r="HB227">
        <v>2.2216800000000001</v>
      </c>
      <c r="HC227">
        <v>39.068300000000001</v>
      </c>
      <c r="HD227">
        <v>14.280900000000001</v>
      </c>
      <c r="HE227">
        <v>18</v>
      </c>
      <c r="HF227">
        <v>381.42200000000003</v>
      </c>
      <c r="HG227">
        <v>520.46100000000001</v>
      </c>
      <c r="HH227">
        <v>31.000299999999999</v>
      </c>
      <c r="HI227">
        <v>33.24</v>
      </c>
      <c r="HJ227">
        <v>30.0002</v>
      </c>
      <c r="HK227">
        <v>33.104999999999997</v>
      </c>
      <c r="HL227">
        <v>33.066499999999998</v>
      </c>
      <c r="HM227">
        <v>58.987299999999998</v>
      </c>
      <c r="HN227">
        <v>20.8141</v>
      </c>
      <c r="HO227">
        <v>100</v>
      </c>
      <c r="HP227">
        <v>31</v>
      </c>
      <c r="HQ227">
        <v>1415.02</v>
      </c>
      <c r="HR227">
        <v>33.955599999999997</v>
      </c>
      <c r="HS227">
        <v>99.332499999999996</v>
      </c>
      <c r="HT227">
        <v>98.394099999999995</v>
      </c>
    </row>
    <row r="228" spans="1:228" x14ac:dyDescent="0.2">
      <c r="A228">
        <v>213</v>
      </c>
      <c r="B228">
        <v>1669310004.5</v>
      </c>
      <c r="C228">
        <v>846.5</v>
      </c>
      <c r="D228" t="s">
        <v>785</v>
      </c>
      <c r="E228" t="s">
        <v>786</v>
      </c>
      <c r="F228">
        <v>4</v>
      </c>
      <c r="G228">
        <v>1669310002.5</v>
      </c>
      <c r="H228">
        <f t="shared" si="102"/>
        <v>3.1895480851232574E-3</v>
      </c>
      <c r="I228">
        <f t="shared" si="103"/>
        <v>3.1895480851232572</v>
      </c>
      <c r="J228">
        <f t="shared" si="104"/>
        <v>33.280447680935779</v>
      </c>
      <c r="K228">
        <f t="shared" si="105"/>
        <v>1375.984285714286</v>
      </c>
      <c r="L228">
        <f t="shared" si="106"/>
        <v>1044.5298060577334</v>
      </c>
      <c r="M228">
        <f t="shared" si="107"/>
        <v>105.61124120461129</v>
      </c>
      <c r="N228">
        <f t="shared" si="108"/>
        <v>139.12423317127835</v>
      </c>
      <c r="O228">
        <f t="shared" si="109"/>
        <v>0.18633434170599542</v>
      </c>
      <c r="P228">
        <f t="shared" si="110"/>
        <v>2.2476062155912944</v>
      </c>
      <c r="Q228">
        <f t="shared" si="111"/>
        <v>0.17815799306069108</v>
      </c>
      <c r="R228">
        <f t="shared" si="112"/>
        <v>0.11205345832897744</v>
      </c>
      <c r="S228">
        <f t="shared" si="113"/>
        <v>226.11661890611208</v>
      </c>
      <c r="T228">
        <f t="shared" si="114"/>
        <v>34.008136274452134</v>
      </c>
      <c r="U228">
        <f t="shared" si="115"/>
        <v>33.966842857142858</v>
      </c>
      <c r="V228">
        <f t="shared" si="116"/>
        <v>5.3331360446646006</v>
      </c>
      <c r="W228">
        <f t="shared" si="117"/>
        <v>69.857669262144142</v>
      </c>
      <c r="X228">
        <f t="shared" si="118"/>
        <v>3.6029832431741369</v>
      </c>
      <c r="Y228">
        <f t="shared" si="119"/>
        <v>5.1576058594995136</v>
      </c>
      <c r="Z228">
        <f t="shared" si="120"/>
        <v>1.7301528014904637</v>
      </c>
      <c r="AA228">
        <f t="shared" si="121"/>
        <v>-140.65907055393563</v>
      </c>
      <c r="AB228">
        <f t="shared" si="122"/>
        <v>-72.525470441713296</v>
      </c>
      <c r="AC228">
        <f t="shared" si="123"/>
        <v>-7.4385030196875697</v>
      </c>
      <c r="AD228">
        <f t="shared" si="124"/>
        <v>5.4935748907755766</v>
      </c>
      <c r="AE228">
        <f t="shared" si="125"/>
        <v>57.806777903088168</v>
      </c>
      <c r="AF228">
        <f t="shared" si="126"/>
        <v>3.1983121951981675</v>
      </c>
      <c r="AG228">
        <f t="shared" si="127"/>
        <v>33.280447680935779</v>
      </c>
      <c r="AH228">
        <v>1457.3897970419389</v>
      </c>
      <c r="AI228">
        <v>1429.474121212121</v>
      </c>
      <c r="AJ228">
        <v>1.770587430462953</v>
      </c>
      <c r="AK228">
        <v>66.40094759506924</v>
      </c>
      <c r="AL228">
        <f t="shared" si="128"/>
        <v>3.1895480851232572</v>
      </c>
      <c r="AM228">
        <v>33.968366188306852</v>
      </c>
      <c r="AN228">
        <v>35.629656969696953</v>
      </c>
      <c r="AO228">
        <v>-1.193501931895779E-4</v>
      </c>
      <c r="AP228">
        <v>80.257766337732434</v>
      </c>
      <c r="AQ228">
        <v>108</v>
      </c>
      <c r="AR228">
        <v>22</v>
      </c>
      <c r="AS228">
        <f t="shared" si="129"/>
        <v>1</v>
      </c>
      <c r="AT228">
        <f t="shared" si="130"/>
        <v>0</v>
      </c>
      <c r="AU228">
        <f t="shared" si="131"/>
        <v>22249.850346565341</v>
      </c>
      <c r="AV228">
        <f t="shared" si="132"/>
        <v>1199.995714285714</v>
      </c>
      <c r="AW228">
        <f t="shared" si="133"/>
        <v>1025.9224636819233</v>
      </c>
      <c r="AX228">
        <f t="shared" si="134"/>
        <v>0.85493843975317341</v>
      </c>
      <c r="AY228">
        <f t="shared" si="135"/>
        <v>0.1884311887236246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1669310002.5</v>
      </c>
      <c r="BF228">
        <v>1375.984285714286</v>
      </c>
      <c r="BG228">
        <v>1409.5671428571429</v>
      </c>
      <c r="BH228">
        <v>35.634685714285709</v>
      </c>
      <c r="BI228">
        <v>33.9696</v>
      </c>
      <c r="BJ228">
        <v>1380.3442857142859</v>
      </c>
      <c r="BK228">
        <v>35.524442857142859</v>
      </c>
      <c r="BL228">
        <v>500.13771428571431</v>
      </c>
      <c r="BM228">
        <v>101.0088571428571</v>
      </c>
      <c r="BN228">
        <v>0.1000251428571429</v>
      </c>
      <c r="BO228">
        <v>33.368314285714277</v>
      </c>
      <c r="BP228">
        <v>33.966842857142858</v>
      </c>
      <c r="BQ228">
        <v>999.89999999999986</v>
      </c>
      <c r="BR228">
        <v>0</v>
      </c>
      <c r="BS228">
        <v>0</v>
      </c>
      <c r="BT228">
        <v>4491.07</v>
      </c>
      <c r="BU228">
        <v>0</v>
      </c>
      <c r="BV228">
        <v>39.006199999999993</v>
      </c>
      <c r="BW228">
        <v>-33.584400000000002</v>
      </c>
      <c r="BX228">
        <v>1426.8271428571429</v>
      </c>
      <c r="BY228">
        <v>1459.135714285715</v>
      </c>
      <c r="BZ228">
        <v>1.6651042857142859</v>
      </c>
      <c r="CA228">
        <v>1409.5671428571429</v>
      </c>
      <c r="CB228">
        <v>33.9696</v>
      </c>
      <c r="CC228">
        <v>3.5994299999999999</v>
      </c>
      <c r="CD228">
        <v>3.4312399999999998</v>
      </c>
      <c r="CE228">
        <v>27.096185714285721</v>
      </c>
      <c r="CF228">
        <v>26.283285714285711</v>
      </c>
      <c r="CG228">
        <v>1199.995714285714</v>
      </c>
      <c r="CH228">
        <v>0.499969</v>
      </c>
      <c r="CI228">
        <v>0.500031</v>
      </c>
      <c r="CJ228">
        <v>0</v>
      </c>
      <c r="CK228">
        <v>1248.3685714285709</v>
      </c>
      <c r="CL228">
        <v>4.9990899999999998</v>
      </c>
      <c r="CM228">
        <v>13805.11428571429</v>
      </c>
      <c r="CN228">
        <v>9557.7100000000009</v>
      </c>
      <c r="CO228">
        <v>42.875</v>
      </c>
      <c r="CP228">
        <v>44.544285714285706</v>
      </c>
      <c r="CQ228">
        <v>43.625</v>
      </c>
      <c r="CR228">
        <v>43.686999999999998</v>
      </c>
      <c r="CS228">
        <v>44.25</v>
      </c>
      <c r="CT228">
        <v>597.46142857142866</v>
      </c>
      <c r="CU228">
        <v>597.53571428571433</v>
      </c>
      <c r="CV228">
        <v>0</v>
      </c>
      <c r="CW228">
        <v>1669310013.5</v>
      </c>
      <c r="CX228">
        <v>0</v>
      </c>
      <c r="CY228">
        <v>1669308648.5</v>
      </c>
      <c r="CZ228" t="s">
        <v>356</v>
      </c>
      <c r="DA228">
        <v>1669308648.5</v>
      </c>
      <c r="DB228">
        <v>1669308647</v>
      </c>
      <c r="DC228">
        <v>8</v>
      </c>
      <c r="DD228">
        <v>-0.14699999999999999</v>
      </c>
      <c r="DE228">
        <v>-4.1000000000000002E-2</v>
      </c>
      <c r="DF228">
        <v>-3.427</v>
      </c>
      <c r="DG228">
        <v>0.10100000000000001</v>
      </c>
      <c r="DH228">
        <v>415</v>
      </c>
      <c r="DI228">
        <v>34</v>
      </c>
      <c r="DJ228">
        <v>0.7</v>
      </c>
      <c r="DK228">
        <v>0.14000000000000001</v>
      </c>
      <c r="DL228">
        <v>-33.54956829268292</v>
      </c>
      <c r="DM228">
        <v>-0.24898536585370801</v>
      </c>
      <c r="DN228">
        <v>0.1482820391719363</v>
      </c>
      <c r="DO228">
        <v>0</v>
      </c>
      <c r="DP228">
        <v>1.678616341463415</v>
      </c>
      <c r="DQ228">
        <v>-7.4692891986065699E-2</v>
      </c>
      <c r="DR228">
        <v>8.0270891228291247E-3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2.9481899999999999</v>
      </c>
      <c r="EB228">
        <v>2.5973999999999999</v>
      </c>
      <c r="EC228">
        <v>0.228048</v>
      </c>
      <c r="ED228">
        <v>0.22941700000000001</v>
      </c>
      <c r="EE228">
        <v>0.14380000000000001</v>
      </c>
      <c r="EF228">
        <v>0.137625</v>
      </c>
      <c r="EG228">
        <v>23386.1</v>
      </c>
      <c r="EH228">
        <v>23763.7</v>
      </c>
      <c r="EI228">
        <v>28194.799999999999</v>
      </c>
      <c r="EJ228">
        <v>29692.5</v>
      </c>
      <c r="EK228">
        <v>33216.300000000003</v>
      </c>
      <c r="EL228">
        <v>35542.699999999997</v>
      </c>
      <c r="EM228">
        <v>39785.599999999999</v>
      </c>
      <c r="EN228">
        <v>42423.7</v>
      </c>
      <c r="EO228">
        <v>1.74275</v>
      </c>
      <c r="EP228">
        <v>1.91432</v>
      </c>
      <c r="EQ228">
        <v>0.16911699999999999</v>
      </c>
      <c r="ER228">
        <v>0</v>
      </c>
      <c r="ES228">
        <v>31.208600000000001</v>
      </c>
      <c r="ET228">
        <v>999.9</v>
      </c>
      <c r="EU228">
        <v>72.5</v>
      </c>
      <c r="EV228">
        <v>34.4</v>
      </c>
      <c r="EW228">
        <v>39.212299999999999</v>
      </c>
      <c r="EX228">
        <v>28.8445</v>
      </c>
      <c r="EY228">
        <v>1.7908599999999999</v>
      </c>
      <c r="EZ228">
        <v>1</v>
      </c>
      <c r="FA228">
        <v>0.46527200000000002</v>
      </c>
      <c r="FB228">
        <v>0.24254100000000001</v>
      </c>
      <c r="FC228">
        <v>20.276399999999999</v>
      </c>
      <c r="FD228">
        <v>5.2195400000000003</v>
      </c>
      <c r="FE228">
        <v>12.0047</v>
      </c>
      <c r="FF228">
        <v>4.9874000000000001</v>
      </c>
      <c r="FG228">
        <v>3.2845499999999999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1.86215</v>
      </c>
      <c r="FN228">
        <v>1.8641700000000001</v>
      </c>
      <c r="FO228">
        <v>1.86022</v>
      </c>
      <c r="FP228">
        <v>1.8609599999999999</v>
      </c>
      <c r="FQ228">
        <v>1.8601099999999999</v>
      </c>
      <c r="FR228">
        <v>1.86181</v>
      </c>
      <c r="FS228">
        <v>1.8583700000000001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-4.3600000000000003</v>
      </c>
      <c r="GH228">
        <v>0.11020000000000001</v>
      </c>
      <c r="GI228">
        <v>-2.5571797791580848</v>
      </c>
      <c r="GJ228">
        <v>-2.6733286237328562E-3</v>
      </c>
      <c r="GK228">
        <v>1.605855145177713E-6</v>
      </c>
      <c r="GL228">
        <v>-4.4594414151306022E-10</v>
      </c>
      <c r="GM228">
        <v>-0.1643235244888594</v>
      </c>
      <c r="GN228">
        <v>8.2927637995010707E-4</v>
      </c>
      <c r="GO228">
        <v>4.5700164417846682E-4</v>
      </c>
      <c r="GP228">
        <v>-7.3971344136228166E-6</v>
      </c>
      <c r="GQ228">
        <v>4</v>
      </c>
      <c r="GR228">
        <v>2095</v>
      </c>
      <c r="GS228">
        <v>4</v>
      </c>
      <c r="GT228">
        <v>35</v>
      </c>
      <c r="GU228">
        <v>22.6</v>
      </c>
      <c r="GV228">
        <v>22.6</v>
      </c>
      <c r="GW228">
        <v>2.9589799999999999</v>
      </c>
      <c r="GX228">
        <v>2.5415000000000001</v>
      </c>
      <c r="GY228">
        <v>1.4489700000000001</v>
      </c>
      <c r="GZ228">
        <v>2.32544</v>
      </c>
      <c r="HA228">
        <v>1.5478499999999999</v>
      </c>
      <c r="HB228">
        <v>2.2595200000000002</v>
      </c>
      <c r="HC228">
        <v>39.068300000000001</v>
      </c>
      <c r="HD228">
        <v>14.2896</v>
      </c>
      <c r="HE228">
        <v>18</v>
      </c>
      <c r="HF228">
        <v>381.75400000000002</v>
      </c>
      <c r="HG228">
        <v>520.48699999999997</v>
      </c>
      <c r="HH228">
        <v>31.0002</v>
      </c>
      <c r="HI228">
        <v>33.2423</v>
      </c>
      <c r="HJ228">
        <v>30.0002</v>
      </c>
      <c r="HK228">
        <v>33.107999999999997</v>
      </c>
      <c r="HL228">
        <v>33.069400000000002</v>
      </c>
      <c r="HM228">
        <v>59.211199999999998</v>
      </c>
      <c r="HN228">
        <v>20.8141</v>
      </c>
      <c r="HO228">
        <v>100</v>
      </c>
      <c r="HP228">
        <v>31</v>
      </c>
      <c r="HQ228">
        <v>1421.73</v>
      </c>
      <c r="HR228">
        <v>33.970199999999998</v>
      </c>
      <c r="HS228">
        <v>99.3322</v>
      </c>
      <c r="HT228">
        <v>98.393299999999996</v>
      </c>
    </row>
    <row r="229" spans="1:228" x14ac:dyDescent="0.2">
      <c r="A229">
        <v>214</v>
      </c>
      <c r="B229">
        <v>1669310008.5</v>
      </c>
      <c r="C229">
        <v>850.5</v>
      </c>
      <c r="D229" t="s">
        <v>787</v>
      </c>
      <c r="E229" t="s">
        <v>788</v>
      </c>
      <c r="F229">
        <v>4</v>
      </c>
      <c r="G229">
        <v>1669310006.1875</v>
      </c>
      <c r="H229">
        <f t="shared" si="102"/>
        <v>3.1720294622506412E-3</v>
      </c>
      <c r="I229">
        <f t="shared" si="103"/>
        <v>3.1720294622506411</v>
      </c>
      <c r="J229">
        <f t="shared" si="104"/>
        <v>34.877960014728991</v>
      </c>
      <c r="K229">
        <f t="shared" si="105"/>
        <v>1382.0450000000001</v>
      </c>
      <c r="L229">
        <f t="shared" si="106"/>
        <v>1036.0110788552217</v>
      </c>
      <c r="M229">
        <f t="shared" si="107"/>
        <v>104.74968116664071</v>
      </c>
      <c r="N229">
        <f t="shared" si="108"/>
        <v>139.73670365370754</v>
      </c>
      <c r="O229">
        <f t="shared" si="109"/>
        <v>0.18603240113169855</v>
      </c>
      <c r="P229">
        <f t="shared" si="110"/>
        <v>2.2463731084904368</v>
      </c>
      <c r="Q229">
        <f t="shared" si="111"/>
        <v>0.17787764309434384</v>
      </c>
      <c r="R229">
        <f t="shared" si="112"/>
        <v>0.11187640925030354</v>
      </c>
      <c r="S229">
        <f t="shared" si="113"/>
        <v>226.11619573669878</v>
      </c>
      <c r="T229">
        <f t="shared" si="114"/>
        <v>34.008003233447326</v>
      </c>
      <c r="U229">
        <f t="shared" si="115"/>
        <v>33.941662500000007</v>
      </c>
      <c r="V229">
        <f t="shared" si="116"/>
        <v>5.3256480756882389</v>
      </c>
      <c r="W229">
        <f t="shared" si="117"/>
        <v>69.867233345010646</v>
      </c>
      <c r="X229">
        <f t="shared" si="118"/>
        <v>3.6022168176163389</v>
      </c>
      <c r="Y229">
        <f t="shared" si="119"/>
        <v>5.1558028637376694</v>
      </c>
      <c r="Z229">
        <f t="shared" si="120"/>
        <v>1.7234312580719</v>
      </c>
      <c r="AA229">
        <f t="shared" si="121"/>
        <v>-139.88649928525328</v>
      </c>
      <c r="AB229">
        <f t="shared" si="122"/>
        <v>-70.191794456816496</v>
      </c>
      <c r="AC229">
        <f t="shared" si="123"/>
        <v>-7.2019963411199939</v>
      </c>
      <c r="AD229">
        <f t="shared" si="124"/>
        <v>8.8359056535090303</v>
      </c>
      <c r="AE229">
        <f t="shared" si="125"/>
        <v>58.127130276888018</v>
      </c>
      <c r="AF229">
        <f t="shared" si="126"/>
        <v>3.1817120511938937</v>
      </c>
      <c r="AG229">
        <f t="shared" si="127"/>
        <v>34.877960014728991</v>
      </c>
      <c r="AH229">
        <v>1464.422630373328</v>
      </c>
      <c r="AI229">
        <v>1436.1350909090911</v>
      </c>
      <c r="AJ229">
        <v>1.6715902384107599</v>
      </c>
      <c r="AK229">
        <v>66.40094759506924</v>
      </c>
      <c r="AL229">
        <f t="shared" si="128"/>
        <v>3.1720294622506411</v>
      </c>
      <c r="AM229">
        <v>33.971535083106289</v>
      </c>
      <c r="AN229">
        <v>35.625812727272709</v>
      </c>
      <c r="AO229">
        <v>-4.5061936422944839E-4</v>
      </c>
      <c r="AP229">
        <v>80.257766337732434</v>
      </c>
      <c r="AQ229">
        <v>108</v>
      </c>
      <c r="AR229">
        <v>22</v>
      </c>
      <c r="AS229">
        <f t="shared" si="129"/>
        <v>1</v>
      </c>
      <c r="AT229">
        <f t="shared" si="130"/>
        <v>0</v>
      </c>
      <c r="AU229">
        <f t="shared" si="131"/>
        <v>22229.074101546743</v>
      </c>
      <c r="AV229">
        <f t="shared" si="132"/>
        <v>1199.99125</v>
      </c>
      <c r="AW229">
        <f t="shared" si="133"/>
        <v>1025.9188635941446</v>
      </c>
      <c r="AX229">
        <f t="shared" si="134"/>
        <v>0.85493862025589307</v>
      </c>
      <c r="AY229">
        <f t="shared" si="135"/>
        <v>0.18843153709387361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1669310006.1875</v>
      </c>
      <c r="BF229">
        <v>1382.0450000000001</v>
      </c>
      <c r="BG229">
        <v>1415.7987499999999</v>
      </c>
      <c r="BH229">
        <v>35.627187499999998</v>
      </c>
      <c r="BI229">
        <v>33.970737499999998</v>
      </c>
      <c r="BJ229">
        <v>1386.4075</v>
      </c>
      <c r="BK229">
        <v>35.516975000000002</v>
      </c>
      <c r="BL229">
        <v>500.13962500000002</v>
      </c>
      <c r="BM229">
        <v>101.00862499999999</v>
      </c>
      <c r="BN229">
        <v>0.1000246125</v>
      </c>
      <c r="BO229">
        <v>33.362074999999997</v>
      </c>
      <c r="BP229">
        <v>33.941662500000007</v>
      </c>
      <c r="BQ229">
        <v>999.9</v>
      </c>
      <c r="BR229">
        <v>0</v>
      </c>
      <c r="BS229">
        <v>0</v>
      </c>
      <c r="BT229">
        <v>4487.5</v>
      </c>
      <c r="BU229">
        <v>0</v>
      </c>
      <c r="BV229">
        <v>37.8873125</v>
      </c>
      <c r="BW229">
        <v>-33.756124999999997</v>
      </c>
      <c r="BX229">
        <v>1433.1</v>
      </c>
      <c r="BY229">
        <v>1465.585</v>
      </c>
      <c r="BZ229">
        <v>1.6564525000000001</v>
      </c>
      <c r="CA229">
        <v>1415.7987499999999</v>
      </c>
      <c r="CB229">
        <v>33.970737499999998</v>
      </c>
      <c r="CC229">
        <v>3.5986549999999999</v>
      </c>
      <c r="CD229">
        <v>3.4313387500000001</v>
      </c>
      <c r="CE229">
        <v>27.092512500000002</v>
      </c>
      <c r="CF229">
        <v>26.283774999999999</v>
      </c>
      <c r="CG229">
        <v>1199.99125</v>
      </c>
      <c r="CH229">
        <v>0.49996275000000001</v>
      </c>
      <c r="CI229">
        <v>0.5000372500000001</v>
      </c>
      <c r="CJ229">
        <v>0</v>
      </c>
      <c r="CK229">
        <v>1248.37375</v>
      </c>
      <c r="CL229">
        <v>4.9990899999999998</v>
      </c>
      <c r="CM229">
        <v>13804.05</v>
      </c>
      <c r="CN229">
        <v>9557.6650000000009</v>
      </c>
      <c r="CO229">
        <v>42.875</v>
      </c>
      <c r="CP229">
        <v>44.561999999999998</v>
      </c>
      <c r="CQ229">
        <v>43.632750000000001</v>
      </c>
      <c r="CR229">
        <v>43.694875000000003</v>
      </c>
      <c r="CS229">
        <v>44.25</v>
      </c>
      <c r="CT229">
        <v>597.45125000000007</v>
      </c>
      <c r="CU229">
        <v>597.54</v>
      </c>
      <c r="CV229">
        <v>0</v>
      </c>
      <c r="CW229">
        <v>1669310017.7</v>
      </c>
      <c r="CX229">
        <v>0</v>
      </c>
      <c r="CY229">
        <v>1669308648.5</v>
      </c>
      <c r="CZ229" t="s">
        <v>356</v>
      </c>
      <c r="DA229">
        <v>1669308648.5</v>
      </c>
      <c r="DB229">
        <v>1669308647</v>
      </c>
      <c r="DC229">
        <v>8</v>
      </c>
      <c r="DD229">
        <v>-0.14699999999999999</v>
      </c>
      <c r="DE229">
        <v>-4.1000000000000002E-2</v>
      </c>
      <c r="DF229">
        <v>-3.427</v>
      </c>
      <c r="DG229">
        <v>0.10100000000000001</v>
      </c>
      <c r="DH229">
        <v>415</v>
      </c>
      <c r="DI229">
        <v>34</v>
      </c>
      <c r="DJ229">
        <v>0.7</v>
      </c>
      <c r="DK229">
        <v>0.14000000000000001</v>
      </c>
      <c r="DL229">
        <v>-33.562132499999997</v>
      </c>
      <c r="DM229">
        <v>-1.3749084427766569</v>
      </c>
      <c r="DN229">
        <v>0.16153403107008149</v>
      </c>
      <c r="DO229">
        <v>0</v>
      </c>
      <c r="DP229">
        <v>1.67321225</v>
      </c>
      <c r="DQ229">
        <v>-0.1052034146341445</v>
      </c>
      <c r="DR229">
        <v>1.056488889849296E-2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367</v>
      </c>
      <c r="EA229">
        <v>2.9481999999999999</v>
      </c>
      <c r="EB229">
        <v>2.5973999999999999</v>
      </c>
      <c r="EC229">
        <v>0.22870199999999999</v>
      </c>
      <c r="ED229">
        <v>0.230074</v>
      </c>
      <c r="EE229">
        <v>0.14379400000000001</v>
      </c>
      <c r="EF229">
        <v>0.137625</v>
      </c>
      <c r="EG229">
        <v>23365.8</v>
      </c>
      <c r="EH229">
        <v>23743.599999999999</v>
      </c>
      <c r="EI229">
        <v>28194.2</v>
      </c>
      <c r="EJ229">
        <v>29692.799999999999</v>
      </c>
      <c r="EK229">
        <v>33216</v>
      </c>
      <c r="EL229">
        <v>35542.9</v>
      </c>
      <c r="EM229">
        <v>39785</v>
      </c>
      <c r="EN229">
        <v>42424</v>
      </c>
      <c r="EO229">
        <v>1.74265</v>
      </c>
      <c r="EP229">
        <v>1.91425</v>
      </c>
      <c r="EQ229">
        <v>0.16948199999999999</v>
      </c>
      <c r="ER229">
        <v>0</v>
      </c>
      <c r="ES229">
        <v>31.195499999999999</v>
      </c>
      <c r="ET229">
        <v>999.9</v>
      </c>
      <c r="EU229">
        <v>72.5</v>
      </c>
      <c r="EV229">
        <v>34.4</v>
      </c>
      <c r="EW229">
        <v>39.211100000000002</v>
      </c>
      <c r="EX229">
        <v>28.814499999999999</v>
      </c>
      <c r="EY229">
        <v>1.7307699999999999</v>
      </c>
      <c r="EZ229">
        <v>1</v>
      </c>
      <c r="FA229">
        <v>0.46513199999999999</v>
      </c>
      <c r="FB229">
        <v>0.24413899999999999</v>
      </c>
      <c r="FC229">
        <v>20.276399999999999</v>
      </c>
      <c r="FD229">
        <v>5.2199900000000001</v>
      </c>
      <c r="FE229">
        <v>12.0053</v>
      </c>
      <c r="FF229">
        <v>4.9875999999999996</v>
      </c>
      <c r="FG229">
        <v>3.2844799999999998</v>
      </c>
      <c r="FH229">
        <v>9999</v>
      </c>
      <c r="FI229">
        <v>9999</v>
      </c>
      <c r="FJ229">
        <v>9999</v>
      </c>
      <c r="FK229">
        <v>999.9</v>
      </c>
      <c r="FL229">
        <v>1.8658300000000001</v>
      </c>
      <c r="FM229">
        <v>1.86216</v>
      </c>
      <c r="FN229">
        <v>1.8641700000000001</v>
      </c>
      <c r="FO229">
        <v>1.86022</v>
      </c>
      <c r="FP229">
        <v>1.8609599999999999</v>
      </c>
      <c r="FQ229">
        <v>1.8600699999999999</v>
      </c>
      <c r="FR229">
        <v>1.8618300000000001</v>
      </c>
      <c r="FS229">
        <v>1.8583700000000001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-4.3600000000000003</v>
      </c>
      <c r="GH229">
        <v>0.11020000000000001</v>
      </c>
      <c r="GI229">
        <v>-2.5571797791580848</v>
      </c>
      <c r="GJ229">
        <v>-2.6733286237328562E-3</v>
      </c>
      <c r="GK229">
        <v>1.605855145177713E-6</v>
      </c>
      <c r="GL229">
        <v>-4.4594414151306022E-10</v>
      </c>
      <c r="GM229">
        <v>-0.1643235244888594</v>
      </c>
      <c r="GN229">
        <v>8.2927637995010707E-4</v>
      </c>
      <c r="GO229">
        <v>4.5700164417846682E-4</v>
      </c>
      <c r="GP229">
        <v>-7.3971344136228166E-6</v>
      </c>
      <c r="GQ229">
        <v>4</v>
      </c>
      <c r="GR229">
        <v>2095</v>
      </c>
      <c r="GS229">
        <v>4</v>
      </c>
      <c r="GT229">
        <v>35</v>
      </c>
      <c r="GU229">
        <v>22.7</v>
      </c>
      <c r="GV229">
        <v>22.7</v>
      </c>
      <c r="GW229">
        <v>2.96997</v>
      </c>
      <c r="GX229">
        <v>2.5390600000000001</v>
      </c>
      <c r="GY229">
        <v>1.4489700000000001</v>
      </c>
      <c r="GZ229">
        <v>2.32544</v>
      </c>
      <c r="HA229">
        <v>1.5478499999999999</v>
      </c>
      <c r="HB229">
        <v>2.2644000000000002</v>
      </c>
      <c r="HC229">
        <v>39.068300000000001</v>
      </c>
      <c r="HD229">
        <v>14.280900000000001</v>
      </c>
      <c r="HE229">
        <v>18</v>
      </c>
      <c r="HF229">
        <v>381.71</v>
      </c>
      <c r="HG229">
        <v>520.45100000000002</v>
      </c>
      <c r="HH229">
        <v>31.000399999999999</v>
      </c>
      <c r="HI229">
        <v>33.243000000000002</v>
      </c>
      <c r="HJ229">
        <v>30</v>
      </c>
      <c r="HK229">
        <v>33.109499999999997</v>
      </c>
      <c r="HL229">
        <v>33.071599999999997</v>
      </c>
      <c r="HM229">
        <v>59.441200000000002</v>
      </c>
      <c r="HN229">
        <v>20.8141</v>
      </c>
      <c r="HO229">
        <v>100</v>
      </c>
      <c r="HP229">
        <v>31</v>
      </c>
      <c r="HQ229">
        <v>1428.41</v>
      </c>
      <c r="HR229">
        <v>33.977899999999998</v>
      </c>
      <c r="HS229">
        <v>99.330399999999997</v>
      </c>
      <c r="HT229">
        <v>98.394099999999995</v>
      </c>
    </row>
    <row r="230" spans="1:228" x14ac:dyDescent="0.2">
      <c r="A230">
        <v>215</v>
      </c>
      <c r="B230">
        <v>1669310012.5</v>
      </c>
      <c r="C230">
        <v>854.5</v>
      </c>
      <c r="D230" t="s">
        <v>789</v>
      </c>
      <c r="E230" t="s">
        <v>790</v>
      </c>
      <c r="F230">
        <v>4</v>
      </c>
      <c r="G230">
        <v>1669310010.5</v>
      </c>
      <c r="H230">
        <f t="shared" si="102"/>
        <v>3.1646775130760793E-3</v>
      </c>
      <c r="I230">
        <f t="shared" si="103"/>
        <v>3.1646775130760791</v>
      </c>
      <c r="J230">
        <f t="shared" si="104"/>
        <v>34.062552072242482</v>
      </c>
      <c r="K230">
        <f t="shared" si="105"/>
        <v>1389.16</v>
      </c>
      <c r="L230">
        <f t="shared" si="106"/>
        <v>1048.1756535272455</v>
      </c>
      <c r="M230">
        <f t="shared" si="107"/>
        <v>105.98158154615149</v>
      </c>
      <c r="N230">
        <f t="shared" si="108"/>
        <v>140.45868488284341</v>
      </c>
      <c r="O230">
        <f t="shared" si="109"/>
        <v>0.18485974854308834</v>
      </c>
      <c r="P230">
        <f t="shared" si="110"/>
        <v>2.2504920101136157</v>
      </c>
      <c r="Q230">
        <f t="shared" si="111"/>
        <v>0.17681913336589639</v>
      </c>
      <c r="R230">
        <f t="shared" si="112"/>
        <v>0.11120523018654301</v>
      </c>
      <c r="S230">
        <f t="shared" si="113"/>
        <v>226.11638966539167</v>
      </c>
      <c r="T230">
        <f t="shared" si="114"/>
        <v>34.00648336231135</v>
      </c>
      <c r="U230">
        <f t="shared" si="115"/>
        <v>33.961271428571429</v>
      </c>
      <c r="V230">
        <f t="shared" si="116"/>
        <v>5.3314784615849895</v>
      </c>
      <c r="W230">
        <f t="shared" si="117"/>
        <v>69.869690360884746</v>
      </c>
      <c r="X230">
        <f t="shared" si="118"/>
        <v>3.6017631464730995</v>
      </c>
      <c r="Y230">
        <f t="shared" si="119"/>
        <v>5.1549722460048004</v>
      </c>
      <c r="Z230">
        <f t="shared" si="120"/>
        <v>1.72971531511189</v>
      </c>
      <c r="AA230">
        <f t="shared" si="121"/>
        <v>-139.5622783266551</v>
      </c>
      <c r="AB230">
        <f t="shared" si="122"/>
        <v>-73.048438523279344</v>
      </c>
      <c r="AC230">
        <f t="shared" si="123"/>
        <v>-7.4819962005053311</v>
      </c>
      <c r="AD230">
        <f t="shared" si="124"/>
        <v>6.0236766149518814</v>
      </c>
      <c r="AE230">
        <f t="shared" si="125"/>
        <v>58.410643002453654</v>
      </c>
      <c r="AF230">
        <f t="shared" si="126"/>
        <v>3.1688393352172581</v>
      </c>
      <c r="AG230">
        <f t="shared" si="127"/>
        <v>34.062552072242482</v>
      </c>
      <c r="AH230">
        <v>1471.313929253241</v>
      </c>
      <c r="AI230">
        <v>1443.0993333333331</v>
      </c>
      <c r="AJ230">
        <v>1.743939449595979</v>
      </c>
      <c r="AK230">
        <v>66.40094759506924</v>
      </c>
      <c r="AL230">
        <f t="shared" si="128"/>
        <v>3.1646775130760791</v>
      </c>
      <c r="AM230">
        <v>33.970780896169543</v>
      </c>
      <c r="AN230">
        <v>35.619693333333323</v>
      </c>
      <c r="AO230">
        <v>-1.914959558995909E-4</v>
      </c>
      <c r="AP230">
        <v>80.257766337732434</v>
      </c>
      <c r="AQ230">
        <v>108</v>
      </c>
      <c r="AR230">
        <v>22</v>
      </c>
      <c r="AS230">
        <f t="shared" si="129"/>
        <v>1</v>
      </c>
      <c r="AT230">
        <f t="shared" si="130"/>
        <v>0</v>
      </c>
      <c r="AU230">
        <f t="shared" si="131"/>
        <v>22300.14539795466</v>
      </c>
      <c r="AV230">
        <f t="shared" si="132"/>
        <v>1199.9914285714281</v>
      </c>
      <c r="AW230">
        <f t="shared" si="133"/>
        <v>1025.9190993084926</v>
      </c>
      <c r="AX230">
        <f t="shared" si="134"/>
        <v>0.85493868946200235</v>
      </c>
      <c r="AY230">
        <f t="shared" si="135"/>
        <v>0.18843167066166452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1669310010.5</v>
      </c>
      <c r="BF230">
        <v>1389.16</v>
      </c>
      <c r="BG230">
        <v>1423.0714285714289</v>
      </c>
      <c r="BH230">
        <v>35.622042857142858</v>
      </c>
      <c r="BI230">
        <v>33.972185714285708</v>
      </c>
      <c r="BJ230">
        <v>1393.531428571428</v>
      </c>
      <c r="BK230">
        <v>35.511899999999997</v>
      </c>
      <c r="BL230">
        <v>500.10928571428582</v>
      </c>
      <c r="BM230">
        <v>101.0105714285714</v>
      </c>
      <c r="BN230">
        <v>9.9944914285714281E-2</v>
      </c>
      <c r="BO230">
        <v>33.359199999999987</v>
      </c>
      <c r="BP230">
        <v>33.961271428571429</v>
      </c>
      <c r="BQ230">
        <v>999.89999999999986</v>
      </c>
      <c r="BR230">
        <v>0</v>
      </c>
      <c r="BS230">
        <v>0</v>
      </c>
      <c r="BT230">
        <v>4499.3742857142852</v>
      </c>
      <c r="BU230">
        <v>0</v>
      </c>
      <c r="BV230">
        <v>36.521528571428583</v>
      </c>
      <c r="BW230">
        <v>-33.910899999999998</v>
      </c>
      <c r="BX230">
        <v>1440.472857142857</v>
      </c>
      <c r="BY230">
        <v>1473.1157142857139</v>
      </c>
      <c r="BZ230">
        <v>1.6498842857142859</v>
      </c>
      <c r="CA230">
        <v>1423.0714285714289</v>
      </c>
      <c r="CB230">
        <v>33.972185714285708</v>
      </c>
      <c r="CC230">
        <v>3.5982000000000012</v>
      </c>
      <c r="CD230">
        <v>3.431545714285714</v>
      </c>
      <c r="CE230">
        <v>27.090371428571419</v>
      </c>
      <c r="CF230">
        <v>26.284800000000001</v>
      </c>
      <c r="CG230">
        <v>1199.9914285714281</v>
      </c>
      <c r="CH230">
        <v>0.49996099999999988</v>
      </c>
      <c r="CI230">
        <v>0.50003900000000001</v>
      </c>
      <c r="CJ230">
        <v>0</v>
      </c>
      <c r="CK230">
        <v>1248.1071428571429</v>
      </c>
      <c r="CL230">
        <v>4.9990899999999998</v>
      </c>
      <c r="CM230">
        <v>13801.685714285721</v>
      </c>
      <c r="CN230">
        <v>9557.64</v>
      </c>
      <c r="CO230">
        <v>42.875</v>
      </c>
      <c r="CP230">
        <v>44.561999999999998</v>
      </c>
      <c r="CQ230">
        <v>43.642714285714291</v>
      </c>
      <c r="CR230">
        <v>43.686999999999998</v>
      </c>
      <c r="CS230">
        <v>44.25</v>
      </c>
      <c r="CT230">
        <v>597.44857142857131</v>
      </c>
      <c r="CU230">
        <v>597.54285714285709</v>
      </c>
      <c r="CV230">
        <v>0</v>
      </c>
      <c r="CW230">
        <v>1669310021.3</v>
      </c>
      <c r="CX230">
        <v>0</v>
      </c>
      <c r="CY230">
        <v>1669308648.5</v>
      </c>
      <c r="CZ230" t="s">
        <v>356</v>
      </c>
      <c r="DA230">
        <v>1669308648.5</v>
      </c>
      <c r="DB230">
        <v>1669308647</v>
      </c>
      <c r="DC230">
        <v>8</v>
      </c>
      <c r="DD230">
        <v>-0.14699999999999999</v>
      </c>
      <c r="DE230">
        <v>-4.1000000000000002E-2</v>
      </c>
      <c r="DF230">
        <v>-3.427</v>
      </c>
      <c r="DG230">
        <v>0.10100000000000001</v>
      </c>
      <c r="DH230">
        <v>415</v>
      </c>
      <c r="DI230">
        <v>34</v>
      </c>
      <c r="DJ230">
        <v>0.7</v>
      </c>
      <c r="DK230">
        <v>0.14000000000000001</v>
      </c>
      <c r="DL230">
        <v>-33.636121951219508</v>
      </c>
      <c r="DM230">
        <v>-1.568640418118497</v>
      </c>
      <c r="DN230">
        <v>0.17641714217935051</v>
      </c>
      <c r="DO230">
        <v>0</v>
      </c>
      <c r="DP230">
        <v>1.6680743902439019</v>
      </c>
      <c r="DQ230">
        <v>-0.1204227177700328</v>
      </c>
      <c r="DR230">
        <v>1.2005703532535029E-2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367</v>
      </c>
      <c r="EA230">
        <v>2.94815</v>
      </c>
      <c r="EB230">
        <v>2.59741</v>
      </c>
      <c r="EC230">
        <v>0.22937399999999999</v>
      </c>
      <c r="ED230">
        <v>0.23075499999999999</v>
      </c>
      <c r="EE230">
        <v>0.14377999999999999</v>
      </c>
      <c r="EF230">
        <v>0.137631</v>
      </c>
      <c r="EG230">
        <v>23345.200000000001</v>
      </c>
      <c r="EH230">
        <v>23722.5</v>
      </c>
      <c r="EI230">
        <v>28194.1</v>
      </c>
      <c r="EJ230">
        <v>29692.799999999999</v>
      </c>
      <c r="EK230">
        <v>33216.1</v>
      </c>
      <c r="EL230">
        <v>35542.9</v>
      </c>
      <c r="EM230">
        <v>39784.400000000001</v>
      </c>
      <c r="EN230">
        <v>42424.2</v>
      </c>
      <c r="EO230">
        <v>1.742</v>
      </c>
      <c r="EP230">
        <v>1.91435</v>
      </c>
      <c r="EQ230">
        <v>0.172734</v>
      </c>
      <c r="ER230">
        <v>0</v>
      </c>
      <c r="ES230">
        <v>31.1846</v>
      </c>
      <c r="ET230">
        <v>999.9</v>
      </c>
      <c r="EU230">
        <v>72.5</v>
      </c>
      <c r="EV230">
        <v>34.4</v>
      </c>
      <c r="EW230">
        <v>39.213900000000002</v>
      </c>
      <c r="EX230">
        <v>29.0245</v>
      </c>
      <c r="EY230">
        <v>1.6466400000000001</v>
      </c>
      <c r="EZ230">
        <v>1</v>
      </c>
      <c r="FA230">
        <v>0.46530500000000002</v>
      </c>
      <c r="FB230">
        <v>0.24726899999999999</v>
      </c>
      <c r="FC230">
        <v>20.276499999999999</v>
      </c>
      <c r="FD230">
        <v>5.2198399999999996</v>
      </c>
      <c r="FE230">
        <v>12.005800000000001</v>
      </c>
      <c r="FF230">
        <v>4.9874000000000001</v>
      </c>
      <c r="FG230">
        <v>3.2845800000000001</v>
      </c>
      <c r="FH230">
        <v>9999</v>
      </c>
      <c r="FI230">
        <v>9999</v>
      </c>
      <c r="FJ230">
        <v>9999</v>
      </c>
      <c r="FK230">
        <v>999.9</v>
      </c>
      <c r="FL230">
        <v>1.86582</v>
      </c>
      <c r="FM230">
        <v>1.86216</v>
      </c>
      <c r="FN230">
        <v>1.8641700000000001</v>
      </c>
      <c r="FO230">
        <v>1.8602099999999999</v>
      </c>
      <c r="FP230">
        <v>1.8609599999999999</v>
      </c>
      <c r="FQ230">
        <v>1.8600699999999999</v>
      </c>
      <c r="FR230">
        <v>1.8617999999999999</v>
      </c>
      <c r="FS230">
        <v>1.8583700000000001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-4.37</v>
      </c>
      <c r="GH230">
        <v>0.1101</v>
      </c>
      <c r="GI230">
        <v>-2.5571797791580848</v>
      </c>
      <c r="GJ230">
        <v>-2.6733286237328562E-3</v>
      </c>
      <c r="GK230">
        <v>1.605855145177713E-6</v>
      </c>
      <c r="GL230">
        <v>-4.4594414151306022E-10</v>
      </c>
      <c r="GM230">
        <v>-0.1643235244888594</v>
      </c>
      <c r="GN230">
        <v>8.2927637995010707E-4</v>
      </c>
      <c r="GO230">
        <v>4.5700164417846682E-4</v>
      </c>
      <c r="GP230">
        <v>-7.3971344136228166E-6</v>
      </c>
      <c r="GQ230">
        <v>4</v>
      </c>
      <c r="GR230">
        <v>2095</v>
      </c>
      <c r="GS230">
        <v>4</v>
      </c>
      <c r="GT230">
        <v>35</v>
      </c>
      <c r="GU230">
        <v>22.7</v>
      </c>
      <c r="GV230">
        <v>22.8</v>
      </c>
      <c r="GW230">
        <v>2.9821800000000001</v>
      </c>
      <c r="GX230">
        <v>2.5390600000000001</v>
      </c>
      <c r="GY230">
        <v>1.4489700000000001</v>
      </c>
      <c r="GZ230">
        <v>2.32666</v>
      </c>
      <c r="HA230">
        <v>1.5478499999999999</v>
      </c>
      <c r="HB230">
        <v>2.2595200000000002</v>
      </c>
      <c r="HC230">
        <v>39.068300000000001</v>
      </c>
      <c r="HD230">
        <v>14.2896</v>
      </c>
      <c r="HE230">
        <v>18</v>
      </c>
      <c r="HF230">
        <v>381.38499999999999</v>
      </c>
      <c r="HG230">
        <v>520.54899999999998</v>
      </c>
      <c r="HH230">
        <v>31.000699999999998</v>
      </c>
      <c r="HI230">
        <v>33.2453</v>
      </c>
      <c r="HJ230">
        <v>30.0002</v>
      </c>
      <c r="HK230">
        <v>33.112400000000001</v>
      </c>
      <c r="HL230">
        <v>33.0745</v>
      </c>
      <c r="HM230">
        <v>59.660899999999998</v>
      </c>
      <c r="HN230">
        <v>20.8141</v>
      </c>
      <c r="HO230">
        <v>100</v>
      </c>
      <c r="HP230">
        <v>31</v>
      </c>
      <c r="HQ230">
        <v>1435.09</v>
      </c>
      <c r="HR230">
        <v>33.989400000000003</v>
      </c>
      <c r="HS230">
        <v>99.329400000000007</v>
      </c>
      <c r="HT230">
        <v>98.394499999999994</v>
      </c>
    </row>
    <row r="231" spans="1:228" x14ac:dyDescent="0.2">
      <c r="A231">
        <v>216</v>
      </c>
      <c r="B231">
        <v>1669310016.5</v>
      </c>
      <c r="C231">
        <v>858.5</v>
      </c>
      <c r="D231" t="s">
        <v>791</v>
      </c>
      <c r="E231" t="s">
        <v>792</v>
      </c>
      <c r="F231">
        <v>4</v>
      </c>
      <c r="G231">
        <v>1669310014.1875</v>
      </c>
      <c r="H231">
        <f t="shared" si="102"/>
        <v>3.1628653644045269E-3</v>
      </c>
      <c r="I231">
        <f t="shared" si="103"/>
        <v>3.162865364404527</v>
      </c>
      <c r="J231">
        <f t="shared" si="104"/>
        <v>33.951395063875033</v>
      </c>
      <c r="K231">
        <f t="shared" si="105"/>
        <v>1395.42</v>
      </c>
      <c r="L231">
        <f t="shared" si="106"/>
        <v>1053.5005224453328</v>
      </c>
      <c r="M231">
        <f t="shared" si="107"/>
        <v>106.5199802718666</v>
      </c>
      <c r="N231">
        <f t="shared" si="108"/>
        <v>141.09163470175801</v>
      </c>
      <c r="O231">
        <f t="shared" si="109"/>
        <v>0.18385038308481197</v>
      </c>
      <c r="P231">
        <f t="shared" si="110"/>
        <v>2.2518626484424793</v>
      </c>
      <c r="Q231">
        <f t="shared" si="111"/>
        <v>0.17589992034554766</v>
      </c>
      <c r="R231">
        <f t="shared" si="112"/>
        <v>0.11062311595904462</v>
      </c>
      <c r="S231">
        <f t="shared" si="113"/>
        <v>226.11581436194538</v>
      </c>
      <c r="T231">
        <f t="shared" si="114"/>
        <v>34.006768847558803</v>
      </c>
      <c r="U231">
        <f t="shared" si="115"/>
        <v>33.9872625</v>
      </c>
      <c r="V231">
        <f t="shared" si="116"/>
        <v>5.3392150247818924</v>
      </c>
      <c r="W231">
        <f t="shared" si="117"/>
        <v>69.864849242632076</v>
      </c>
      <c r="X231">
        <f t="shared" si="118"/>
        <v>3.6015236798206574</v>
      </c>
      <c r="Y231">
        <f t="shared" si="119"/>
        <v>5.1549866905359032</v>
      </c>
      <c r="Z231">
        <f t="shared" si="120"/>
        <v>1.737691344961235</v>
      </c>
      <c r="AA231">
        <f t="shared" si="121"/>
        <v>-139.48236257023964</v>
      </c>
      <c r="AB231">
        <f t="shared" si="122"/>
        <v>-76.242236726816259</v>
      </c>
      <c r="AC231">
        <f t="shared" si="123"/>
        <v>-7.8053630502165907</v>
      </c>
      <c r="AD231">
        <f t="shared" si="124"/>
        <v>2.5858520146728949</v>
      </c>
      <c r="AE231">
        <f t="shared" si="125"/>
        <v>58.334594243618419</v>
      </c>
      <c r="AF231">
        <f t="shared" si="126"/>
        <v>3.1619598744809401</v>
      </c>
      <c r="AG231">
        <f t="shared" si="127"/>
        <v>33.951395063875033</v>
      </c>
      <c r="AH231">
        <v>1478.3950219731089</v>
      </c>
      <c r="AI231">
        <v>1450.148909090909</v>
      </c>
      <c r="AJ231">
        <v>1.762068821191149</v>
      </c>
      <c r="AK231">
        <v>66.40094759506924</v>
      </c>
      <c r="AL231">
        <f t="shared" si="128"/>
        <v>3.162865364404527</v>
      </c>
      <c r="AM231">
        <v>33.972483529714673</v>
      </c>
      <c r="AN231">
        <v>35.618524242424208</v>
      </c>
      <c r="AO231">
        <v>9.5534040983722042E-5</v>
      </c>
      <c r="AP231">
        <v>80.257766337732434</v>
      </c>
      <c r="AQ231">
        <v>108</v>
      </c>
      <c r="AR231">
        <v>22</v>
      </c>
      <c r="AS231">
        <f t="shared" si="129"/>
        <v>1</v>
      </c>
      <c r="AT231">
        <f t="shared" si="130"/>
        <v>0</v>
      </c>
      <c r="AU231">
        <f t="shared" si="131"/>
        <v>22323.75454421555</v>
      </c>
      <c r="AV231">
        <f t="shared" si="132"/>
        <v>1199.9875</v>
      </c>
      <c r="AW231">
        <f t="shared" si="133"/>
        <v>1025.9158260942722</v>
      </c>
      <c r="AX231">
        <f t="shared" si="134"/>
        <v>0.85493876069065067</v>
      </c>
      <c r="AY231">
        <f t="shared" si="135"/>
        <v>0.18843180813295587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1669310014.1875</v>
      </c>
      <c r="BF231">
        <v>1395.42</v>
      </c>
      <c r="BG231">
        <v>1429.29375</v>
      </c>
      <c r="BH231">
        <v>35.619675000000001</v>
      </c>
      <c r="BI231">
        <v>33.973500000000001</v>
      </c>
      <c r="BJ231">
        <v>1399.7962500000001</v>
      </c>
      <c r="BK231">
        <v>35.5095125</v>
      </c>
      <c r="BL231">
        <v>500.14100000000002</v>
      </c>
      <c r="BM231">
        <v>101.01049999999999</v>
      </c>
      <c r="BN231">
        <v>0.1000149</v>
      </c>
      <c r="BO231">
        <v>33.359250000000003</v>
      </c>
      <c r="BP231">
        <v>33.9872625</v>
      </c>
      <c r="BQ231">
        <v>999.9</v>
      </c>
      <c r="BR231">
        <v>0</v>
      </c>
      <c r="BS231">
        <v>0</v>
      </c>
      <c r="BT231">
        <v>4503.3587499999994</v>
      </c>
      <c r="BU231">
        <v>0</v>
      </c>
      <c r="BV231">
        <v>35.473550000000003</v>
      </c>
      <c r="BW231">
        <v>-33.873112499999998</v>
      </c>
      <c r="BX231">
        <v>1446.9625000000001</v>
      </c>
      <c r="BY231">
        <v>1479.56</v>
      </c>
      <c r="BZ231">
        <v>1.64619125</v>
      </c>
      <c r="CA231">
        <v>1429.29375</v>
      </c>
      <c r="CB231">
        <v>33.973500000000001</v>
      </c>
      <c r="CC231">
        <v>3.5979637499999999</v>
      </c>
      <c r="CD231">
        <v>3.4316787500000001</v>
      </c>
      <c r="CE231">
        <v>27.089237499999999</v>
      </c>
      <c r="CF231">
        <v>26.285450000000001</v>
      </c>
      <c r="CG231">
        <v>1199.9875</v>
      </c>
      <c r="CH231">
        <v>0.49995925000000002</v>
      </c>
      <c r="CI231">
        <v>0.50004087500000005</v>
      </c>
      <c r="CJ231">
        <v>0</v>
      </c>
      <c r="CK231">
        <v>1247.8287499999999</v>
      </c>
      <c r="CL231">
        <v>4.9990899999999998</v>
      </c>
      <c r="CM231">
        <v>13799.5625</v>
      </c>
      <c r="CN231">
        <v>9557.6287499999999</v>
      </c>
      <c r="CO231">
        <v>42.875</v>
      </c>
      <c r="CP231">
        <v>44.546499999999988</v>
      </c>
      <c r="CQ231">
        <v>43.625</v>
      </c>
      <c r="CR231">
        <v>43.686999999999998</v>
      </c>
      <c r="CS231">
        <v>44.25</v>
      </c>
      <c r="CT231">
        <v>597.44375000000014</v>
      </c>
      <c r="CU231">
        <v>597.54375000000005</v>
      </c>
      <c r="CV231">
        <v>0</v>
      </c>
      <c r="CW231">
        <v>1669310025.5</v>
      </c>
      <c r="CX231">
        <v>0</v>
      </c>
      <c r="CY231">
        <v>1669308648.5</v>
      </c>
      <c r="CZ231" t="s">
        <v>356</v>
      </c>
      <c r="DA231">
        <v>1669308648.5</v>
      </c>
      <c r="DB231">
        <v>1669308647</v>
      </c>
      <c r="DC231">
        <v>8</v>
      </c>
      <c r="DD231">
        <v>-0.14699999999999999</v>
      </c>
      <c r="DE231">
        <v>-4.1000000000000002E-2</v>
      </c>
      <c r="DF231">
        <v>-3.427</v>
      </c>
      <c r="DG231">
        <v>0.10100000000000001</v>
      </c>
      <c r="DH231">
        <v>415</v>
      </c>
      <c r="DI231">
        <v>34</v>
      </c>
      <c r="DJ231">
        <v>0.7</v>
      </c>
      <c r="DK231">
        <v>0.14000000000000001</v>
      </c>
      <c r="DL231">
        <v>-33.742856097560967</v>
      </c>
      <c r="DM231">
        <v>-1.2176738675957599</v>
      </c>
      <c r="DN231">
        <v>0.14752133380035001</v>
      </c>
      <c r="DO231">
        <v>0</v>
      </c>
      <c r="DP231">
        <v>1.660734390243902</v>
      </c>
      <c r="DQ231">
        <v>-0.11144404181184819</v>
      </c>
      <c r="DR231">
        <v>1.117570165828646E-2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367</v>
      </c>
      <c r="EA231">
        <v>2.9481899999999999</v>
      </c>
      <c r="EB231">
        <v>2.5974300000000001</v>
      </c>
      <c r="EC231">
        <v>0.23003499999999999</v>
      </c>
      <c r="ED231">
        <v>0.23139299999999999</v>
      </c>
      <c r="EE231">
        <v>0.14377100000000001</v>
      </c>
      <c r="EF231">
        <v>0.137632</v>
      </c>
      <c r="EG231">
        <v>23325.200000000001</v>
      </c>
      <c r="EH231">
        <v>23703</v>
      </c>
      <c r="EI231">
        <v>28194.2</v>
      </c>
      <c r="EJ231">
        <v>29693.1</v>
      </c>
      <c r="EK231">
        <v>33216.800000000003</v>
      </c>
      <c r="EL231">
        <v>35543.1</v>
      </c>
      <c r="EM231">
        <v>39784.699999999997</v>
      </c>
      <c r="EN231">
        <v>42424.4</v>
      </c>
      <c r="EO231">
        <v>1.7423999999999999</v>
      </c>
      <c r="EP231">
        <v>1.91425</v>
      </c>
      <c r="EQ231">
        <v>0.17305499999999999</v>
      </c>
      <c r="ER231">
        <v>0</v>
      </c>
      <c r="ES231">
        <v>31.175599999999999</v>
      </c>
      <c r="ET231">
        <v>999.9</v>
      </c>
      <c r="EU231">
        <v>72.5</v>
      </c>
      <c r="EV231">
        <v>34.4</v>
      </c>
      <c r="EW231">
        <v>39.214599999999997</v>
      </c>
      <c r="EX231">
        <v>28.9345</v>
      </c>
      <c r="EY231">
        <v>1.64263</v>
      </c>
      <c r="EZ231">
        <v>1</v>
      </c>
      <c r="FA231">
        <v>0.46538099999999999</v>
      </c>
      <c r="FB231">
        <v>0.249504</v>
      </c>
      <c r="FC231">
        <v>20.276499999999999</v>
      </c>
      <c r="FD231">
        <v>5.2192400000000001</v>
      </c>
      <c r="FE231">
        <v>12.0059</v>
      </c>
      <c r="FF231">
        <v>4.9874499999999999</v>
      </c>
      <c r="FG231">
        <v>3.2845800000000001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1.86215</v>
      </c>
      <c r="FN231">
        <v>1.8641700000000001</v>
      </c>
      <c r="FO231">
        <v>1.8602099999999999</v>
      </c>
      <c r="FP231">
        <v>1.8609599999999999</v>
      </c>
      <c r="FQ231">
        <v>1.86008</v>
      </c>
      <c r="FR231">
        <v>1.86181</v>
      </c>
      <c r="FS231">
        <v>1.8583700000000001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-4.38</v>
      </c>
      <c r="GH231">
        <v>0.1101</v>
      </c>
      <c r="GI231">
        <v>-2.5571797791580848</v>
      </c>
      <c r="GJ231">
        <v>-2.6733286237328562E-3</v>
      </c>
      <c r="GK231">
        <v>1.605855145177713E-6</v>
      </c>
      <c r="GL231">
        <v>-4.4594414151306022E-10</v>
      </c>
      <c r="GM231">
        <v>-0.1643235244888594</v>
      </c>
      <c r="GN231">
        <v>8.2927637995010707E-4</v>
      </c>
      <c r="GO231">
        <v>4.5700164417846682E-4</v>
      </c>
      <c r="GP231">
        <v>-7.3971344136228166E-6</v>
      </c>
      <c r="GQ231">
        <v>4</v>
      </c>
      <c r="GR231">
        <v>2095</v>
      </c>
      <c r="GS231">
        <v>4</v>
      </c>
      <c r="GT231">
        <v>35</v>
      </c>
      <c r="GU231">
        <v>22.8</v>
      </c>
      <c r="GV231">
        <v>22.8</v>
      </c>
      <c r="GW231">
        <v>2.99316</v>
      </c>
      <c r="GX231">
        <v>2.5390600000000001</v>
      </c>
      <c r="GY231">
        <v>1.4489700000000001</v>
      </c>
      <c r="GZ231">
        <v>2.32544</v>
      </c>
      <c r="HA231">
        <v>1.5478499999999999</v>
      </c>
      <c r="HB231">
        <v>2.2851599999999999</v>
      </c>
      <c r="HC231">
        <v>39.0931</v>
      </c>
      <c r="HD231">
        <v>14.280900000000001</v>
      </c>
      <c r="HE231">
        <v>18</v>
      </c>
      <c r="HF231">
        <v>381.61200000000002</v>
      </c>
      <c r="HG231">
        <v>520.495</v>
      </c>
      <c r="HH231">
        <v>31.000699999999998</v>
      </c>
      <c r="HI231">
        <v>33.246000000000002</v>
      </c>
      <c r="HJ231">
        <v>30.0001</v>
      </c>
      <c r="HK231">
        <v>33.115200000000002</v>
      </c>
      <c r="HL231">
        <v>33.076700000000002</v>
      </c>
      <c r="HM231">
        <v>59.884500000000003</v>
      </c>
      <c r="HN231">
        <v>20.8141</v>
      </c>
      <c r="HO231">
        <v>100</v>
      </c>
      <c r="HP231">
        <v>31</v>
      </c>
      <c r="HQ231">
        <v>1441.77</v>
      </c>
      <c r="HR231">
        <v>34.002699999999997</v>
      </c>
      <c r="HS231">
        <v>99.33</v>
      </c>
      <c r="HT231">
        <v>98.395099999999999</v>
      </c>
    </row>
    <row r="232" spans="1:228" x14ac:dyDescent="0.2">
      <c r="A232">
        <v>217</v>
      </c>
      <c r="B232">
        <v>1669310020.5</v>
      </c>
      <c r="C232">
        <v>862.5</v>
      </c>
      <c r="D232" t="s">
        <v>793</v>
      </c>
      <c r="E232" t="s">
        <v>794</v>
      </c>
      <c r="F232">
        <v>4</v>
      </c>
      <c r="G232">
        <v>1669310018.5</v>
      </c>
      <c r="H232">
        <f t="shared" si="102"/>
        <v>3.1598382439938051E-3</v>
      </c>
      <c r="I232">
        <f t="shared" si="103"/>
        <v>3.1598382439938049</v>
      </c>
      <c r="J232">
        <f t="shared" si="104"/>
        <v>34.582862372611842</v>
      </c>
      <c r="K232">
        <f t="shared" si="105"/>
        <v>1402.5885714285721</v>
      </c>
      <c r="L232">
        <f t="shared" si="106"/>
        <v>1055.041088316975</v>
      </c>
      <c r="M232">
        <f t="shared" si="107"/>
        <v>106.67686596365124</v>
      </c>
      <c r="N232">
        <f t="shared" si="108"/>
        <v>141.8179393137361</v>
      </c>
      <c r="O232">
        <f t="shared" si="109"/>
        <v>0.18394976208877512</v>
      </c>
      <c r="P232">
        <f t="shared" si="110"/>
        <v>2.2501694365579703</v>
      </c>
      <c r="Q232">
        <f t="shared" si="111"/>
        <v>0.17598519175088712</v>
      </c>
      <c r="R232">
        <f t="shared" si="112"/>
        <v>0.11067759179967723</v>
      </c>
      <c r="S232">
        <f t="shared" si="113"/>
        <v>226.12051166586383</v>
      </c>
      <c r="T232">
        <f t="shared" si="114"/>
        <v>34.009079755973779</v>
      </c>
      <c r="U232">
        <f t="shared" si="115"/>
        <v>33.978842857142858</v>
      </c>
      <c r="V232">
        <f t="shared" si="116"/>
        <v>5.3367077458264012</v>
      </c>
      <c r="W232">
        <f t="shared" si="117"/>
        <v>69.86070551980545</v>
      </c>
      <c r="X232">
        <f t="shared" si="118"/>
        <v>3.6014787398170354</v>
      </c>
      <c r="Y232">
        <f t="shared" si="119"/>
        <v>5.1552281257680965</v>
      </c>
      <c r="Z232">
        <f t="shared" si="120"/>
        <v>1.7352290060093658</v>
      </c>
      <c r="AA232">
        <f t="shared" si="121"/>
        <v>-139.34886656012679</v>
      </c>
      <c r="AB232">
        <f t="shared" si="122"/>
        <v>-75.062131081277201</v>
      </c>
      <c r="AC232">
        <f t="shared" si="123"/>
        <v>-7.6900457261498403</v>
      </c>
      <c r="AD232">
        <f t="shared" si="124"/>
        <v>4.0194682983100023</v>
      </c>
      <c r="AE232">
        <f t="shared" si="125"/>
        <v>58.196215299617101</v>
      </c>
      <c r="AF232">
        <f t="shared" si="126"/>
        <v>3.1596276988545982</v>
      </c>
      <c r="AG232">
        <f t="shared" si="127"/>
        <v>34.582862372611842</v>
      </c>
      <c r="AH232">
        <v>1485.2228280240311</v>
      </c>
      <c r="AI232">
        <v>1456.9407272727269</v>
      </c>
      <c r="AJ232">
        <v>1.7017596364971099</v>
      </c>
      <c r="AK232">
        <v>66.40094759506924</v>
      </c>
      <c r="AL232">
        <f t="shared" si="128"/>
        <v>3.1598382439938049</v>
      </c>
      <c r="AM232">
        <v>33.974366417279249</v>
      </c>
      <c r="AN232">
        <v>35.619334545454542</v>
      </c>
      <c r="AO232">
        <v>1.986943807725426E-5</v>
      </c>
      <c r="AP232">
        <v>80.257766337732434</v>
      </c>
      <c r="AQ232">
        <v>108</v>
      </c>
      <c r="AR232">
        <v>22</v>
      </c>
      <c r="AS232">
        <f t="shared" si="129"/>
        <v>1</v>
      </c>
      <c r="AT232">
        <f t="shared" si="130"/>
        <v>0</v>
      </c>
      <c r="AU232">
        <f t="shared" si="131"/>
        <v>22294.481152102173</v>
      </c>
      <c r="AV232">
        <f t="shared" si="132"/>
        <v>1200.01</v>
      </c>
      <c r="AW232">
        <f t="shared" si="133"/>
        <v>1025.9352993087377</v>
      </c>
      <c r="AX232">
        <f t="shared" si="134"/>
        <v>0.85493895826596267</v>
      </c>
      <c r="AY232">
        <f t="shared" si="135"/>
        <v>0.18843218945330775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1669310018.5</v>
      </c>
      <c r="BF232">
        <v>1402.5885714285721</v>
      </c>
      <c r="BG232">
        <v>1436.398571428572</v>
      </c>
      <c r="BH232">
        <v>35.618857142857138</v>
      </c>
      <c r="BI232">
        <v>33.973871428571428</v>
      </c>
      <c r="BJ232">
        <v>1406.968571428572</v>
      </c>
      <c r="BK232">
        <v>35.508699999999997</v>
      </c>
      <c r="BL232">
        <v>500.13385714285721</v>
      </c>
      <c r="BM232">
        <v>101.0115714285714</v>
      </c>
      <c r="BN232">
        <v>0.1000034142857143</v>
      </c>
      <c r="BO232">
        <v>33.360085714285717</v>
      </c>
      <c r="BP232">
        <v>33.978842857142858</v>
      </c>
      <c r="BQ232">
        <v>999.89999999999986</v>
      </c>
      <c r="BR232">
        <v>0</v>
      </c>
      <c r="BS232">
        <v>0</v>
      </c>
      <c r="BT232">
        <v>4498.3928571428569</v>
      </c>
      <c r="BU232">
        <v>0</v>
      </c>
      <c r="BV232">
        <v>34.364699999999992</v>
      </c>
      <c r="BW232">
        <v>-33.808657142857143</v>
      </c>
      <c r="BX232">
        <v>1454.3928571428571</v>
      </c>
      <c r="BY232">
        <v>1486.9142857142849</v>
      </c>
      <c r="BZ232">
        <v>1.6449857142857141</v>
      </c>
      <c r="CA232">
        <v>1436.398571428572</v>
      </c>
      <c r="CB232">
        <v>33.973871428571428</v>
      </c>
      <c r="CC232">
        <v>3.597915714285715</v>
      </c>
      <c r="CD232">
        <v>3.431752857142857</v>
      </c>
      <c r="CE232">
        <v>27.089028571428571</v>
      </c>
      <c r="CF232">
        <v>26.285814285714281</v>
      </c>
      <c r="CG232">
        <v>1200.01</v>
      </c>
      <c r="CH232">
        <v>0.49995099999999998</v>
      </c>
      <c r="CI232">
        <v>0.50004942857142853</v>
      </c>
      <c r="CJ232">
        <v>0</v>
      </c>
      <c r="CK232">
        <v>1247.6657142857141</v>
      </c>
      <c r="CL232">
        <v>4.9990899999999998</v>
      </c>
      <c r="CM232">
        <v>13796.685714285721</v>
      </c>
      <c r="CN232">
        <v>9557.7571428571428</v>
      </c>
      <c r="CO232">
        <v>42.875</v>
      </c>
      <c r="CP232">
        <v>44.5</v>
      </c>
      <c r="CQ232">
        <v>43.633857142857153</v>
      </c>
      <c r="CR232">
        <v>43.686999999999998</v>
      </c>
      <c r="CS232">
        <v>44.25</v>
      </c>
      <c r="CT232">
        <v>597.44714285714292</v>
      </c>
      <c r="CU232">
        <v>597.56285714285718</v>
      </c>
      <c r="CV232">
        <v>0</v>
      </c>
      <c r="CW232">
        <v>1669310029.7</v>
      </c>
      <c r="CX232">
        <v>0</v>
      </c>
      <c r="CY232">
        <v>1669308648.5</v>
      </c>
      <c r="CZ232" t="s">
        <v>356</v>
      </c>
      <c r="DA232">
        <v>1669308648.5</v>
      </c>
      <c r="DB232">
        <v>1669308647</v>
      </c>
      <c r="DC232">
        <v>8</v>
      </c>
      <c r="DD232">
        <v>-0.14699999999999999</v>
      </c>
      <c r="DE232">
        <v>-4.1000000000000002E-2</v>
      </c>
      <c r="DF232">
        <v>-3.427</v>
      </c>
      <c r="DG232">
        <v>0.10100000000000001</v>
      </c>
      <c r="DH232">
        <v>415</v>
      </c>
      <c r="DI232">
        <v>34</v>
      </c>
      <c r="DJ232">
        <v>0.7</v>
      </c>
      <c r="DK232">
        <v>0.14000000000000001</v>
      </c>
      <c r="DL232">
        <v>-33.78740243902439</v>
      </c>
      <c r="DM232">
        <v>-0.71998118466899652</v>
      </c>
      <c r="DN232">
        <v>0.1201321091656504</v>
      </c>
      <c r="DO232">
        <v>0</v>
      </c>
      <c r="DP232">
        <v>1.654419512195122</v>
      </c>
      <c r="DQ232">
        <v>-8.8334425087106608E-2</v>
      </c>
      <c r="DR232">
        <v>9.1020147732674087E-3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2.9480300000000002</v>
      </c>
      <c r="EB232">
        <v>2.59735</v>
      </c>
      <c r="EC232">
        <v>0.23070099999999999</v>
      </c>
      <c r="ED232">
        <v>0.23203399999999999</v>
      </c>
      <c r="EE232">
        <v>0.14377899999999999</v>
      </c>
      <c r="EF232">
        <v>0.13763600000000001</v>
      </c>
      <c r="EG232">
        <v>23305</v>
      </c>
      <c r="EH232">
        <v>23682.400000000001</v>
      </c>
      <c r="EI232">
        <v>28194.3</v>
      </c>
      <c r="EJ232">
        <v>29692.2</v>
      </c>
      <c r="EK232">
        <v>33216.400000000001</v>
      </c>
      <c r="EL232">
        <v>35542.1</v>
      </c>
      <c r="EM232">
        <v>39784.6</v>
      </c>
      <c r="EN232">
        <v>42423.4</v>
      </c>
      <c r="EO232">
        <v>1.7424500000000001</v>
      </c>
      <c r="EP232">
        <v>1.9145300000000001</v>
      </c>
      <c r="EQ232">
        <v>0.174012</v>
      </c>
      <c r="ER232">
        <v>0</v>
      </c>
      <c r="ES232">
        <v>31.17</v>
      </c>
      <c r="ET232">
        <v>999.9</v>
      </c>
      <c r="EU232">
        <v>72.5</v>
      </c>
      <c r="EV232">
        <v>34.4</v>
      </c>
      <c r="EW232">
        <v>39.207799999999999</v>
      </c>
      <c r="EX232">
        <v>28.7545</v>
      </c>
      <c r="EY232">
        <v>1.6306099999999999</v>
      </c>
      <c r="EZ232">
        <v>1</v>
      </c>
      <c r="FA232">
        <v>0.46538400000000002</v>
      </c>
      <c r="FB232">
        <v>0.25018200000000002</v>
      </c>
      <c r="FC232">
        <v>20.276499999999999</v>
      </c>
      <c r="FD232">
        <v>5.2198399999999996</v>
      </c>
      <c r="FE232">
        <v>12.006399999999999</v>
      </c>
      <c r="FF232">
        <v>4.9873500000000002</v>
      </c>
      <c r="FG232">
        <v>3.2844500000000001</v>
      </c>
      <c r="FH232">
        <v>9999</v>
      </c>
      <c r="FI232">
        <v>9999</v>
      </c>
      <c r="FJ232">
        <v>9999</v>
      </c>
      <c r="FK232">
        <v>999.9</v>
      </c>
      <c r="FL232">
        <v>1.8658300000000001</v>
      </c>
      <c r="FM232">
        <v>1.86215</v>
      </c>
      <c r="FN232">
        <v>1.8641700000000001</v>
      </c>
      <c r="FO232">
        <v>1.8602099999999999</v>
      </c>
      <c r="FP232">
        <v>1.8609599999999999</v>
      </c>
      <c r="FQ232">
        <v>1.8600699999999999</v>
      </c>
      <c r="FR232">
        <v>1.8617900000000001</v>
      </c>
      <c r="FS232">
        <v>1.8583700000000001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-4.3899999999999997</v>
      </c>
      <c r="GH232">
        <v>0.11020000000000001</v>
      </c>
      <c r="GI232">
        <v>-2.5571797791580848</v>
      </c>
      <c r="GJ232">
        <v>-2.6733286237328562E-3</v>
      </c>
      <c r="GK232">
        <v>1.605855145177713E-6</v>
      </c>
      <c r="GL232">
        <v>-4.4594414151306022E-10</v>
      </c>
      <c r="GM232">
        <v>-0.1643235244888594</v>
      </c>
      <c r="GN232">
        <v>8.2927637995010707E-4</v>
      </c>
      <c r="GO232">
        <v>4.5700164417846682E-4</v>
      </c>
      <c r="GP232">
        <v>-7.3971344136228166E-6</v>
      </c>
      <c r="GQ232">
        <v>4</v>
      </c>
      <c r="GR232">
        <v>2095</v>
      </c>
      <c r="GS232">
        <v>4</v>
      </c>
      <c r="GT232">
        <v>35</v>
      </c>
      <c r="GU232">
        <v>22.9</v>
      </c>
      <c r="GV232">
        <v>22.9</v>
      </c>
      <c r="GW232">
        <v>3.0041500000000001</v>
      </c>
      <c r="GX232">
        <v>2.5366200000000001</v>
      </c>
      <c r="GY232">
        <v>1.4489700000000001</v>
      </c>
      <c r="GZ232">
        <v>2.32544</v>
      </c>
      <c r="HA232">
        <v>1.5478499999999999</v>
      </c>
      <c r="HB232">
        <v>2.2888199999999999</v>
      </c>
      <c r="HC232">
        <v>39.068300000000001</v>
      </c>
      <c r="HD232">
        <v>14.280900000000001</v>
      </c>
      <c r="HE232">
        <v>18</v>
      </c>
      <c r="HF232">
        <v>381.65100000000001</v>
      </c>
      <c r="HG232">
        <v>520.72</v>
      </c>
      <c r="HH232">
        <v>31.000399999999999</v>
      </c>
      <c r="HI232">
        <v>33.2483</v>
      </c>
      <c r="HJ232">
        <v>30.0001</v>
      </c>
      <c r="HK232">
        <v>33.1175</v>
      </c>
      <c r="HL232">
        <v>33.079700000000003</v>
      </c>
      <c r="HM232">
        <v>60.114899999999999</v>
      </c>
      <c r="HN232">
        <v>20.8141</v>
      </c>
      <c r="HO232">
        <v>100</v>
      </c>
      <c r="HP232">
        <v>31</v>
      </c>
      <c r="HQ232">
        <v>1448.45</v>
      </c>
      <c r="HR232">
        <v>34.007599999999996</v>
      </c>
      <c r="HS232">
        <v>99.33</v>
      </c>
      <c r="HT232">
        <v>98.392499999999998</v>
      </c>
    </row>
    <row r="233" spans="1:228" x14ac:dyDescent="0.2">
      <c r="A233">
        <v>218</v>
      </c>
      <c r="B233">
        <v>1669310024.5</v>
      </c>
      <c r="C233">
        <v>866.5</v>
      </c>
      <c r="D233" t="s">
        <v>795</v>
      </c>
      <c r="E233" t="s">
        <v>796</v>
      </c>
      <c r="F233">
        <v>4</v>
      </c>
      <c r="G233">
        <v>1669310022.1875</v>
      </c>
      <c r="H233">
        <f t="shared" si="102"/>
        <v>3.1473984425852376E-3</v>
      </c>
      <c r="I233">
        <f t="shared" si="103"/>
        <v>3.1473984425852377</v>
      </c>
      <c r="J233">
        <f t="shared" si="104"/>
        <v>33.571861713877205</v>
      </c>
      <c r="K233">
        <f t="shared" si="105"/>
        <v>1408.79125</v>
      </c>
      <c r="L233">
        <f t="shared" si="106"/>
        <v>1068.0806592203112</v>
      </c>
      <c r="M233">
        <f t="shared" si="107"/>
        <v>107.9953143831049</v>
      </c>
      <c r="N233">
        <f t="shared" si="108"/>
        <v>142.44509778407576</v>
      </c>
      <c r="O233">
        <f t="shared" si="109"/>
        <v>0.18272291568726559</v>
      </c>
      <c r="P233">
        <f t="shared" si="110"/>
        <v>2.2548649598565178</v>
      </c>
      <c r="Q233">
        <f t="shared" si="111"/>
        <v>0.17487740387806028</v>
      </c>
      <c r="R233">
        <f t="shared" si="112"/>
        <v>0.10997519338307732</v>
      </c>
      <c r="S233">
        <f t="shared" si="113"/>
        <v>226.11784461205602</v>
      </c>
      <c r="T233">
        <f t="shared" si="114"/>
        <v>34.014029308459882</v>
      </c>
      <c r="U233">
        <f t="shared" si="115"/>
        <v>33.991737499999999</v>
      </c>
      <c r="V233">
        <f t="shared" si="116"/>
        <v>5.3405480484432726</v>
      </c>
      <c r="W233">
        <f t="shared" si="117"/>
        <v>69.847730273237474</v>
      </c>
      <c r="X233">
        <f t="shared" si="118"/>
        <v>3.6012339815483121</v>
      </c>
      <c r="Y233">
        <f t="shared" si="119"/>
        <v>5.1558353685375859</v>
      </c>
      <c r="Z233">
        <f t="shared" si="120"/>
        <v>1.7393140668949605</v>
      </c>
      <c r="AA233">
        <f t="shared" si="121"/>
        <v>-138.80027131800898</v>
      </c>
      <c r="AB233">
        <f t="shared" si="122"/>
        <v>-76.530792295072416</v>
      </c>
      <c r="AC233">
        <f t="shared" si="123"/>
        <v>-7.8247558651392071</v>
      </c>
      <c r="AD233">
        <f t="shared" si="124"/>
        <v>2.9620251338354251</v>
      </c>
      <c r="AE233">
        <f t="shared" si="125"/>
        <v>58.02356478234438</v>
      </c>
      <c r="AF233">
        <f t="shared" si="126"/>
        <v>3.1500037615601886</v>
      </c>
      <c r="AG233">
        <f t="shared" si="127"/>
        <v>33.571861713877205</v>
      </c>
      <c r="AH233">
        <v>1492.0200930644639</v>
      </c>
      <c r="AI233">
        <v>1464.0075757575751</v>
      </c>
      <c r="AJ233">
        <v>1.7577052126557891</v>
      </c>
      <c r="AK233">
        <v>66.40094759506924</v>
      </c>
      <c r="AL233">
        <f t="shared" si="128"/>
        <v>3.1473984425852377</v>
      </c>
      <c r="AM233">
        <v>33.974755333874697</v>
      </c>
      <c r="AN233">
        <v>35.61471454545454</v>
      </c>
      <c r="AO233">
        <v>-2.004748360233643E-4</v>
      </c>
      <c r="AP233">
        <v>80.257766337732434</v>
      </c>
      <c r="AQ233">
        <v>108</v>
      </c>
      <c r="AR233">
        <v>22</v>
      </c>
      <c r="AS233">
        <f t="shared" si="129"/>
        <v>1</v>
      </c>
      <c r="AT233">
        <f t="shared" si="130"/>
        <v>0</v>
      </c>
      <c r="AU233">
        <f t="shared" si="131"/>
        <v>22375.208284970973</v>
      </c>
      <c r="AV233">
        <f t="shared" si="132"/>
        <v>1199.9974999999999</v>
      </c>
      <c r="AW233">
        <f t="shared" si="133"/>
        <v>1025.9244510943295</v>
      </c>
      <c r="AX233">
        <f t="shared" si="134"/>
        <v>0.85493882370115726</v>
      </c>
      <c r="AY233">
        <f t="shared" si="135"/>
        <v>0.18843192974323367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1669310022.1875</v>
      </c>
      <c r="BF233">
        <v>1408.79125</v>
      </c>
      <c r="BG233">
        <v>1442.5125</v>
      </c>
      <c r="BH233">
        <v>35.616437500000004</v>
      </c>
      <c r="BI233">
        <v>33.976399999999998</v>
      </c>
      <c r="BJ233">
        <v>1413.17875</v>
      </c>
      <c r="BK233">
        <v>35.506300000000003</v>
      </c>
      <c r="BL233">
        <v>500.11612500000001</v>
      </c>
      <c r="BM233">
        <v>101.011625</v>
      </c>
      <c r="BN233">
        <v>9.9946912500000012E-2</v>
      </c>
      <c r="BO233">
        <v>33.362187499999997</v>
      </c>
      <c r="BP233">
        <v>33.991737499999999</v>
      </c>
      <c r="BQ233">
        <v>999.9</v>
      </c>
      <c r="BR233">
        <v>0</v>
      </c>
      <c r="BS233">
        <v>0</v>
      </c>
      <c r="BT233">
        <v>4512.03125</v>
      </c>
      <c r="BU233">
        <v>0</v>
      </c>
      <c r="BV233">
        <v>33.364900000000013</v>
      </c>
      <c r="BW233">
        <v>-33.719737500000001</v>
      </c>
      <c r="BX233">
        <v>1460.8225</v>
      </c>
      <c r="BY233">
        <v>1493.24875</v>
      </c>
      <c r="BZ233">
        <v>1.6400487500000001</v>
      </c>
      <c r="CA233">
        <v>1442.5125</v>
      </c>
      <c r="CB233">
        <v>33.976399999999998</v>
      </c>
      <c r="CC233">
        <v>3.5976750000000002</v>
      </c>
      <c r="CD233">
        <v>3.43201125</v>
      </c>
      <c r="CE233">
        <v>27.087887500000001</v>
      </c>
      <c r="CF233">
        <v>26.287112499999999</v>
      </c>
      <c r="CG233">
        <v>1199.9974999999999</v>
      </c>
      <c r="CH233">
        <v>0.49995574999999998</v>
      </c>
      <c r="CI233">
        <v>0.50004462500000002</v>
      </c>
      <c r="CJ233">
        <v>0</v>
      </c>
      <c r="CK233">
        <v>1247.3187499999999</v>
      </c>
      <c r="CL233">
        <v>4.9990899999999998</v>
      </c>
      <c r="CM233">
        <v>13793.674999999999</v>
      </c>
      <c r="CN233">
        <v>9557.6787499999991</v>
      </c>
      <c r="CO233">
        <v>42.875</v>
      </c>
      <c r="CP233">
        <v>44.530999999999999</v>
      </c>
      <c r="CQ233">
        <v>43.640500000000003</v>
      </c>
      <c r="CR233">
        <v>43.686999999999998</v>
      </c>
      <c r="CS233">
        <v>44.25</v>
      </c>
      <c r="CT233">
        <v>597.44624999999996</v>
      </c>
      <c r="CU233">
        <v>597.55124999999998</v>
      </c>
      <c r="CV233">
        <v>0</v>
      </c>
      <c r="CW233">
        <v>1669310033.3</v>
      </c>
      <c r="CX233">
        <v>0</v>
      </c>
      <c r="CY233">
        <v>1669308648.5</v>
      </c>
      <c r="CZ233" t="s">
        <v>356</v>
      </c>
      <c r="DA233">
        <v>1669308648.5</v>
      </c>
      <c r="DB233">
        <v>1669308647</v>
      </c>
      <c r="DC233">
        <v>8</v>
      </c>
      <c r="DD233">
        <v>-0.14699999999999999</v>
      </c>
      <c r="DE233">
        <v>-4.1000000000000002E-2</v>
      </c>
      <c r="DF233">
        <v>-3.427</v>
      </c>
      <c r="DG233">
        <v>0.10100000000000001</v>
      </c>
      <c r="DH233">
        <v>415</v>
      </c>
      <c r="DI233">
        <v>34</v>
      </c>
      <c r="DJ233">
        <v>0.7</v>
      </c>
      <c r="DK233">
        <v>0.14000000000000001</v>
      </c>
      <c r="DL233">
        <v>-33.796153658536582</v>
      </c>
      <c r="DM233">
        <v>-0.1428564459930671</v>
      </c>
      <c r="DN233">
        <v>0.10947391291338041</v>
      </c>
      <c r="DO233">
        <v>0</v>
      </c>
      <c r="DP233">
        <v>1.649004146341464</v>
      </c>
      <c r="DQ233">
        <v>-6.0277630662021887E-2</v>
      </c>
      <c r="DR233">
        <v>6.2600970052523533E-3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2.9481700000000002</v>
      </c>
      <c r="EB233">
        <v>2.5974699999999999</v>
      </c>
      <c r="EC233">
        <v>0.23136699999999999</v>
      </c>
      <c r="ED233">
        <v>0.23269300000000001</v>
      </c>
      <c r="EE233">
        <v>0.143764</v>
      </c>
      <c r="EF233">
        <v>0.13764399999999999</v>
      </c>
      <c r="EG233">
        <v>23284.9</v>
      </c>
      <c r="EH233">
        <v>23661.9</v>
      </c>
      <c r="EI233">
        <v>28194.400000000001</v>
      </c>
      <c r="EJ233">
        <v>29692.1</v>
      </c>
      <c r="EK233">
        <v>33217.199999999997</v>
      </c>
      <c r="EL233">
        <v>35541.9</v>
      </c>
      <c r="EM233">
        <v>39784.800000000003</v>
      </c>
      <c r="EN233">
        <v>42423.4</v>
      </c>
      <c r="EO233">
        <v>1.7418199999999999</v>
      </c>
      <c r="EP233">
        <v>1.9143699999999999</v>
      </c>
      <c r="EQ233">
        <v>0.174619</v>
      </c>
      <c r="ER233">
        <v>0</v>
      </c>
      <c r="ES233">
        <v>31.165299999999998</v>
      </c>
      <c r="ET233">
        <v>999.9</v>
      </c>
      <c r="EU233">
        <v>72.5</v>
      </c>
      <c r="EV233">
        <v>34.4</v>
      </c>
      <c r="EW233">
        <v>39.211599999999997</v>
      </c>
      <c r="EX233">
        <v>28.814499999999999</v>
      </c>
      <c r="EY233">
        <v>1.52644</v>
      </c>
      <c r="EZ233">
        <v>1</v>
      </c>
      <c r="FA233">
        <v>0.46548800000000001</v>
      </c>
      <c r="FB233">
        <v>0.25098900000000002</v>
      </c>
      <c r="FC233">
        <v>20.276499999999999</v>
      </c>
      <c r="FD233">
        <v>5.2196899999999999</v>
      </c>
      <c r="FE233">
        <v>12.0067</v>
      </c>
      <c r="FF233">
        <v>4.9874499999999999</v>
      </c>
      <c r="FG233">
        <v>3.2845499999999999</v>
      </c>
      <c r="FH233">
        <v>9999</v>
      </c>
      <c r="FI233">
        <v>9999</v>
      </c>
      <c r="FJ233">
        <v>9999</v>
      </c>
      <c r="FK233">
        <v>999.9</v>
      </c>
      <c r="FL233">
        <v>1.8658300000000001</v>
      </c>
      <c r="FM233">
        <v>1.86215</v>
      </c>
      <c r="FN233">
        <v>1.8641700000000001</v>
      </c>
      <c r="FO233">
        <v>1.8602000000000001</v>
      </c>
      <c r="FP233">
        <v>1.8609599999999999</v>
      </c>
      <c r="FQ233">
        <v>1.86006</v>
      </c>
      <c r="FR233">
        <v>1.86178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-4.3899999999999997</v>
      </c>
      <c r="GH233">
        <v>0.11020000000000001</v>
      </c>
      <c r="GI233">
        <v>-2.5571797791580848</v>
      </c>
      <c r="GJ233">
        <v>-2.6733286237328562E-3</v>
      </c>
      <c r="GK233">
        <v>1.605855145177713E-6</v>
      </c>
      <c r="GL233">
        <v>-4.4594414151306022E-10</v>
      </c>
      <c r="GM233">
        <v>-0.1643235244888594</v>
      </c>
      <c r="GN233">
        <v>8.2927637995010707E-4</v>
      </c>
      <c r="GO233">
        <v>4.5700164417846682E-4</v>
      </c>
      <c r="GP233">
        <v>-7.3971344136228166E-6</v>
      </c>
      <c r="GQ233">
        <v>4</v>
      </c>
      <c r="GR233">
        <v>2095</v>
      </c>
      <c r="GS233">
        <v>4</v>
      </c>
      <c r="GT233">
        <v>35</v>
      </c>
      <c r="GU233">
        <v>22.9</v>
      </c>
      <c r="GV233">
        <v>23</v>
      </c>
      <c r="GW233">
        <v>3.0163600000000002</v>
      </c>
      <c r="GX233">
        <v>2.5366200000000001</v>
      </c>
      <c r="GY233">
        <v>1.4489700000000001</v>
      </c>
      <c r="GZ233">
        <v>2.32544</v>
      </c>
      <c r="HA233">
        <v>1.5478499999999999</v>
      </c>
      <c r="HB233">
        <v>2.3083499999999999</v>
      </c>
      <c r="HC233">
        <v>39.068300000000001</v>
      </c>
      <c r="HD233">
        <v>14.280900000000001</v>
      </c>
      <c r="HE233">
        <v>18</v>
      </c>
      <c r="HF233">
        <v>381.33499999999998</v>
      </c>
      <c r="HG233">
        <v>520.63099999999997</v>
      </c>
      <c r="HH233">
        <v>31.000299999999999</v>
      </c>
      <c r="HI233">
        <v>33.249000000000002</v>
      </c>
      <c r="HJ233">
        <v>30.0002</v>
      </c>
      <c r="HK233">
        <v>33.119799999999998</v>
      </c>
      <c r="HL233">
        <v>33.082000000000001</v>
      </c>
      <c r="HM233">
        <v>60.338799999999999</v>
      </c>
      <c r="HN233">
        <v>20.8141</v>
      </c>
      <c r="HO233">
        <v>100</v>
      </c>
      <c r="HP233">
        <v>31</v>
      </c>
      <c r="HQ233">
        <v>1455.13</v>
      </c>
      <c r="HR233">
        <v>34.021000000000001</v>
      </c>
      <c r="HS233">
        <v>99.330500000000001</v>
      </c>
      <c r="HT233">
        <v>98.392499999999998</v>
      </c>
    </row>
    <row r="234" spans="1:228" x14ac:dyDescent="0.2">
      <c r="A234">
        <v>219</v>
      </c>
      <c r="B234">
        <v>1669310028.5</v>
      </c>
      <c r="C234">
        <v>870.5</v>
      </c>
      <c r="D234" t="s">
        <v>797</v>
      </c>
      <c r="E234" t="s">
        <v>798</v>
      </c>
      <c r="F234">
        <v>4</v>
      </c>
      <c r="G234">
        <v>1669310026.5</v>
      </c>
      <c r="H234">
        <f t="shared" si="102"/>
        <v>3.1369936810719591E-3</v>
      </c>
      <c r="I234">
        <f t="shared" si="103"/>
        <v>3.1369936810719592</v>
      </c>
      <c r="J234">
        <f t="shared" si="104"/>
        <v>33.864085157870925</v>
      </c>
      <c r="K234">
        <f t="shared" si="105"/>
        <v>1415.995714285714</v>
      </c>
      <c r="L234">
        <f t="shared" si="106"/>
        <v>1070.7915653089469</v>
      </c>
      <c r="M234">
        <f t="shared" si="107"/>
        <v>108.27047359543981</v>
      </c>
      <c r="N234">
        <f t="shared" si="108"/>
        <v>143.17494791863987</v>
      </c>
      <c r="O234">
        <f t="shared" si="109"/>
        <v>0.18174356256151947</v>
      </c>
      <c r="P234">
        <f t="shared" si="110"/>
        <v>2.2495394079771485</v>
      </c>
      <c r="Q234">
        <f t="shared" si="111"/>
        <v>0.1739624714711781</v>
      </c>
      <c r="R234">
        <f t="shared" si="112"/>
        <v>0.1093978831394111</v>
      </c>
      <c r="S234">
        <f t="shared" si="113"/>
        <v>226.11906095170289</v>
      </c>
      <c r="T234">
        <f t="shared" si="114"/>
        <v>34.0217963247241</v>
      </c>
      <c r="U234">
        <f t="shared" si="115"/>
        <v>34.002157142857143</v>
      </c>
      <c r="V234">
        <f t="shared" si="116"/>
        <v>5.343652998007955</v>
      </c>
      <c r="W234">
        <f t="shared" si="117"/>
        <v>69.831335980438297</v>
      </c>
      <c r="X234">
        <f t="shared" si="118"/>
        <v>3.6009792847816664</v>
      </c>
      <c r="Y234">
        <f t="shared" si="119"/>
        <v>5.1566810719336669</v>
      </c>
      <c r="Z234">
        <f t="shared" si="120"/>
        <v>1.7426737132262886</v>
      </c>
      <c r="AA234">
        <f t="shared" si="121"/>
        <v>-138.3414213352734</v>
      </c>
      <c r="AB234">
        <f t="shared" si="122"/>
        <v>-77.258753967483884</v>
      </c>
      <c r="AC234">
        <f t="shared" si="123"/>
        <v>-7.9184026100889309</v>
      </c>
      <c r="AD234">
        <f t="shared" si="124"/>
        <v>2.6004830388566944</v>
      </c>
      <c r="AE234">
        <f t="shared" si="125"/>
        <v>58.030292456633127</v>
      </c>
      <c r="AF234">
        <f t="shared" si="126"/>
        <v>3.1433140421246288</v>
      </c>
      <c r="AG234">
        <f t="shared" si="127"/>
        <v>33.864085157870925</v>
      </c>
      <c r="AH234">
        <v>1498.977670598948</v>
      </c>
      <c r="AI234">
        <v>1470.912181818182</v>
      </c>
      <c r="AJ234">
        <v>1.7366047888169189</v>
      </c>
      <c r="AK234">
        <v>66.40094759506924</v>
      </c>
      <c r="AL234">
        <f t="shared" si="128"/>
        <v>3.1369936810719592</v>
      </c>
      <c r="AM234">
        <v>33.977377762815223</v>
      </c>
      <c r="AN234">
        <v>35.60995272727272</v>
      </c>
      <c r="AO234">
        <v>1.163928761237948E-4</v>
      </c>
      <c r="AP234">
        <v>80.257766337732434</v>
      </c>
      <c r="AQ234">
        <v>108</v>
      </c>
      <c r="AR234">
        <v>22</v>
      </c>
      <c r="AS234">
        <f t="shared" si="129"/>
        <v>1</v>
      </c>
      <c r="AT234">
        <f t="shared" si="130"/>
        <v>0</v>
      </c>
      <c r="AU234">
        <f t="shared" si="131"/>
        <v>22283.21969674823</v>
      </c>
      <c r="AV234">
        <f t="shared" si="132"/>
        <v>1200.001428571429</v>
      </c>
      <c r="AW234">
        <f t="shared" si="133"/>
        <v>1025.9280564516598</v>
      </c>
      <c r="AX234">
        <f t="shared" si="134"/>
        <v>0.85493902925849097</v>
      </c>
      <c r="AY234">
        <f t="shared" si="135"/>
        <v>0.1884323264688875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1669310026.5</v>
      </c>
      <c r="BF234">
        <v>1415.995714285714</v>
      </c>
      <c r="BG234">
        <v>1449.728571428572</v>
      </c>
      <c r="BH234">
        <v>35.613571428571433</v>
      </c>
      <c r="BI234">
        <v>33.976971428571417</v>
      </c>
      <c r="BJ234">
        <v>1420.3857142857139</v>
      </c>
      <c r="BK234">
        <v>35.503428571428572</v>
      </c>
      <c r="BL234">
        <v>500.10371428571432</v>
      </c>
      <c r="BM234">
        <v>101.0125714285715</v>
      </c>
      <c r="BN234">
        <v>9.9985957142857157E-2</v>
      </c>
      <c r="BO234">
        <v>33.365114285714277</v>
      </c>
      <c r="BP234">
        <v>34.002157142857143</v>
      </c>
      <c r="BQ234">
        <v>999.89999999999986</v>
      </c>
      <c r="BR234">
        <v>0</v>
      </c>
      <c r="BS234">
        <v>0</v>
      </c>
      <c r="BT234">
        <v>4496.5185714285717</v>
      </c>
      <c r="BU234">
        <v>0</v>
      </c>
      <c r="BV234">
        <v>32.115542857142863</v>
      </c>
      <c r="BW234">
        <v>-33.73468571428571</v>
      </c>
      <c r="BX234">
        <v>1468.285714285714</v>
      </c>
      <c r="BY234">
        <v>1500.718571428572</v>
      </c>
      <c r="BZ234">
        <v>1.6365928571428581</v>
      </c>
      <c r="CA234">
        <v>1449.728571428572</v>
      </c>
      <c r="CB234">
        <v>33.976971428571417</v>
      </c>
      <c r="CC234">
        <v>3.5974271428571432</v>
      </c>
      <c r="CD234">
        <v>3.432108571428572</v>
      </c>
      <c r="CE234">
        <v>27.086685714285711</v>
      </c>
      <c r="CF234">
        <v>26.287585714285711</v>
      </c>
      <c r="CG234">
        <v>1200.001428571429</v>
      </c>
      <c r="CH234">
        <v>0.49995100000000009</v>
      </c>
      <c r="CI234">
        <v>0.50004957142857143</v>
      </c>
      <c r="CJ234">
        <v>0</v>
      </c>
      <c r="CK234">
        <v>1247.1357142857139</v>
      </c>
      <c r="CL234">
        <v>4.9990899999999998</v>
      </c>
      <c r="CM234">
        <v>13790.32857142857</v>
      </c>
      <c r="CN234">
        <v>9557.7071428571417</v>
      </c>
      <c r="CO234">
        <v>42.883857142857153</v>
      </c>
      <c r="CP234">
        <v>44.553142857142859</v>
      </c>
      <c r="CQ234">
        <v>43.669285714285706</v>
      </c>
      <c r="CR234">
        <v>43.686999999999998</v>
      </c>
      <c r="CS234">
        <v>44.25</v>
      </c>
      <c r="CT234">
        <v>597.43999999999994</v>
      </c>
      <c r="CU234">
        <v>597.56142857142856</v>
      </c>
      <c r="CV234">
        <v>0</v>
      </c>
      <c r="CW234">
        <v>1669310037.5</v>
      </c>
      <c r="CX234">
        <v>0</v>
      </c>
      <c r="CY234">
        <v>1669308648.5</v>
      </c>
      <c r="CZ234" t="s">
        <v>356</v>
      </c>
      <c r="DA234">
        <v>1669308648.5</v>
      </c>
      <c r="DB234">
        <v>1669308647</v>
      </c>
      <c r="DC234">
        <v>8</v>
      </c>
      <c r="DD234">
        <v>-0.14699999999999999</v>
      </c>
      <c r="DE234">
        <v>-4.1000000000000002E-2</v>
      </c>
      <c r="DF234">
        <v>-3.427</v>
      </c>
      <c r="DG234">
        <v>0.10100000000000001</v>
      </c>
      <c r="DH234">
        <v>415</v>
      </c>
      <c r="DI234">
        <v>34</v>
      </c>
      <c r="DJ234">
        <v>0.7</v>
      </c>
      <c r="DK234">
        <v>0.14000000000000001</v>
      </c>
      <c r="DL234">
        <v>-33.809965853658539</v>
      </c>
      <c r="DM234">
        <v>0.60248780487803655</v>
      </c>
      <c r="DN234">
        <v>8.6680075100297654E-2</v>
      </c>
      <c r="DO234">
        <v>0</v>
      </c>
      <c r="DP234">
        <v>1.645026829268293</v>
      </c>
      <c r="DQ234">
        <v>-5.3184459930313413E-2</v>
      </c>
      <c r="DR234">
        <v>5.5621856727958597E-3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2.9481999999999999</v>
      </c>
      <c r="EB234">
        <v>2.5974499999999998</v>
      </c>
      <c r="EC234">
        <v>0.23202800000000001</v>
      </c>
      <c r="ED234">
        <v>0.23333699999999999</v>
      </c>
      <c r="EE234">
        <v>0.14374999999999999</v>
      </c>
      <c r="EF234">
        <v>0.13764199999999999</v>
      </c>
      <c r="EG234">
        <v>23265.3</v>
      </c>
      <c r="EH234">
        <v>23641.8</v>
      </c>
      <c r="EI234">
        <v>28195.1</v>
      </c>
      <c r="EJ234">
        <v>29691.9</v>
      </c>
      <c r="EK234">
        <v>33218.6</v>
      </c>
      <c r="EL234">
        <v>35541.699999999997</v>
      </c>
      <c r="EM234">
        <v>39785.800000000003</v>
      </c>
      <c r="EN234">
        <v>42423.1</v>
      </c>
      <c r="EO234">
        <v>1.74153</v>
      </c>
      <c r="EP234">
        <v>1.91435</v>
      </c>
      <c r="EQ234">
        <v>0.175349</v>
      </c>
      <c r="ER234">
        <v>0</v>
      </c>
      <c r="ES234">
        <v>31.161799999999999</v>
      </c>
      <c r="ET234">
        <v>999.9</v>
      </c>
      <c r="EU234">
        <v>72.5</v>
      </c>
      <c r="EV234">
        <v>34.4</v>
      </c>
      <c r="EW234">
        <v>39.2117</v>
      </c>
      <c r="EX234">
        <v>28.874500000000001</v>
      </c>
      <c r="EY234">
        <v>1.44231</v>
      </c>
      <c r="EZ234">
        <v>1</v>
      </c>
      <c r="FA234">
        <v>0.46551799999999999</v>
      </c>
      <c r="FB234">
        <v>0.25132599999999999</v>
      </c>
      <c r="FC234">
        <v>20.276499999999999</v>
      </c>
      <c r="FD234">
        <v>5.2199900000000001</v>
      </c>
      <c r="FE234">
        <v>12.007300000000001</v>
      </c>
      <c r="FF234">
        <v>4.9877500000000001</v>
      </c>
      <c r="FG234">
        <v>3.2845800000000001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1.86216</v>
      </c>
      <c r="FN234">
        <v>1.8641700000000001</v>
      </c>
      <c r="FO234">
        <v>1.8602300000000001</v>
      </c>
      <c r="FP234">
        <v>1.8609599999999999</v>
      </c>
      <c r="FQ234">
        <v>1.86009</v>
      </c>
      <c r="FR234">
        <v>1.8617999999999999</v>
      </c>
      <c r="FS234">
        <v>1.8583700000000001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-4.3899999999999997</v>
      </c>
      <c r="GH234">
        <v>0.1101</v>
      </c>
      <c r="GI234">
        <v>-2.5571797791580848</v>
      </c>
      <c r="GJ234">
        <v>-2.6733286237328562E-3</v>
      </c>
      <c r="GK234">
        <v>1.605855145177713E-6</v>
      </c>
      <c r="GL234">
        <v>-4.4594414151306022E-10</v>
      </c>
      <c r="GM234">
        <v>-0.1643235244888594</v>
      </c>
      <c r="GN234">
        <v>8.2927637995010707E-4</v>
      </c>
      <c r="GO234">
        <v>4.5700164417846682E-4</v>
      </c>
      <c r="GP234">
        <v>-7.3971344136228166E-6</v>
      </c>
      <c r="GQ234">
        <v>4</v>
      </c>
      <c r="GR234">
        <v>2095</v>
      </c>
      <c r="GS234">
        <v>4</v>
      </c>
      <c r="GT234">
        <v>35</v>
      </c>
      <c r="GU234">
        <v>23</v>
      </c>
      <c r="GV234">
        <v>23</v>
      </c>
      <c r="GW234">
        <v>3.0273400000000001</v>
      </c>
      <c r="GX234">
        <v>2.5293000000000001</v>
      </c>
      <c r="GY234">
        <v>1.4489700000000001</v>
      </c>
      <c r="GZ234">
        <v>2.32544</v>
      </c>
      <c r="HA234">
        <v>1.5478499999999999</v>
      </c>
      <c r="HB234">
        <v>2.3315399999999999</v>
      </c>
      <c r="HC234">
        <v>39.068300000000001</v>
      </c>
      <c r="HD234">
        <v>14.280900000000001</v>
      </c>
      <c r="HE234">
        <v>18</v>
      </c>
      <c r="HF234">
        <v>381.19</v>
      </c>
      <c r="HG234">
        <v>520.63699999999994</v>
      </c>
      <c r="HH234">
        <v>31.0002</v>
      </c>
      <c r="HI234">
        <v>33.250500000000002</v>
      </c>
      <c r="HJ234">
        <v>30.0002</v>
      </c>
      <c r="HK234">
        <v>33.122</v>
      </c>
      <c r="HL234">
        <v>33.084800000000001</v>
      </c>
      <c r="HM234">
        <v>60.566200000000002</v>
      </c>
      <c r="HN234">
        <v>20.8141</v>
      </c>
      <c r="HO234">
        <v>100</v>
      </c>
      <c r="HP234">
        <v>31</v>
      </c>
      <c r="HQ234">
        <v>1461.82</v>
      </c>
      <c r="HR234">
        <v>34.037799999999997</v>
      </c>
      <c r="HS234">
        <v>99.332899999999995</v>
      </c>
      <c r="HT234">
        <v>98.391599999999997</v>
      </c>
    </row>
    <row r="235" spans="1:228" x14ac:dyDescent="0.2">
      <c r="A235">
        <v>220</v>
      </c>
      <c r="B235">
        <v>1669310032.5</v>
      </c>
      <c r="C235">
        <v>874.5</v>
      </c>
      <c r="D235" t="s">
        <v>799</v>
      </c>
      <c r="E235" t="s">
        <v>800</v>
      </c>
      <c r="F235">
        <v>4</v>
      </c>
      <c r="G235">
        <v>1669310030.1875</v>
      </c>
      <c r="H235">
        <f t="shared" si="102"/>
        <v>3.1254648407954629E-3</v>
      </c>
      <c r="I235">
        <f t="shared" si="103"/>
        <v>3.1254648407954631</v>
      </c>
      <c r="J235">
        <f t="shared" si="104"/>
        <v>33.804059491415266</v>
      </c>
      <c r="K235">
        <f t="shared" si="105"/>
        <v>1422.2650000000001</v>
      </c>
      <c r="L235">
        <f t="shared" si="106"/>
        <v>1075.876124922896</v>
      </c>
      <c r="M235">
        <f t="shared" si="107"/>
        <v>108.78412851678021</v>
      </c>
      <c r="N235">
        <f t="shared" si="108"/>
        <v>143.80824609897039</v>
      </c>
      <c r="O235">
        <f t="shared" si="109"/>
        <v>0.1808090584986749</v>
      </c>
      <c r="P235">
        <f t="shared" si="110"/>
        <v>2.2519684868254597</v>
      </c>
      <c r="Q235">
        <f t="shared" si="111"/>
        <v>0.17311388624252241</v>
      </c>
      <c r="R235">
        <f t="shared" si="112"/>
        <v>0.10886026755237892</v>
      </c>
      <c r="S235">
        <f t="shared" si="113"/>
        <v>226.11956586246828</v>
      </c>
      <c r="T235">
        <f t="shared" si="114"/>
        <v>34.024430781062584</v>
      </c>
      <c r="U235">
        <f t="shared" si="115"/>
        <v>34.006662499999997</v>
      </c>
      <c r="V235">
        <f t="shared" si="116"/>
        <v>5.3449960355188066</v>
      </c>
      <c r="W235">
        <f t="shared" si="117"/>
        <v>69.818845285777499</v>
      </c>
      <c r="X235">
        <f t="shared" si="118"/>
        <v>3.6002288976201822</v>
      </c>
      <c r="Y235">
        <f t="shared" si="119"/>
        <v>5.1565288467375581</v>
      </c>
      <c r="Z235">
        <f t="shared" si="120"/>
        <v>1.7447671378986245</v>
      </c>
      <c r="AA235">
        <f t="shared" si="121"/>
        <v>-137.83299947907992</v>
      </c>
      <c r="AB235">
        <f t="shared" si="122"/>
        <v>-77.953121899012785</v>
      </c>
      <c r="AC235">
        <f t="shared" si="123"/>
        <v>-7.9811072704048867</v>
      </c>
      <c r="AD235">
        <f t="shared" si="124"/>
        <v>2.3523372139706851</v>
      </c>
      <c r="AE235">
        <f t="shared" si="125"/>
        <v>57.99360171425316</v>
      </c>
      <c r="AF235">
        <f t="shared" si="126"/>
        <v>3.1287068797840676</v>
      </c>
      <c r="AG235">
        <f t="shared" si="127"/>
        <v>33.804059491415266</v>
      </c>
      <c r="AH235">
        <v>1505.988350339471</v>
      </c>
      <c r="AI235">
        <v>1477.924969696968</v>
      </c>
      <c r="AJ235">
        <v>1.7429723796895411</v>
      </c>
      <c r="AK235">
        <v>66.40094759506924</v>
      </c>
      <c r="AL235">
        <f t="shared" si="128"/>
        <v>3.1254648407954631</v>
      </c>
      <c r="AM235">
        <v>33.976953211814113</v>
      </c>
      <c r="AN235">
        <v>35.605542424242408</v>
      </c>
      <c r="AO235">
        <v>-2.1826483445514281E-4</v>
      </c>
      <c r="AP235">
        <v>80.257766337732434</v>
      </c>
      <c r="AQ235">
        <v>108</v>
      </c>
      <c r="AR235">
        <v>22</v>
      </c>
      <c r="AS235">
        <f t="shared" si="129"/>
        <v>1</v>
      </c>
      <c r="AT235">
        <f t="shared" si="130"/>
        <v>0</v>
      </c>
      <c r="AU235">
        <f t="shared" si="131"/>
        <v>22325.118239359272</v>
      </c>
      <c r="AV235">
        <f t="shared" si="132"/>
        <v>1200.0037500000001</v>
      </c>
      <c r="AW235">
        <f t="shared" si="133"/>
        <v>1025.9300760945432</v>
      </c>
      <c r="AX235">
        <f t="shared" si="134"/>
        <v>0.85493905839422846</v>
      </c>
      <c r="AY235">
        <f t="shared" si="135"/>
        <v>0.18843238270086093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1669310030.1875</v>
      </c>
      <c r="BF235">
        <v>1422.2650000000001</v>
      </c>
      <c r="BG235">
        <v>1455.9749999999999</v>
      </c>
      <c r="BH235">
        <v>35.606299999999997</v>
      </c>
      <c r="BI235">
        <v>33.9774125</v>
      </c>
      <c r="BJ235">
        <v>1426.6587500000001</v>
      </c>
      <c r="BK235">
        <v>35.496187499999998</v>
      </c>
      <c r="BL235">
        <v>500.14037500000001</v>
      </c>
      <c r="BM235">
        <v>101.012125</v>
      </c>
      <c r="BN235">
        <v>0.10000677500000001</v>
      </c>
      <c r="BO235">
        <v>33.364587499999999</v>
      </c>
      <c r="BP235">
        <v>34.006662499999997</v>
      </c>
      <c r="BQ235">
        <v>999.9</v>
      </c>
      <c r="BR235">
        <v>0</v>
      </c>
      <c r="BS235">
        <v>0</v>
      </c>
      <c r="BT235">
        <v>4503.59375</v>
      </c>
      <c r="BU235">
        <v>0</v>
      </c>
      <c r="BV235">
        <v>31.0260125</v>
      </c>
      <c r="BW235">
        <v>-33.712487499999988</v>
      </c>
      <c r="BX235">
        <v>1474.7750000000001</v>
      </c>
      <c r="BY235">
        <v>1507.18625</v>
      </c>
      <c r="BZ235">
        <v>1.6288962499999999</v>
      </c>
      <c r="CA235">
        <v>1455.9749999999999</v>
      </c>
      <c r="CB235">
        <v>33.9774125</v>
      </c>
      <c r="CC235">
        <v>3.5966687500000001</v>
      </c>
      <c r="CD235">
        <v>3.4321299999999999</v>
      </c>
      <c r="CE235">
        <v>27.083124999999999</v>
      </c>
      <c r="CF235">
        <v>26.287687500000001</v>
      </c>
      <c r="CG235">
        <v>1200.0037500000001</v>
      </c>
      <c r="CH235">
        <v>0.49994699999999997</v>
      </c>
      <c r="CI235">
        <v>0.500054</v>
      </c>
      <c r="CJ235">
        <v>0</v>
      </c>
      <c r="CK235">
        <v>1246.8587500000001</v>
      </c>
      <c r="CL235">
        <v>4.9990899999999998</v>
      </c>
      <c r="CM235">
        <v>13787.7875</v>
      </c>
      <c r="CN235">
        <v>9557.6887499999993</v>
      </c>
      <c r="CO235">
        <v>42.921499999999988</v>
      </c>
      <c r="CP235">
        <v>44.530999999999999</v>
      </c>
      <c r="CQ235">
        <v>43.686999999999998</v>
      </c>
      <c r="CR235">
        <v>43.686999999999998</v>
      </c>
      <c r="CS235">
        <v>44.25</v>
      </c>
      <c r="CT235">
        <v>597.44000000000005</v>
      </c>
      <c r="CU235">
        <v>597.56375000000003</v>
      </c>
      <c r="CV235">
        <v>0</v>
      </c>
      <c r="CW235">
        <v>1669310041.7</v>
      </c>
      <c r="CX235">
        <v>0</v>
      </c>
      <c r="CY235">
        <v>1669308648.5</v>
      </c>
      <c r="CZ235" t="s">
        <v>356</v>
      </c>
      <c r="DA235">
        <v>1669308648.5</v>
      </c>
      <c r="DB235">
        <v>1669308647</v>
      </c>
      <c r="DC235">
        <v>8</v>
      </c>
      <c r="DD235">
        <v>-0.14699999999999999</v>
      </c>
      <c r="DE235">
        <v>-4.1000000000000002E-2</v>
      </c>
      <c r="DF235">
        <v>-3.427</v>
      </c>
      <c r="DG235">
        <v>0.10100000000000001</v>
      </c>
      <c r="DH235">
        <v>415</v>
      </c>
      <c r="DI235">
        <v>34</v>
      </c>
      <c r="DJ235">
        <v>0.7</v>
      </c>
      <c r="DK235">
        <v>0.14000000000000001</v>
      </c>
      <c r="DL235">
        <v>-33.784458536585369</v>
      </c>
      <c r="DM235">
        <v>0.76036724738683681</v>
      </c>
      <c r="DN235">
        <v>9.047256955431808E-2</v>
      </c>
      <c r="DO235">
        <v>0</v>
      </c>
      <c r="DP235">
        <v>1.6404987804878051</v>
      </c>
      <c r="DQ235">
        <v>-5.9609268292679797E-2</v>
      </c>
      <c r="DR235">
        <v>6.2819948653592356E-3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2.9480599999999999</v>
      </c>
      <c r="EB235">
        <v>2.5973700000000002</v>
      </c>
      <c r="EC235">
        <v>0.232683</v>
      </c>
      <c r="ED235">
        <v>0.23399700000000001</v>
      </c>
      <c r="EE235">
        <v>0.143734</v>
      </c>
      <c r="EF235">
        <v>0.13764499999999999</v>
      </c>
      <c r="EG235">
        <v>23245.5</v>
      </c>
      <c r="EH235">
        <v>23622</v>
      </c>
      <c r="EI235">
        <v>28195.200000000001</v>
      </c>
      <c r="EJ235">
        <v>29692.7</v>
      </c>
      <c r="EK235">
        <v>33219.9</v>
      </c>
      <c r="EL235">
        <v>35542.400000000001</v>
      </c>
      <c r="EM235">
        <v>39786.6</v>
      </c>
      <c r="EN235">
        <v>42424</v>
      </c>
      <c r="EO235">
        <v>1.7418199999999999</v>
      </c>
      <c r="EP235">
        <v>1.9143699999999999</v>
      </c>
      <c r="EQ235">
        <v>0.17633299999999999</v>
      </c>
      <c r="ER235">
        <v>0</v>
      </c>
      <c r="ES235">
        <v>31.159099999999999</v>
      </c>
      <c r="ET235">
        <v>999.9</v>
      </c>
      <c r="EU235">
        <v>72.5</v>
      </c>
      <c r="EV235">
        <v>34.4</v>
      </c>
      <c r="EW235">
        <v>39.2136</v>
      </c>
      <c r="EX235">
        <v>28.784500000000001</v>
      </c>
      <c r="EY235">
        <v>1.34615</v>
      </c>
      <c r="EZ235">
        <v>1</v>
      </c>
      <c r="FA235">
        <v>0.465785</v>
      </c>
      <c r="FB235">
        <v>0.251226</v>
      </c>
      <c r="FC235">
        <v>20.276499999999999</v>
      </c>
      <c r="FD235">
        <v>5.2204300000000003</v>
      </c>
      <c r="FE235">
        <v>12.0061</v>
      </c>
      <c r="FF235">
        <v>4.9877500000000001</v>
      </c>
      <c r="FG235">
        <v>3.2846500000000001</v>
      </c>
      <c r="FH235">
        <v>9999</v>
      </c>
      <c r="FI235">
        <v>9999</v>
      </c>
      <c r="FJ235">
        <v>9999</v>
      </c>
      <c r="FK235">
        <v>999.9</v>
      </c>
      <c r="FL235">
        <v>1.8658300000000001</v>
      </c>
      <c r="FM235">
        <v>1.8621300000000001</v>
      </c>
      <c r="FN235">
        <v>1.8641700000000001</v>
      </c>
      <c r="FO235">
        <v>1.8602300000000001</v>
      </c>
      <c r="FP235">
        <v>1.8609599999999999</v>
      </c>
      <c r="FQ235">
        <v>1.86006</v>
      </c>
      <c r="FR235">
        <v>1.8617600000000001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-4.4000000000000004</v>
      </c>
      <c r="GH235">
        <v>0.11</v>
      </c>
      <c r="GI235">
        <v>-2.5571797791580848</v>
      </c>
      <c r="GJ235">
        <v>-2.6733286237328562E-3</v>
      </c>
      <c r="GK235">
        <v>1.605855145177713E-6</v>
      </c>
      <c r="GL235">
        <v>-4.4594414151306022E-10</v>
      </c>
      <c r="GM235">
        <v>-0.1643235244888594</v>
      </c>
      <c r="GN235">
        <v>8.2927637995010707E-4</v>
      </c>
      <c r="GO235">
        <v>4.5700164417846682E-4</v>
      </c>
      <c r="GP235">
        <v>-7.3971344136228166E-6</v>
      </c>
      <c r="GQ235">
        <v>4</v>
      </c>
      <c r="GR235">
        <v>2095</v>
      </c>
      <c r="GS235">
        <v>4</v>
      </c>
      <c r="GT235">
        <v>35</v>
      </c>
      <c r="GU235">
        <v>23.1</v>
      </c>
      <c r="GV235">
        <v>23.1</v>
      </c>
      <c r="GW235">
        <v>3.0371100000000002</v>
      </c>
      <c r="GX235">
        <v>2.5317400000000001</v>
      </c>
      <c r="GY235">
        <v>1.4489700000000001</v>
      </c>
      <c r="GZ235">
        <v>2.32544</v>
      </c>
      <c r="HA235">
        <v>1.5478499999999999</v>
      </c>
      <c r="HB235">
        <v>2.32422</v>
      </c>
      <c r="HC235">
        <v>39.068300000000001</v>
      </c>
      <c r="HD235">
        <v>14.280900000000001</v>
      </c>
      <c r="HE235">
        <v>18</v>
      </c>
      <c r="HF235">
        <v>381.36</v>
      </c>
      <c r="HG235">
        <v>520.67399999999998</v>
      </c>
      <c r="HH235">
        <v>31.0001</v>
      </c>
      <c r="HI235">
        <v>33.251899999999999</v>
      </c>
      <c r="HJ235">
        <v>30.000399999999999</v>
      </c>
      <c r="HK235">
        <v>33.124200000000002</v>
      </c>
      <c r="HL235">
        <v>33.087000000000003</v>
      </c>
      <c r="HM235">
        <v>60.781500000000001</v>
      </c>
      <c r="HN235">
        <v>20.8141</v>
      </c>
      <c r="HO235">
        <v>100</v>
      </c>
      <c r="HP235">
        <v>31</v>
      </c>
      <c r="HQ235">
        <v>1468.51</v>
      </c>
      <c r="HR235">
        <v>34.058199999999999</v>
      </c>
      <c r="HS235">
        <v>99.334199999999996</v>
      </c>
      <c r="HT235">
        <v>98.393900000000002</v>
      </c>
    </row>
    <row r="236" spans="1:228" x14ac:dyDescent="0.2">
      <c r="A236">
        <v>221</v>
      </c>
      <c r="B236">
        <v>1669310036.5</v>
      </c>
      <c r="C236">
        <v>878.5</v>
      </c>
      <c r="D236" t="s">
        <v>801</v>
      </c>
      <c r="E236" t="s">
        <v>802</v>
      </c>
      <c r="F236">
        <v>4</v>
      </c>
      <c r="G236">
        <v>1669310034.5</v>
      </c>
      <c r="H236">
        <f t="shared" si="102"/>
        <v>3.1091182063288517E-3</v>
      </c>
      <c r="I236">
        <f t="shared" si="103"/>
        <v>3.1091182063288518</v>
      </c>
      <c r="J236">
        <f t="shared" si="104"/>
        <v>34.06329809558428</v>
      </c>
      <c r="K236">
        <f t="shared" si="105"/>
        <v>1429.4014285714291</v>
      </c>
      <c r="L236">
        <f t="shared" si="106"/>
        <v>1078.4720337353201</v>
      </c>
      <c r="M236">
        <f t="shared" si="107"/>
        <v>109.04599538621888</v>
      </c>
      <c r="N236">
        <f t="shared" si="108"/>
        <v>144.52901578281319</v>
      </c>
      <c r="O236">
        <f t="shared" si="109"/>
        <v>0.1796277085951358</v>
      </c>
      <c r="P236">
        <f t="shared" si="110"/>
        <v>2.2522901541581177</v>
      </c>
      <c r="Q236">
        <f t="shared" si="111"/>
        <v>0.17203152797639923</v>
      </c>
      <c r="R236">
        <f t="shared" si="112"/>
        <v>0.10817542267648095</v>
      </c>
      <c r="S236">
        <f t="shared" si="113"/>
        <v>226.11951695164035</v>
      </c>
      <c r="T236">
        <f t="shared" si="114"/>
        <v>34.028945001499132</v>
      </c>
      <c r="U236">
        <f t="shared" si="115"/>
        <v>34.010842857142848</v>
      </c>
      <c r="V236">
        <f t="shared" si="116"/>
        <v>5.3462424537375579</v>
      </c>
      <c r="W236">
        <f t="shared" si="117"/>
        <v>69.811618575666088</v>
      </c>
      <c r="X236">
        <f t="shared" si="118"/>
        <v>3.5996973893682105</v>
      </c>
      <c r="Y236">
        <f t="shared" si="119"/>
        <v>5.1563012902596421</v>
      </c>
      <c r="Z236">
        <f t="shared" si="120"/>
        <v>1.7465450643693474</v>
      </c>
      <c r="AA236">
        <f t="shared" si="121"/>
        <v>-137.11211289910236</v>
      </c>
      <c r="AB236">
        <f t="shared" si="122"/>
        <v>-78.567480962335907</v>
      </c>
      <c r="AC236">
        <f t="shared" si="123"/>
        <v>-8.0429922291580418</v>
      </c>
      <c r="AD236">
        <f t="shared" si="124"/>
        <v>2.3969308610440407</v>
      </c>
      <c r="AE236">
        <f t="shared" si="125"/>
        <v>58.276794458635337</v>
      </c>
      <c r="AF236">
        <f t="shared" si="126"/>
        <v>3.1172057369186357</v>
      </c>
      <c r="AG236">
        <f t="shared" si="127"/>
        <v>34.06329809558428</v>
      </c>
      <c r="AH236">
        <v>1513.005075827793</v>
      </c>
      <c r="AI236">
        <v>1484.811272727273</v>
      </c>
      <c r="AJ236">
        <v>1.739831418692481</v>
      </c>
      <c r="AK236">
        <v>66.40094759506924</v>
      </c>
      <c r="AL236">
        <f t="shared" si="128"/>
        <v>3.1091182063288518</v>
      </c>
      <c r="AM236">
        <v>33.978393260264177</v>
      </c>
      <c r="AN236">
        <v>35.597415757575767</v>
      </c>
      <c r="AO236">
        <v>-3.1192012457177727E-5</v>
      </c>
      <c r="AP236">
        <v>80.257766337732434</v>
      </c>
      <c r="AQ236">
        <v>108</v>
      </c>
      <c r="AR236">
        <v>22</v>
      </c>
      <c r="AS236">
        <f t="shared" si="129"/>
        <v>1</v>
      </c>
      <c r="AT236">
        <f t="shared" si="130"/>
        <v>0</v>
      </c>
      <c r="AU236">
        <f t="shared" si="131"/>
        <v>22330.740434759773</v>
      </c>
      <c r="AV236">
        <f t="shared" si="132"/>
        <v>1200.004285714286</v>
      </c>
      <c r="AW236">
        <f t="shared" si="133"/>
        <v>1025.9304564516274</v>
      </c>
      <c r="AX236">
        <f t="shared" si="134"/>
        <v>0.85493899368947368</v>
      </c>
      <c r="AY236">
        <f t="shared" si="135"/>
        <v>0.18843225782068423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1669310034.5</v>
      </c>
      <c r="BF236">
        <v>1429.4014285714291</v>
      </c>
      <c r="BG236">
        <v>1463.27</v>
      </c>
      <c r="BH236">
        <v>35.60124285714285</v>
      </c>
      <c r="BI236">
        <v>33.978214285714287</v>
      </c>
      <c r="BJ236">
        <v>1433.802857142857</v>
      </c>
      <c r="BK236">
        <v>35.491185714285713</v>
      </c>
      <c r="BL236">
        <v>500.10328571428562</v>
      </c>
      <c r="BM236">
        <v>101.0115714285714</v>
      </c>
      <c r="BN236">
        <v>9.9993800000000008E-2</v>
      </c>
      <c r="BO236">
        <v>33.363799999999991</v>
      </c>
      <c r="BP236">
        <v>34.010842857142848</v>
      </c>
      <c r="BQ236">
        <v>999.89999999999986</v>
      </c>
      <c r="BR236">
        <v>0</v>
      </c>
      <c r="BS236">
        <v>0</v>
      </c>
      <c r="BT236">
        <v>4504.5528571428567</v>
      </c>
      <c r="BU236">
        <v>0</v>
      </c>
      <c r="BV236">
        <v>30.04354285714286</v>
      </c>
      <c r="BW236">
        <v>-33.871114285714278</v>
      </c>
      <c r="BX236">
        <v>1482.1657142857141</v>
      </c>
      <c r="BY236">
        <v>1514.735714285714</v>
      </c>
      <c r="BZ236">
        <v>1.6230171428571429</v>
      </c>
      <c r="CA236">
        <v>1463.27</v>
      </c>
      <c r="CB236">
        <v>33.978214285714287</v>
      </c>
      <c r="CC236">
        <v>3.5961342857142862</v>
      </c>
      <c r="CD236">
        <v>3.432191428571429</v>
      </c>
      <c r="CE236">
        <v>27.080571428571432</v>
      </c>
      <c r="CF236">
        <v>26.28802857142858</v>
      </c>
      <c r="CG236">
        <v>1200.004285714286</v>
      </c>
      <c r="CH236">
        <v>0.49995099999999998</v>
      </c>
      <c r="CI236">
        <v>0.50004971428571432</v>
      </c>
      <c r="CJ236">
        <v>0</v>
      </c>
      <c r="CK236">
        <v>1246.638571428572</v>
      </c>
      <c r="CL236">
        <v>4.9990899999999998</v>
      </c>
      <c r="CM236">
        <v>13785.342857142859</v>
      </c>
      <c r="CN236">
        <v>9557.7228571428568</v>
      </c>
      <c r="CO236">
        <v>42.919285714285706</v>
      </c>
      <c r="CP236">
        <v>44.517714285714291</v>
      </c>
      <c r="CQ236">
        <v>43.686999999999998</v>
      </c>
      <c r="CR236">
        <v>43.686999999999998</v>
      </c>
      <c r="CS236">
        <v>44.25</v>
      </c>
      <c r="CT236">
        <v>597.44285714285718</v>
      </c>
      <c r="CU236">
        <v>597.56142857142856</v>
      </c>
      <c r="CV236">
        <v>0</v>
      </c>
      <c r="CW236">
        <v>1669310045.3</v>
      </c>
      <c r="CX236">
        <v>0</v>
      </c>
      <c r="CY236">
        <v>1669308648.5</v>
      </c>
      <c r="CZ236" t="s">
        <v>356</v>
      </c>
      <c r="DA236">
        <v>1669308648.5</v>
      </c>
      <c r="DB236">
        <v>1669308647</v>
      </c>
      <c r="DC236">
        <v>8</v>
      </c>
      <c r="DD236">
        <v>-0.14699999999999999</v>
      </c>
      <c r="DE236">
        <v>-4.1000000000000002E-2</v>
      </c>
      <c r="DF236">
        <v>-3.427</v>
      </c>
      <c r="DG236">
        <v>0.10100000000000001</v>
      </c>
      <c r="DH236">
        <v>415</v>
      </c>
      <c r="DI236">
        <v>34</v>
      </c>
      <c r="DJ236">
        <v>0.7</v>
      </c>
      <c r="DK236">
        <v>0.14000000000000001</v>
      </c>
      <c r="DL236">
        <v>-33.764741463414637</v>
      </c>
      <c r="DM236">
        <v>-3.8661324041841132E-2</v>
      </c>
      <c r="DN236">
        <v>6.3231649128556972E-2</v>
      </c>
      <c r="DO236">
        <v>1</v>
      </c>
      <c r="DP236">
        <v>1.6361890243902439</v>
      </c>
      <c r="DQ236">
        <v>-7.3509407665504747E-2</v>
      </c>
      <c r="DR236">
        <v>7.5385237620903076E-3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2</v>
      </c>
      <c r="DY236">
        <v>2</v>
      </c>
      <c r="DZ236" t="s">
        <v>698</v>
      </c>
      <c r="EA236">
        <v>2.9482300000000001</v>
      </c>
      <c r="EB236">
        <v>2.59748</v>
      </c>
      <c r="EC236">
        <v>0.23333699999999999</v>
      </c>
      <c r="ED236">
        <v>0.23463400000000001</v>
      </c>
      <c r="EE236">
        <v>0.14371400000000001</v>
      </c>
      <c r="EF236">
        <v>0.13764299999999999</v>
      </c>
      <c r="EG236">
        <v>23225.200000000001</v>
      </c>
      <c r="EH236">
        <v>23602.2</v>
      </c>
      <c r="EI236">
        <v>28194.7</v>
      </c>
      <c r="EJ236">
        <v>29692.6</v>
      </c>
      <c r="EK236">
        <v>33219.800000000003</v>
      </c>
      <c r="EL236">
        <v>35542.400000000001</v>
      </c>
      <c r="EM236">
        <v>39785.5</v>
      </c>
      <c r="EN236">
        <v>42423.9</v>
      </c>
      <c r="EO236">
        <v>1.7419</v>
      </c>
      <c r="EP236">
        <v>1.9142699999999999</v>
      </c>
      <c r="EQ236">
        <v>0.17502899999999999</v>
      </c>
      <c r="ER236">
        <v>0</v>
      </c>
      <c r="ES236">
        <v>31.1571</v>
      </c>
      <c r="ET236">
        <v>999.9</v>
      </c>
      <c r="EU236">
        <v>72.5</v>
      </c>
      <c r="EV236">
        <v>34.4</v>
      </c>
      <c r="EW236">
        <v>39.213999999999999</v>
      </c>
      <c r="EX236">
        <v>28.604500000000002</v>
      </c>
      <c r="EY236">
        <v>1.2419899999999999</v>
      </c>
      <c r="EZ236">
        <v>1</v>
      </c>
      <c r="FA236">
        <v>0.46584100000000001</v>
      </c>
      <c r="FB236">
        <v>0.24999499999999999</v>
      </c>
      <c r="FC236">
        <v>20.276499999999999</v>
      </c>
      <c r="FD236">
        <v>5.22058</v>
      </c>
      <c r="FE236">
        <v>12.0059</v>
      </c>
      <c r="FF236">
        <v>4.9875999999999996</v>
      </c>
      <c r="FG236">
        <v>3.2846500000000001</v>
      </c>
      <c r="FH236">
        <v>9999</v>
      </c>
      <c r="FI236">
        <v>9999</v>
      </c>
      <c r="FJ236">
        <v>9999</v>
      </c>
      <c r="FK236">
        <v>999.9</v>
      </c>
      <c r="FL236">
        <v>1.8658300000000001</v>
      </c>
      <c r="FM236">
        <v>1.8621399999999999</v>
      </c>
      <c r="FN236">
        <v>1.8641700000000001</v>
      </c>
      <c r="FO236">
        <v>1.86022</v>
      </c>
      <c r="FP236">
        <v>1.8609599999999999</v>
      </c>
      <c r="FQ236">
        <v>1.86008</v>
      </c>
      <c r="FR236">
        <v>1.8617600000000001</v>
      </c>
      <c r="FS236">
        <v>1.8583700000000001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-4.41</v>
      </c>
      <c r="GH236">
        <v>0.11</v>
      </c>
      <c r="GI236">
        <v>-2.5571797791580848</v>
      </c>
      <c r="GJ236">
        <v>-2.6733286237328562E-3</v>
      </c>
      <c r="GK236">
        <v>1.605855145177713E-6</v>
      </c>
      <c r="GL236">
        <v>-4.4594414151306022E-10</v>
      </c>
      <c r="GM236">
        <v>-0.1643235244888594</v>
      </c>
      <c r="GN236">
        <v>8.2927637995010707E-4</v>
      </c>
      <c r="GO236">
        <v>4.5700164417846682E-4</v>
      </c>
      <c r="GP236">
        <v>-7.3971344136228166E-6</v>
      </c>
      <c r="GQ236">
        <v>4</v>
      </c>
      <c r="GR236">
        <v>2095</v>
      </c>
      <c r="GS236">
        <v>4</v>
      </c>
      <c r="GT236">
        <v>35</v>
      </c>
      <c r="GU236">
        <v>23.1</v>
      </c>
      <c r="GV236">
        <v>23.2</v>
      </c>
      <c r="GW236">
        <v>3.0493199999999998</v>
      </c>
      <c r="GX236">
        <v>2.5268600000000001</v>
      </c>
      <c r="GY236">
        <v>1.4489700000000001</v>
      </c>
      <c r="GZ236">
        <v>2.32666</v>
      </c>
      <c r="HA236">
        <v>1.5478499999999999</v>
      </c>
      <c r="HB236">
        <v>2.33887</v>
      </c>
      <c r="HC236">
        <v>39.068300000000001</v>
      </c>
      <c r="HD236">
        <v>14.2896</v>
      </c>
      <c r="HE236">
        <v>18</v>
      </c>
      <c r="HF236">
        <v>381.416</v>
      </c>
      <c r="HG236">
        <v>520.62599999999998</v>
      </c>
      <c r="HH236">
        <v>30.9998</v>
      </c>
      <c r="HI236">
        <v>33.253500000000003</v>
      </c>
      <c r="HJ236">
        <v>30.000299999999999</v>
      </c>
      <c r="HK236">
        <v>33.127000000000002</v>
      </c>
      <c r="HL236">
        <v>33.090000000000003</v>
      </c>
      <c r="HM236">
        <v>61.0075</v>
      </c>
      <c r="HN236">
        <v>20.8141</v>
      </c>
      <c r="HO236">
        <v>100</v>
      </c>
      <c r="HP236">
        <v>31</v>
      </c>
      <c r="HQ236">
        <v>1475.18</v>
      </c>
      <c r="HR236">
        <v>34.074300000000001</v>
      </c>
      <c r="HS236">
        <v>99.331900000000005</v>
      </c>
      <c r="HT236">
        <v>98.393699999999995</v>
      </c>
    </row>
    <row r="237" spans="1:228" x14ac:dyDescent="0.2">
      <c r="A237">
        <v>222</v>
      </c>
      <c r="B237">
        <v>1669310040.5</v>
      </c>
      <c r="C237">
        <v>882.5</v>
      </c>
      <c r="D237" t="s">
        <v>803</v>
      </c>
      <c r="E237" t="s">
        <v>804</v>
      </c>
      <c r="F237">
        <v>4</v>
      </c>
      <c r="G237">
        <v>1669310038.1875</v>
      </c>
      <c r="H237">
        <f t="shared" si="102"/>
        <v>3.0961679911679562E-3</v>
      </c>
      <c r="I237">
        <f t="shared" si="103"/>
        <v>3.096167991167956</v>
      </c>
      <c r="J237">
        <f t="shared" si="104"/>
        <v>34.182937323469389</v>
      </c>
      <c r="K237">
        <f t="shared" si="105"/>
        <v>1435.6112499999999</v>
      </c>
      <c r="L237">
        <f t="shared" si="106"/>
        <v>1083.1294834385296</v>
      </c>
      <c r="M237">
        <f t="shared" si="107"/>
        <v>109.51737037656542</v>
      </c>
      <c r="N237">
        <f t="shared" si="108"/>
        <v>145.15750091474351</v>
      </c>
      <c r="O237">
        <f t="shared" si="109"/>
        <v>0.17939080536469001</v>
      </c>
      <c r="P237">
        <f t="shared" si="110"/>
        <v>2.2535258853734579</v>
      </c>
      <c r="Q237">
        <f t="shared" si="111"/>
        <v>0.17181815987819593</v>
      </c>
      <c r="R237">
        <f t="shared" si="112"/>
        <v>0.10804008364299257</v>
      </c>
      <c r="S237">
        <f t="shared" si="113"/>
        <v>226.11744561211071</v>
      </c>
      <c r="T237">
        <f t="shared" si="114"/>
        <v>34.032664366126859</v>
      </c>
      <c r="U237">
        <f t="shared" si="115"/>
        <v>33.991512499999999</v>
      </c>
      <c r="V237">
        <f t="shared" si="116"/>
        <v>5.3404810179979059</v>
      </c>
      <c r="W237">
        <f t="shared" si="117"/>
        <v>69.798584841021636</v>
      </c>
      <c r="X237">
        <f t="shared" si="118"/>
        <v>3.5989849936286218</v>
      </c>
      <c r="Y237">
        <f t="shared" si="119"/>
        <v>5.1562434995293005</v>
      </c>
      <c r="Z237">
        <f t="shared" si="120"/>
        <v>1.7414960243692841</v>
      </c>
      <c r="AA237">
        <f t="shared" si="121"/>
        <v>-136.54100841050686</v>
      </c>
      <c r="AB237">
        <f t="shared" si="122"/>
        <v>-76.28640041259473</v>
      </c>
      <c r="AC237">
        <f t="shared" si="123"/>
        <v>-7.8044484594754229</v>
      </c>
      <c r="AD237">
        <f t="shared" si="124"/>
        <v>5.485588329533698</v>
      </c>
      <c r="AE237">
        <f t="shared" si="125"/>
        <v>58.031917758117359</v>
      </c>
      <c r="AF237">
        <f t="shared" si="126"/>
        <v>3.1024660005666851</v>
      </c>
      <c r="AG237">
        <f t="shared" si="127"/>
        <v>34.182937323469389</v>
      </c>
      <c r="AH237">
        <v>1519.8523089284699</v>
      </c>
      <c r="AI237">
        <v>1491.701757575757</v>
      </c>
      <c r="AJ237">
        <v>1.719158319350883</v>
      </c>
      <c r="AK237">
        <v>66.40094759506924</v>
      </c>
      <c r="AL237">
        <f t="shared" si="128"/>
        <v>3.096167991167956</v>
      </c>
      <c r="AM237">
        <v>33.978256886356213</v>
      </c>
      <c r="AN237">
        <v>35.590593333333338</v>
      </c>
      <c r="AO237">
        <v>-5.0653824576184261E-5</v>
      </c>
      <c r="AP237">
        <v>80.257766337732434</v>
      </c>
      <c r="AQ237">
        <v>108</v>
      </c>
      <c r="AR237">
        <v>22</v>
      </c>
      <c r="AS237">
        <f t="shared" si="129"/>
        <v>1</v>
      </c>
      <c r="AT237">
        <f t="shared" si="130"/>
        <v>0</v>
      </c>
      <c r="AU237">
        <f t="shared" si="131"/>
        <v>22352.022435953364</v>
      </c>
      <c r="AV237">
        <f t="shared" si="132"/>
        <v>1199.9949999999999</v>
      </c>
      <c r="AW237">
        <f t="shared" si="133"/>
        <v>1025.9223510943577</v>
      </c>
      <c r="AX237">
        <f t="shared" si="134"/>
        <v>0.85493885482386001</v>
      </c>
      <c r="AY237">
        <f t="shared" si="135"/>
        <v>0.18843198981004983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1669310038.1875</v>
      </c>
      <c r="BF237">
        <v>1435.6112499999999</v>
      </c>
      <c r="BG237">
        <v>1469.345</v>
      </c>
      <c r="BH237">
        <v>35.594050000000003</v>
      </c>
      <c r="BI237">
        <v>33.978762500000002</v>
      </c>
      <c r="BJ237">
        <v>1440.02</v>
      </c>
      <c r="BK237">
        <v>35.484025000000003</v>
      </c>
      <c r="BL237">
        <v>500.12762500000002</v>
      </c>
      <c r="BM237">
        <v>101.012</v>
      </c>
      <c r="BN237">
        <v>9.9983425000000001E-2</v>
      </c>
      <c r="BO237">
        <v>33.363600000000012</v>
      </c>
      <c r="BP237">
        <v>33.991512499999999</v>
      </c>
      <c r="BQ237">
        <v>999.9</v>
      </c>
      <c r="BR237">
        <v>0</v>
      </c>
      <c r="BS237">
        <v>0</v>
      </c>
      <c r="BT237">
        <v>4508.1237499999997</v>
      </c>
      <c r="BU237">
        <v>0</v>
      </c>
      <c r="BV237">
        <v>29.324737500000001</v>
      </c>
      <c r="BW237">
        <v>-33.733737499999997</v>
      </c>
      <c r="BX237">
        <v>1488.5975000000001</v>
      </c>
      <c r="BY237">
        <v>1521.0274999999999</v>
      </c>
      <c r="BZ237">
        <v>1.6152737500000001</v>
      </c>
      <c r="CA237">
        <v>1469.345</v>
      </c>
      <c r="CB237">
        <v>33.978762500000002</v>
      </c>
      <c r="CC237">
        <v>3.5954199999999998</v>
      </c>
      <c r="CD237">
        <v>3.4322599999999999</v>
      </c>
      <c r="CE237">
        <v>27.077187500000001</v>
      </c>
      <c r="CF237">
        <v>26.288325</v>
      </c>
      <c r="CG237">
        <v>1199.9949999999999</v>
      </c>
      <c r="CH237">
        <v>0.49995562500000001</v>
      </c>
      <c r="CI237">
        <v>0.50004462500000002</v>
      </c>
      <c r="CJ237">
        <v>0</v>
      </c>
      <c r="CK237">
        <v>1246.55</v>
      </c>
      <c r="CL237">
        <v>4.9990899999999998</v>
      </c>
      <c r="CM237">
        <v>13783.387500000001</v>
      </c>
      <c r="CN237">
        <v>9557.66</v>
      </c>
      <c r="CO237">
        <v>42.921499999999988</v>
      </c>
      <c r="CP237">
        <v>44.554250000000003</v>
      </c>
      <c r="CQ237">
        <v>43.686999999999998</v>
      </c>
      <c r="CR237">
        <v>43.686999999999998</v>
      </c>
      <c r="CS237">
        <v>44.25</v>
      </c>
      <c r="CT237">
        <v>597.44375000000014</v>
      </c>
      <c r="CU237">
        <v>597.55124999999998</v>
      </c>
      <c r="CV237">
        <v>0</v>
      </c>
      <c r="CW237">
        <v>1669310049.5</v>
      </c>
      <c r="CX237">
        <v>0</v>
      </c>
      <c r="CY237">
        <v>1669308648.5</v>
      </c>
      <c r="CZ237" t="s">
        <v>356</v>
      </c>
      <c r="DA237">
        <v>1669308648.5</v>
      </c>
      <c r="DB237">
        <v>1669308647</v>
      </c>
      <c r="DC237">
        <v>8</v>
      </c>
      <c r="DD237">
        <v>-0.14699999999999999</v>
      </c>
      <c r="DE237">
        <v>-4.1000000000000002E-2</v>
      </c>
      <c r="DF237">
        <v>-3.427</v>
      </c>
      <c r="DG237">
        <v>0.10100000000000001</v>
      </c>
      <c r="DH237">
        <v>415</v>
      </c>
      <c r="DI237">
        <v>34</v>
      </c>
      <c r="DJ237">
        <v>0.7</v>
      </c>
      <c r="DK237">
        <v>0.14000000000000001</v>
      </c>
      <c r="DL237">
        <v>-33.755458536585373</v>
      </c>
      <c r="DM237">
        <v>-0.1817205574912463</v>
      </c>
      <c r="DN237">
        <v>6.3956017568515391E-2</v>
      </c>
      <c r="DO237">
        <v>0</v>
      </c>
      <c r="DP237">
        <v>1.6308997560975611</v>
      </c>
      <c r="DQ237">
        <v>-9.296759581881793E-2</v>
      </c>
      <c r="DR237">
        <v>9.2983047203357774E-3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2.9480499999999998</v>
      </c>
      <c r="EB237">
        <v>2.5974200000000001</v>
      </c>
      <c r="EC237">
        <v>0.233988</v>
      </c>
      <c r="ED237">
        <v>0.23527400000000001</v>
      </c>
      <c r="EE237">
        <v>0.14369100000000001</v>
      </c>
      <c r="EF237">
        <v>0.13764699999999999</v>
      </c>
      <c r="EG237">
        <v>23205.1</v>
      </c>
      <c r="EH237">
        <v>23582.400000000001</v>
      </c>
      <c r="EI237">
        <v>28194.400000000001</v>
      </c>
      <c r="EJ237">
        <v>29692.7</v>
      </c>
      <c r="EK237">
        <v>33220.5</v>
      </c>
      <c r="EL237">
        <v>35542.300000000003</v>
      </c>
      <c r="EM237">
        <v>39785.199999999997</v>
      </c>
      <c r="EN237">
        <v>42423.9</v>
      </c>
      <c r="EO237">
        <v>1.74153</v>
      </c>
      <c r="EP237">
        <v>1.91455</v>
      </c>
      <c r="EQ237">
        <v>0.17538699999999999</v>
      </c>
      <c r="ER237">
        <v>0</v>
      </c>
      <c r="ES237">
        <v>31.1556</v>
      </c>
      <c r="ET237">
        <v>999.9</v>
      </c>
      <c r="EU237">
        <v>72.5</v>
      </c>
      <c r="EV237">
        <v>34.4</v>
      </c>
      <c r="EW237">
        <v>39.213099999999997</v>
      </c>
      <c r="EX237">
        <v>28.604500000000002</v>
      </c>
      <c r="EY237">
        <v>1.2540100000000001</v>
      </c>
      <c r="EZ237">
        <v>1</v>
      </c>
      <c r="FA237">
        <v>0.46610800000000002</v>
      </c>
      <c r="FB237">
        <v>0.24854599999999999</v>
      </c>
      <c r="FC237">
        <v>20.276499999999999</v>
      </c>
      <c r="FD237">
        <v>5.2201399999999998</v>
      </c>
      <c r="FE237">
        <v>12.006399999999999</v>
      </c>
      <c r="FF237">
        <v>4.9880000000000004</v>
      </c>
      <c r="FG237">
        <v>3.2846500000000001</v>
      </c>
      <c r="FH237">
        <v>9999</v>
      </c>
      <c r="FI237">
        <v>9999</v>
      </c>
      <c r="FJ237">
        <v>9999</v>
      </c>
      <c r="FK237">
        <v>999.9</v>
      </c>
      <c r="FL237">
        <v>1.86582</v>
      </c>
      <c r="FM237">
        <v>1.86212</v>
      </c>
      <c r="FN237">
        <v>1.8641700000000001</v>
      </c>
      <c r="FO237">
        <v>1.8602099999999999</v>
      </c>
      <c r="FP237">
        <v>1.8609599999999999</v>
      </c>
      <c r="FQ237">
        <v>1.8600699999999999</v>
      </c>
      <c r="FR237">
        <v>1.8617900000000001</v>
      </c>
      <c r="FS237">
        <v>1.8583700000000001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-4.41</v>
      </c>
      <c r="GH237">
        <v>0.11</v>
      </c>
      <c r="GI237">
        <v>-2.5571797791580848</v>
      </c>
      <c r="GJ237">
        <v>-2.6733286237328562E-3</v>
      </c>
      <c r="GK237">
        <v>1.605855145177713E-6</v>
      </c>
      <c r="GL237">
        <v>-4.4594414151306022E-10</v>
      </c>
      <c r="GM237">
        <v>-0.1643235244888594</v>
      </c>
      <c r="GN237">
        <v>8.2927637995010707E-4</v>
      </c>
      <c r="GO237">
        <v>4.5700164417846682E-4</v>
      </c>
      <c r="GP237">
        <v>-7.3971344136228166E-6</v>
      </c>
      <c r="GQ237">
        <v>4</v>
      </c>
      <c r="GR237">
        <v>2095</v>
      </c>
      <c r="GS237">
        <v>4</v>
      </c>
      <c r="GT237">
        <v>35</v>
      </c>
      <c r="GU237">
        <v>23.2</v>
      </c>
      <c r="GV237">
        <v>23.2</v>
      </c>
      <c r="GW237">
        <v>3.0602999999999998</v>
      </c>
      <c r="GX237">
        <v>2.5293000000000001</v>
      </c>
      <c r="GY237">
        <v>1.4489700000000001</v>
      </c>
      <c r="GZ237">
        <v>2.32666</v>
      </c>
      <c r="HA237">
        <v>1.5478499999999999</v>
      </c>
      <c r="HB237">
        <v>2.34131</v>
      </c>
      <c r="HC237">
        <v>39.068300000000001</v>
      </c>
      <c r="HD237">
        <v>14.2896</v>
      </c>
      <c r="HE237">
        <v>18</v>
      </c>
      <c r="HF237">
        <v>381.23200000000003</v>
      </c>
      <c r="HG237">
        <v>520.84500000000003</v>
      </c>
      <c r="HH237">
        <v>30.999700000000001</v>
      </c>
      <c r="HI237">
        <v>33.254899999999999</v>
      </c>
      <c r="HJ237">
        <v>30.0002</v>
      </c>
      <c r="HK237">
        <v>33.129300000000001</v>
      </c>
      <c r="HL237">
        <v>33.092199999999998</v>
      </c>
      <c r="HM237">
        <v>61.229799999999997</v>
      </c>
      <c r="HN237">
        <v>20.534700000000001</v>
      </c>
      <c r="HO237">
        <v>100</v>
      </c>
      <c r="HP237">
        <v>31</v>
      </c>
      <c r="HQ237">
        <v>1481.86</v>
      </c>
      <c r="HR237">
        <v>34.106299999999997</v>
      </c>
      <c r="HS237">
        <v>99.331000000000003</v>
      </c>
      <c r="HT237">
        <v>98.393900000000002</v>
      </c>
    </row>
    <row r="238" spans="1:228" x14ac:dyDescent="0.2">
      <c r="A238">
        <v>223</v>
      </c>
      <c r="B238">
        <v>1669310044.5</v>
      </c>
      <c r="C238">
        <v>886.5</v>
      </c>
      <c r="D238" t="s">
        <v>805</v>
      </c>
      <c r="E238" t="s">
        <v>806</v>
      </c>
      <c r="F238">
        <v>4</v>
      </c>
      <c r="G238">
        <v>1669310042.5</v>
      </c>
      <c r="H238">
        <f t="shared" si="102"/>
        <v>3.0831567873006224E-3</v>
      </c>
      <c r="I238">
        <f t="shared" si="103"/>
        <v>3.0831567873006223</v>
      </c>
      <c r="J238">
        <f t="shared" si="104"/>
        <v>34.700963398776615</v>
      </c>
      <c r="K238">
        <f t="shared" si="105"/>
        <v>1442.701428571429</v>
      </c>
      <c r="L238">
        <f t="shared" si="106"/>
        <v>1082.7812876214548</v>
      </c>
      <c r="M238">
        <f t="shared" si="107"/>
        <v>109.48424518043178</v>
      </c>
      <c r="N238">
        <f t="shared" si="108"/>
        <v>145.8771764285371</v>
      </c>
      <c r="O238">
        <f t="shared" si="109"/>
        <v>0.17800491800795193</v>
      </c>
      <c r="P238">
        <f t="shared" si="110"/>
        <v>2.250265477051367</v>
      </c>
      <c r="Q238">
        <f t="shared" si="111"/>
        <v>0.17053589120596177</v>
      </c>
      <c r="R238">
        <f t="shared" si="112"/>
        <v>0.10722987851063635</v>
      </c>
      <c r="S238">
        <f t="shared" si="113"/>
        <v>226.12051166586383</v>
      </c>
      <c r="T238">
        <f t="shared" si="114"/>
        <v>34.036259262684375</v>
      </c>
      <c r="U238">
        <f t="shared" si="115"/>
        <v>34.008228571428567</v>
      </c>
      <c r="V238">
        <f t="shared" si="116"/>
        <v>5.3454629468705175</v>
      </c>
      <c r="W238">
        <f t="shared" si="117"/>
        <v>69.790579348696482</v>
      </c>
      <c r="X238">
        <f t="shared" si="118"/>
        <v>3.5982495652228725</v>
      </c>
      <c r="Y238">
        <f t="shared" si="119"/>
        <v>5.1557811939700988</v>
      </c>
      <c r="Z238">
        <f t="shared" si="120"/>
        <v>1.7472133816476449</v>
      </c>
      <c r="AA238">
        <f t="shared" si="121"/>
        <v>-135.96721431995744</v>
      </c>
      <c r="AB238">
        <f t="shared" si="122"/>
        <v>-78.398067252453771</v>
      </c>
      <c r="AC238">
        <f t="shared" si="123"/>
        <v>-8.0326968916513763</v>
      </c>
      <c r="AD238">
        <f t="shared" si="124"/>
        <v>3.7225332018012551</v>
      </c>
      <c r="AE238">
        <f t="shared" si="125"/>
        <v>58.051430154050983</v>
      </c>
      <c r="AF238">
        <f t="shared" si="126"/>
        <v>3.0686361233787141</v>
      </c>
      <c r="AG238">
        <f t="shared" si="127"/>
        <v>34.700963398776615</v>
      </c>
      <c r="AH238">
        <v>1526.704751007924</v>
      </c>
      <c r="AI238">
        <v>1498.4529090909091</v>
      </c>
      <c r="AJ238">
        <v>1.683515801323866</v>
      </c>
      <c r="AK238">
        <v>66.40094759506924</v>
      </c>
      <c r="AL238">
        <f t="shared" si="128"/>
        <v>3.0831567873006223</v>
      </c>
      <c r="AM238">
        <v>33.979562235212093</v>
      </c>
      <c r="AN238">
        <v>35.585536969696967</v>
      </c>
      <c r="AO238">
        <v>-1.2346050567099199E-4</v>
      </c>
      <c r="AP238">
        <v>80.257766337732434</v>
      </c>
      <c r="AQ238">
        <v>108</v>
      </c>
      <c r="AR238">
        <v>22</v>
      </c>
      <c r="AS238">
        <f t="shared" si="129"/>
        <v>1</v>
      </c>
      <c r="AT238">
        <f t="shared" si="130"/>
        <v>0</v>
      </c>
      <c r="AU238">
        <f t="shared" si="131"/>
        <v>22295.896937196525</v>
      </c>
      <c r="AV238">
        <f t="shared" si="132"/>
        <v>1200.01</v>
      </c>
      <c r="AW238">
        <f t="shared" si="133"/>
        <v>1025.9352993087377</v>
      </c>
      <c r="AX238">
        <f t="shared" si="134"/>
        <v>0.85493895826596267</v>
      </c>
      <c r="AY238">
        <f t="shared" si="135"/>
        <v>0.18843218945330775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1669310042.5</v>
      </c>
      <c r="BF238">
        <v>1442.701428571429</v>
      </c>
      <c r="BG238">
        <v>1476.43</v>
      </c>
      <c r="BH238">
        <v>35.586099999999988</v>
      </c>
      <c r="BI238">
        <v>33.98847142857143</v>
      </c>
      <c r="BJ238">
        <v>1447.1157142857139</v>
      </c>
      <c r="BK238">
        <v>35.476128571428568</v>
      </c>
      <c r="BL238">
        <v>500.14600000000002</v>
      </c>
      <c r="BM238">
        <v>101.0138571428572</v>
      </c>
      <c r="BN238">
        <v>0.1000487142857143</v>
      </c>
      <c r="BO238">
        <v>33.362000000000002</v>
      </c>
      <c r="BP238">
        <v>34.008228571428567</v>
      </c>
      <c r="BQ238">
        <v>999.89999999999986</v>
      </c>
      <c r="BR238">
        <v>0</v>
      </c>
      <c r="BS238">
        <v>0</v>
      </c>
      <c r="BT238">
        <v>4498.5700000000006</v>
      </c>
      <c r="BU238">
        <v>0</v>
      </c>
      <c r="BV238">
        <v>28.367999999999999</v>
      </c>
      <c r="BW238">
        <v>-33.726885714285721</v>
      </c>
      <c r="BX238">
        <v>1495.937142857143</v>
      </c>
      <c r="BY238">
        <v>1528.3757142857139</v>
      </c>
      <c r="BZ238">
        <v>1.5976271428571429</v>
      </c>
      <c r="CA238">
        <v>1476.43</v>
      </c>
      <c r="CB238">
        <v>33.98847142857143</v>
      </c>
      <c r="CC238">
        <v>3.5946857142857138</v>
      </c>
      <c r="CD238">
        <v>3.433305714285714</v>
      </c>
      <c r="CE238">
        <v>27.073728571428571</v>
      </c>
      <c r="CF238">
        <v>26.293471428571429</v>
      </c>
      <c r="CG238">
        <v>1200.01</v>
      </c>
      <c r="CH238">
        <v>0.49995099999999998</v>
      </c>
      <c r="CI238">
        <v>0.50004942857142853</v>
      </c>
      <c r="CJ238">
        <v>0</v>
      </c>
      <c r="CK238">
        <v>1246.4685714285711</v>
      </c>
      <c r="CL238">
        <v>4.9990899999999998</v>
      </c>
      <c r="CM238">
        <v>13781.82857142857</v>
      </c>
      <c r="CN238">
        <v>9557.77</v>
      </c>
      <c r="CO238">
        <v>42.936999999999998</v>
      </c>
      <c r="CP238">
        <v>44.561999999999998</v>
      </c>
      <c r="CQ238">
        <v>43.686999999999998</v>
      </c>
      <c r="CR238">
        <v>43.686999999999998</v>
      </c>
      <c r="CS238">
        <v>44.25</v>
      </c>
      <c r="CT238">
        <v>597.44714285714292</v>
      </c>
      <c r="CU238">
        <v>597.56285714285718</v>
      </c>
      <c r="CV238">
        <v>0</v>
      </c>
      <c r="CW238">
        <v>1669310053.7</v>
      </c>
      <c r="CX238">
        <v>0</v>
      </c>
      <c r="CY238">
        <v>1669308648.5</v>
      </c>
      <c r="CZ238" t="s">
        <v>356</v>
      </c>
      <c r="DA238">
        <v>1669308648.5</v>
      </c>
      <c r="DB238">
        <v>1669308647</v>
      </c>
      <c r="DC238">
        <v>8</v>
      </c>
      <c r="DD238">
        <v>-0.14699999999999999</v>
      </c>
      <c r="DE238">
        <v>-4.1000000000000002E-2</v>
      </c>
      <c r="DF238">
        <v>-3.427</v>
      </c>
      <c r="DG238">
        <v>0.10100000000000001</v>
      </c>
      <c r="DH238">
        <v>415</v>
      </c>
      <c r="DI238">
        <v>34</v>
      </c>
      <c r="DJ238">
        <v>0.7</v>
      </c>
      <c r="DK238">
        <v>0.14000000000000001</v>
      </c>
      <c r="DL238">
        <v>-33.753919512195118</v>
      </c>
      <c r="DM238">
        <v>-7.6940069686327564E-2</v>
      </c>
      <c r="DN238">
        <v>6.0587647535684692E-2</v>
      </c>
      <c r="DO238">
        <v>1</v>
      </c>
      <c r="DP238">
        <v>1.62340243902439</v>
      </c>
      <c r="DQ238">
        <v>-0.1159710104529616</v>
      </c>
      <c r="DR238">
        <v>1.182005236678749E-2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2.94828</v>
      </c>
      <c r="EB238">
        <v>2.5975100000000002</v>
      </c>
      <c r="EC238">
        <v>0.234629</v>
      </c>
      <c r="ED238">
        <v>0.235897</v>
      </c>
      <c r="EE238">
        <v>0.14368400000000001</v>
      </c>
      <c r="EF238">
        <v>0.137713</v>
      </c>
      <c r="EG238">
        <v>23185.5</v>
      </c>
      <c r="EH238">
        <v>23562.799999999999</v>
      </c>
      <c r="EI238">
        <v>28194.2</v>
      </c>
      <c r="EJ238">
        <v>29692.2</v>
      </c>
      <c r="EK238">
        <v>33220.800000000003</v>
      </c>
      <c r="EL238">
        <v>35539.199999999997</v>
      </c>
      <c r="EM238">
        <v>39785.199999999997</v>
      </c>
      <c r="EN238">
        <v>42423.4</v>
      </c>
      <c r="EO238">
        <v>1.7423999999999999</v>
      </c>
      <c r="EP238">
        <v>1.91448</v>
      </c>
      <c r="EQ238">
        <v>0.17636299999999999</v>
      </c>
      <c r="ER238">
        <v>0</v>
      </c>
      <c r="ES238">
        <v>31.152999999999999</v>
      </c>
      <c r="ET238">
        <v>999.9</v>
      </c>
      <c r="EU238">
        <v>72.5</v>
      </c>
      <c r="EV238">
        <v>34.4</v>
      </c>
      <c r="EW238">
        <v>39.2121</v>
      </c>
      <c r="EX238">
        <v>28.9345</v>
      </c>
      <c r="EY238">
        <v>1.12981</v>
      </c>
      <c r="EZ238">
        <v>1</v>
      </c>
      <c r="FA238">
        <v>0.466113</v>
      </c>
      <c r="FB238">
        <v>0.246174</v>
      </c>
      <c r="FC238">
        <v>20.276299999999999</v>
      </c>
      <c r="FD238">
        <v>5.2199900000000001</v>
      </c>
      <c r="FE238">
        <v>12.0055</v>
      </c>
      <c r="FF238">
        <v>4.9875999999999996</v>
      </c>
      <c r="FG238">
        <v>3.2845499999999999</v>
      </c>
      <c r="FH238">
        <v>9999</v>
      </c>
      <c r="FI238">
        <v>9999</v>
      </c>
      <c r="FJ238">
        <v>9999</v>
      </c>
      <c r="FK238">
        <v>999.9</v>
      </c>
      <c r="FL238">
        <v>1.8658300000000001</v>
      </c>
      <c r="FM238">
        <v>1.86212</v>
      </c>
      <c r="FN238">
        <v>1.8641700000000001</v>
      </c>
      <c r="FO238">
        <v>1.8602099999999999</v>
      </c>
      <c r="FP238">
        <v>1.8609599999999999</v>
      </c>
      <c r="FQ238">
        <v>1.86005</v>
      </c>
      <c r="FR238">
        <v>1.8617600000000001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-4.42</v>
      </c>
      <c r="GH238">
        <v>0.11</v>
      </c>
      <c r="GI238">
        <v>-2.5571797791580848</v>
      </c>
      <c r="GJ238">
        <v>-2.6733286237328562E-3</v>
      </c>
      <c r="GK238">
        <v>1.605855145177713E-6</v>
      </c>
      <c r="GL238">
        <v>-4.4594414151306022E-10</v>
      </c>
      <c r="GM238">
        <v>-0.1643235244888594</v>
      </c>
      <c r="GN238">
        <v>8.2927637995010707E-4</v>
      </c>
      <c r="GO238">
        <v>4.5700164417846682E-4</v>
      </c>
      <c r="GP238">
        <v>-7.3971344136228166E-6</v>
      </c>
      <c r="GQ238">
        <v>4</v>
      </c>
      <c r="GR238">
        <v>2095</v>
      </c>
      <c r="GS238">
        <v>4</v>
      </c>
      <c r="GT238">
        <v>35</v>
      </c>
      <c r="GU238">
        <v>23.3</v>
      </c>
      <c r="GV238">
        <v>23.3</v>
      </c>
      <c r="GW238">
        <v>3.0712899999999999</v>
      </c>
      <c r="GX238">
        <v>2.5280800000000001</v>
      </c>
      <c r="GY238">
        <v>1.4489700000000001</v>
      </c>
      <c r="GZ238">
        <v>2.32666</v>
      </c>
      <c r="HA238">
        <v>1.5478499999999999</v>
      </c>
      <c r="HB238">
        <v>2.36206</v>
      </c>
      <c r="HC238">
        <v>39.0931</v>
      </c>
      <c r="HD238">
        <v>14.280900000000001</v>
      </c>
      <c r="HE238">
        <v>18</v>
      </c>
      <c r="HF238">
        <v>381.70400000000001</v>
      </c>
      <c r="HG238">
        <v>520.81600000000003</v>
      </c>
      <c r="HH238">
        <v>30.999500000000001</v>
      </c>
      <c r="HI238">
        <v>33.255000000000003</v>
      </c>
      <c r="HJ238">
        <v>30.0002</v>
      </c>
      <c r="HK238">
        <v>33.131599999999999</v>
      </c>
      <c r="HL238">
        <v>33.095100000000002</v>
      </c>
      <c r="HM238">
        <v>61.460099999999997</v>
      </c>
      <c r="HN238">
        <v>20.534700000000001</v>
      </c>
      <c r="HO238">
        <v>100</v>
      </c>
      <c r="HP238">
        <v>31</v>
      </c>
      <c r="HQ238">
        <v>1488.54</v>
      </c>
      <c r="HR238">
        <v>34.121499999999997</v>
      </c>
      <c r="HS238">
        <v>99.330699999999993</v>
      </c>
      <c r="HT238">
        <v>98.392499999999998</v>
      </c>
    </row>
    <row r="239" spans="1:228" x14ac:dyDescent="0.2">
      <c r="A239">
        <v>224</v>
      </c>
      <c r="B239">
        <v>1669310048.5</v>
      </c>
      <c r="C239">
        <v>890.5</v>
      </c>
      <c r="D239" t="s">
        <v>807</v>
      </c>
      <c r="E239" t="s">
        <v>808</v>
      </c>
      <c r="F239">
        <v>4</v>
      </c>
      <c r="G239">
        <v>1669310046.1875</v>
      </c>
      <c r="H239">
        <f t="shared" si="102"/>
        <v>3.0405996685257189E-3</v>
      </c>
      <c r="I239">
        <f t="shared" si="103"/>
        <v>3.0405996685257191</v>
      </c>
      <c r="J239">
        <f t="shared" si="104"/>
        <v>33.872036721998192</v>
      </c>
      <c r="K239">
        <f t="shared" si="105"/>
        <v>1448.8425</v>
      </c>
      <c r="L239">
        <f t="shared" si="106"/>
        <v>1092.0101769820328</v>
      </c>
      <c r="M239">
        <f t="shared" si="107"/>
        <v>110.41764839053542</v>
      </c>
      <c r="N239">
        <f t="shared" si="108"/>
        <v>146.49843482264222</v>
      </c>
      <c r="O239">
        <f t="shared" si="109"/>
        <v>0.17544562984635562</v>
      </c>
      <c r="P239">
        <f t="shared" si="110"/>
        <v>2.2542585164545299</v>
      </c>
      <c r="Q239">
        <f t="shared" si="111"/>
        <v>0.16819741278533218</v>
      </c>
      <c r="R239">
        <f t="shared" si="112"/>
        <v>0.10574965380532608</v>
      </c>
      <c r="S239">
        <f t="shared" si="113"/>
        <v>226.11817123694652</v>
      </c>
      <c r="T239">
        <f t="shared" si="114"/>
        <v>34.047697720854053</v>
      </c>
      <c r="U239">
        <f t="shared" si="115"/>
        <v>34.007662500000002</v>
      </c>
      <c r="V239">
        <f t="shared" si="116"/>
        <v>5.3452941732239347</v>
      </c>
      <c r="W239">
        <f t="shared" si="117"/>
        <v>69.796079662936066</v>
      </c>
      <c r="X239">
        <f t="shared" si="118"/>
        <v>3.5982357092124424</v>
      </c>
      <c r="Y239">
        <f t="shared" si="119"/>
        <v>5.1553550379753208</v>
      </c>
      <c r="Z239">
        <f t="shared" si="120"/>
        <v>1.7470584640114923</v>
      </c>
      <c r="AA239">
        <f t="shared" si="121"/>
        <v>-134.09044538198421</v>
      </c>
      <c r="AB239">
        <f t="shared" si="122"/>
        <v>-78.647646177952069</v>
      </c>
      <c r="AC239">
        <f t="shared" si="123"/>
        <v>-8.0439147033918079</v>
      </c>
      <c r="AD239">
        <f t="shared" si="124"/>
        <v>5.3361649736184376</v>
      </c>
      <c r="AE239">
        <f t="shared" si="125"/>
        <v>58.163638889297303</v>
      </c>
      <c r="AF239">
        <f t="shared" si="126"/>
        <v>3.0281034405617016</v>
      </c>
      <c r="AG239">
        <f t="shared" si="127"/>
        <v>33.872036721998192</v>
      </c>
      <c r="AH239">
        <v>1533.535218087374</v>
      </c>
      <c r="AI239">
        <v>1505.453696969696</v>
      </c>
      <c r="AJ239">
        <v>1.739300250183335</v>
      </c>
      <c r="AK239">
        <v>66.40094759506924</v>
      </c>
      <c r="AL239">
        <f t="shared" si="128"/>
        <v>3.0405996685257191</v>
      </c>
      <c r="AM239">
        <v>34.004043719856753</v>
      </c>
      <c r="AN239">
        <v>35.587056969696967</v>
      </c>
      <c r="AO239">
        <v>-7.3894808187179898E-6</v>
      </c>
      <c r="AP239">
        <v>80.257766337732434</v>
      </c>
      <c r="AQ239">
        <v>108</v>
      </c>
      <c r="AR239">
        <v>22</v>
      </c>
      <c r="AS239">
        <f t="shared" si="129"/>
        <v>1</v>
      </c>
      <c r="AT239">
        <f t="shared" si="130"/>
        <v>0</v>
      </c>
      <c r="AU239">
        <f t="shared" si="131"/>
        <v>22364.774906937786</v>
      </c>
      <c r="AV239">
        <f t="shared" si="132"/>
        <v>1200</v>
      </c>
      <c r="AW239">
        <f t="shared" si="133"/>
        <v>1025.9265135942728</v>
      </c>
      <c r="AX239">
        <f t="shared" si="134"/>
        <v>0.85493876132856061</v>
      </c>
      <c r="AY239">
        <f t="shared" si="135"/>
        <v>0.1884318093641221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1669310046.1875</v>
      </c>
      <c r="BF239">
        <v>1448.8425</v>
      </c>
      <c r="BG239">
        <v>1482.6087500000001</v>
      </c>
      <c r="BH239">
        <v>35.585887499999998</v>
      </c>
      <c r="BI239">
        <v>34.009424999999993</v>
      </c>
      <c r="BJ239">
        <v>1453.2637500000001</v>
      </c>
      <c r="BK239">
        <v>35.475900000000003</v>
      </c>
      <c r="BL239">
        <v>500.16624999999999</v>
      </c>
      <c r="BM239">
        <v>101.01412500000001</v>
      </c>
      <c r="BN239">
        <v>9.9995287500000002E-2</v>
      </c>
      <c r="BO239">
        <v>33.360525000000003</v>
      </c>
      <c r="BP239">
        <v>34.007662500000002</v>
      </c>
      <c r="BQ239">
        <v>999.9</v>
      </c>
      <c r="BR239">
        <v>0</v>
      </c>
      <c r="BS239">
        <v>0</v>
      </c>
      <c r="BT239">
        <v>4510.1575000000003</v>
      </c>
      <c r="BU239">
        <v>0</v>
      </c>
      <c r="BV239">
        <v>27.648924999999998</v>
      </c>
      <c r="BW239">
        <v>-33.764762500000003</v>
      </c>
      <c r="BX239">
        <v>1502.3050000000001</v>
      </c>
      <c r="BY239">
        <v>1534.8062500000001</v>
      </c>
      <c r="BZ239">
        <v>1.5764525</v>
      </c>
      <c r="CA239">
        <v>1482.6087500000001</v>
      </c>
      <c r="CB239">
        <v>34.009424999999993</v>
      </c>
      <c r="CC239">
        <v>3.5946737500000001</v>
      </c>
      <c r="CD239">
        <v>3.4354325000000001</v>
      </c>
      <c r="CE239">
        <v>27.0736375</v>
      </c>
      <c r="CF239">
        <v>26.303962500000001</v>
      </c>
      <c r="CG239">
        <v>1200</v>
      </c>
      <c r="CH239">
        <v>0.4999575</v>
      </c>
      <c r="CI239">
        <v>0.50004274999999998</v>
      </c>
      <c r="CJ239">
        <v>0</v>
      </c>
      <c r="CK239">
        <v>1246.25875</v>
      </c>
      <c r="CL239">
        <v>4.9990899999999998</v>
      </c>
      <c r="CM239">
        <v>13780.262500000001</v>
      </c>
      <c r="CN239">
        <v>9557.7099999999991</v>
      </c>
      <c r="CO239">
        <v>42.936999999999998</v>
      </c>
      <c r="CP239">
        <v>44.561999999999998</v>
      </c>
      <c r="CQ239">
        <v>43.686999999999998</v>
      </c>
      <c r="CR239">
        <v>43.686999999999998</v>
      </c>
      <c r="CS239">
        <v>44.25</v>
      </c>
      <c r="CT239">
        <v>597.45000000000005</v>
      </c>
      <c r="CU239">
        <v>597.54999999999995</v>
      </c>
      <c r="CV239">
        <v>0</v>
      </c>
      <c r="CW239">
        <v>1669310057.3</v>
      </c>
      <c r="CX239">
        <v>0</v>
      </c>
      <c r="CY239">
        <v>1669308648.5</v>
      </c>
      <c r="CZ239" t="s">
        <v>356</v>
      </c>
      <c r="DA239">
        <v>1669308648.5</v>
      </c>
      <c r="DB239">
        <v>1669308647</v>
      </c>
      <c r="DC239">
        <v>8</v>
      </c>
      <c r="DD239">
        <v>-0.14699999999999999</v>
      </c>
      <c r="DE239">
        <v>-4.1000000000000002E-2</v>
      </c>
      <c r="DF239">
        <v>-3.427</v>
      </c>
      <c r="DG239">
        <v>0.10100000000000001</v>
      </c>
      <c r="DH239">
        <v>415</v>
      </c>
      <c r="DI239">
        <v>34</v>
      </c>
      <c r="DJ239">
        <v>0.7</v>
      </c>
      <c r="DK239">
        <v>0.14000000000000001</v>
      </c>
      <c r="DL239">
        <v>-33.750946341463418</v>
      </c>
      <c r="DM239">
        <v>0.1243149825783284</v>
      </c>
      <c r="DN239">
        <v>6.8650980479243034E-2</v>
      </c>
      <c r="DO239">
        <v>0</v>
      </c>
      <c r="DP239">
        <v>1.6120470731707319</v>
      </c>
      <c r="DQ239">
        <v>-0.18054083623693529</v>
      </c>
      <c r="DR239">
        <v>1.878437327244506E-2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367</v>
      </c>
      <c r="EA239">
        <v>2.9481199999999999</v>
      </c>
      <c r="EB239">
        <v>2.5974200000000001</v>
      </c>
      <c r="EC239">
        <v>0.23527799999999999</v>
      </c>
      <c r="ED239">
        <v>0.23656099999999999</v>
      </c>
      <c r="EE239">
        <v>0.14368700000000001</v>
      </c>
      <c r="EF239">
        <v>0.137737</v>
      </c>
      <c r="EG239">
        <v>23165.599999999999</v>
      </c>
      <c r="EH239">
        <v>23542.2</v>
      </c>
      <c r="EI239">
        <v>28194</v>
      </c>
      <c r="EJ239">
        <v>29692.1</v>
      </c>
      <c r="EK239">
        <v>33220.6</v>
      </c>
      <c r="EL239">
        <v>35538</v>
      </c>
      <c r="EM239">
        <v>39785</v>
      </c>
      <c r="EN239">
        <v>42423.1</v>
      </c>
      <c r="EO239">
        <v>1.7422500000000001</v>
      </c>
      <c r="EP239">
        <v>1.91465</v>
      </c>
      <c r="EQ239">
        <v>0.17637800000000001</v>
      </c>
      <c r="ER239">
        <v>0</v>
      </c>
      <c r="ES239">
        <v>31.151599999999998</v>
      </c>
      <c r="ET239">
        <v>999.9</v>
      </c>
      <c r="EU239">
        <v>72.5</v>
      </c>
      <c r="EV239">
        <v>34.4</v>
      </c>
      <c r="EW239">
        <v>39.210500000000003</v>
      </c>
      <c r="EX239">
        <v>28.874500000000001</v>
      </c>
      <c r="EY239">
        <v>1.1257999999999999</v>
      </c>
      <c r="EZ239">
        <v>1</v>
      </c>
      <c r="FA239">
        <v>0.46620200000000001</v>
      </c>
      <c r="FB239">
        <v>0.24464900000000001</v>
      </c>
      <c r="FC239">
        <v>20.276399999999999</v>
      </c>
      <c r="FD239">
        <v>5.2195400000000003</v>
      </c>
      <c r="FE239">
        <v>12.004899999999999</v>
      </c>
      <c r="FF239">
        <v>4.9877000000000002</v>
      </c>
      <c r="FG239">
        <v>3.2845499999999999</v>
      </c>
      <c r="FH239">
        <v>9999</v>
      </c>
      <c r="FI239">
        <v>9999</v>
      </c>
      <c r="FJ239">
        <v>9999</v>
      </c>
      <c r="FK239">
        <v>999.9</v>
      </c>
      <c r="FL239">
        <v>1.8658300000000001</v>
      </c>
      <c r="FM239">
        <v>1.8621399999999999</v>
      </c>
      <c r="FN239">
        <v>1.8641700000000001</v>
      </c>
      <c r="FO239">
        <v>1.86022</v>
      </c>
      <c r="FP239">
        <v>1.8609599999999999</v>
      </c>
      <c r="FQ239">
        <v>1.8600699999999999</v>
      </c>
      <c r="FR239">
        <v>1.8617699999999999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-4.42</v>
      </c>
      <c r="GH239">
        <v>0.11</v>
      </c>
      <c r="GI239">
        <v>-2.5571797791580848</v>
      </c>
      <c r="GJ239">
        <v>-2.6733286237328562E-3</v>
      </c>
      <c r="GK239">
        <v>1.605855145177713E-6</v>
      </c>
      <c r="GL239">
        <v>-4.4594414151306022E-10</v>
      </c>
      <c r="GM239">
        <v>-0.1643235244888594</v>
      </c>
      <c r="GN239">
        <v>8.2927637995010707E-4</v>
      </c>
      <c r="GO239">
        <v>4.5700164417846682E-4</v>
      </c>
      <c r="GP239">
        <v>-7.3971344136228166E-6</v>
      </c>
      <c r="GQ239">
        <v>4</v>
      </c>
      <c r="GR239">
        <v>2095</v>
      </c>
      <c r="GS239">
        <v>4</v>
      </c>
      <c r="GT239">
        <v>35</v>
      </c>
      <c r="GU239">
        <v>23.3</v>
      </c>
      <c r="GV239">
        <v>23.4</v>
      </c>
      <c r="GW239">
        <v>3.0822799999999999</v>
      </c>
      <c r="GX239">
        <v>2.5268600000000001</v>
      </c>
      <c r="GY239">
        <v>1.4489700000000001</v>
      </c>
      <c r="GZ239">
        <v>2.32666</v>
      </c>
      <c r="HA239">
        <v>1.5478499999999999</v>
      </c>
      <c r="HB239">
        <v>2.32666</v>
      </c>
      <c r="HC239">
        <v>39.068300000000001</v>
      </c>
      <c r="HD239">
        <v>14.2896</v>
      </c>
      <c r="HE239">
        <v>18</v>
      </c>
      <c r="HF239">
        <v>381.63799999999998</v>
      </c>
      <c r="HG239">
        <v>520.96199999999999</v>
      </c>
      <c r="HH239">
        <v>30.999500000000001</v>
      </c>
      <c r="HI239">
        <v>33.257899999999999</v>
      </c>
      <c r="HJ239">
        <v>30.0002</v>
      </c>
      <c r="HK239">
        <v>33.133800000000001</v>
      </c>
      <c r="HL239">
        <v>33.097299999999997</v>
      </c>
      <c r="HM239">
        <v>61.682899999999997</v>
      </c>
      <c r="HN239">
        <v>20.261900000000001</v>
      </c>
      <c r="HO239">
        <v>100</v>
      </c>
      <c r="HP239">
        <v>31</v>
      </c>
      <c r="HQ239">
        <v>1495.22</v>
      </c>
      <c r="HR239">
        <v>34.141599999999997</v>
      </c>
      <c r="HS239">
        <v>99.330200000000005</v>
      </c>
      <c r="HT239">
        <v>98.391999999999996</v>
      </c>
    </row>
    <row r="240" spans="1:228" x14ac:dyDescent="0.2">
      <c r="A240">
        <v>225</v>
      </c>
      <c r="B240">
        <v>1669310052.5</v>
      </c>
      <c r="C240">
        <v>894.5</v>
      </c>
      <c r="D240" t="s">
        <v>809</v>
      </c>
      <c r="E240" t="s">
        <v>810</v>
      </c>
      <c r="F240">
        <v>4</v>
      </c>
      <c r="G240">
        <v>1669310050.5</v>
      </c>
      <c r="H240">
        <f t="shared" si="102"/>
        <v>3.0249974041142965E-3</v>
      </c>
      <c r="I240">
        <f t="shared" si="103"/>
        <v>3.0249974041142966</v>
      </c>
      <c r="J240">
        <f t="shared" si="104"/>
        <v>33.524781246010917</v>
      </c>
      <c r="K240">
        <f t="shared" si="105"/>
        <v>1456.1557142857141</v>
      </c>
      <c r="L240">
        <f t="shared" si="106"/>
        <v>1100.6396553828704</v>
      </c>
      <c r="M240">
        <f t="shared" si="107"/>
        <v>111.29068829328504</v>
      </c>
      <c r="N240">
        <f t="shared" si="108"/>
        <v>147.23853616621145</v>
      </c>
      <c r="O240">
        <f t="shared" si="109"/>
        <v>0.17446876064529729</v>
      </c>
      <c r="P240">
        <f t="shared" si="110"/>
        <v>2.2511371824309299</v>
      </c>
      <c r="Q240">
        <f t="shared" si="111"/>
        <v>0.16728975962280565</v>
      </c>
      <c r="R240">
        <f t="shared" si="112"/>
        <v>0.1051764891843576</v>
      </c>
      <c r="S240">
        <f t="shared" si="113"/>
        <v>226.11746709396371</v>
      </c>
      <c r="T240">
        <f t="shared" si="114"/>
        <v>34.056531577402261</v>
      </c>
      <c r="U240">
        <f t="shared" si="115"/>
        <v>34.01</v>
      </c>
      <c r="V240">
        <f t="shared" si="116"/>
        <v>5.3459911265193618</v>
      </c>
      <c r="W240">
        <f t="shared" si="117"/>
        <v>69.789501304009463</v>
      </c>
      <c r="X240">
        <f t="shared" si="118"/>
        <v>3.5984676504660675</v>
      </c>
      <c r="Y240">
        <f t="shared" si="119"/>
        <v>5.1561733258284983</v>
      </c>
      <c r="Z240">
        <f t="shared" si="120"/>
        <v>1.7475234760532943</v>
      </c>
      <c r="AA240">
        <f t="shared" si="121"/>
        <v>-133.40238552144046</v>
      </c>
      <c r="AB240">
        <f t="shared" si="122"/>
        <v>-78.47871609466047</v>
      </c>
      <c r="AC240">
        <f t="shared" si="123"/>
        <v>-8.0379695177401551</v>
      </c>
      <c r="AD240">
        <f t="shared" si="124"/>
        <v>6.1983959601226246</v>
      </c>
      <c r="AE240">
        <f t="shared" si="125"/>
        <v>58.173177304234791</v>
      </c>
      <c r="AF240">
        <f t="shared" si="126"/>
        <v>2.9601776158646897</v>
      </c>
      <c r="AG240">
        <f t="shared" si="127"/>
        <v>33.524781246010917</v>
      </c>
      <c r="AH240">
        <v>1540.691651866633</v>
      </c>
      <c r="AI240">
        <v>1512.5667272727269</v>
      </c>
      <c r="AJ240">
        <v>1.7838354010300841</v>
      </c>
      <c r="AK240">
        <v>66.40094759506924</v>
      </c>
      <c r="AL240">
        <f t="shared" si="128"/>
        <v>3.0249974041142966</v>
      </c>
      <c r="AM240">
        <v>34.012847668246557</v>
      </c>
      <c r="AN240">
        <v>35.587626666666651</v>
      </c>
      <c r="AO240">
        <v>3.1270674450663487E-5</v>
      </c>
      <c r="AP240">
        <v>80.257766337732434</v>
      </c>
      <c r="AQ240">
        <v>108</v>
      </c>
      <c r="AR240">
        <v>22</v>
      </c>
      <c r="AS240">
        <f t="shared" si="129"/>
        <v>1</v>
      </c>
      <c r="AT240">
        <f t="shared" si="130"/>
        <v>0</v>
      </c>
      <c r="AU240">
        <f t="shared" si="131"/>
        <v>22310.782381449379</v>
      </c>
      <c r="AV240">
        <f t="shared" si="132"/>
        <v>1199.997142857143</v>
      </c>
      <c r="AW240">
        <f t="shared" si="133"/>
        <v>1025.9239850227793</v>
      </c>
      <c r="AX240">
        <f t="shared" si="134"/>
        <v>0.85493868975395826</v>
      </c>
      <c r="AY240">
        <f t="shared" si="135"/>
        <v>0.18843167122513932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1669310050.5</v>
      </c>
      <c r="BF240">
        <v>1456.1557142857141</v>
      </c>
      <c r="BG240">
        <v>1489.888571428572</v>
      </c>
      <c r="BH240">
        <v>35.588028571428573</v>
      </c>
      <c r="BI240">
        <v>34.046799999999998</v>
      </c>
      <c r="BJ240">
        <v>1460.581428571428</v>
      </c>
      <c r="BK240">
        <v>35.478028571428567</v>
      </c>
      <c r="BL240">
        <v>500.12328571428583</v>
      </c>
      <c r="BM240">
        <v>101.0145714285714</v>
      </c>
      <c r="BN240">
        <v>9.998295714285714E-2</v>
      </c>
      <c r="BO240">
        <v>33.36335714285714</v>
      </c>
      <c r="BP240">
        <v>34.01</v>
      </c>
      <c r="BQ240">
        <v>999.89999999999986</v>
      </c>
      <c r="BR240">
        <v>0</v>
      </c>
      <c r="BS240">
        <v>0</v>
      </c>
      <c r="BT240">
        <v>4501.07</v>
      </c>
      <c r="BU240">
        <v>0</v>
      </c>
      <c r="BV240">
        <v>27.007528571428569</v>
      </c>
      <c r="BW240">
        <v>-33.733928571428571</v>
      </c>
      <c r="BX240">
        <v>1509.888571428572</v>
      </c>
      <c r="BY240">
        <v>1542.4014285714291</v>
      </c>
      <c r="BZ240">
        <v>1.5412171428571431</v>
      </c>
      <c r="CA240">
        <v>1489.888571428572</v>
      </c>
      <c r="CB240">
        <v>34.046799999999998</v>
      </c>
      <c r="CC240">
        <v>3.5949057142857148</v>
      </c>
      <c r="CD240">
        <v>3.4392200000000002</v>
      </c>
      <c r="CE240">
        <v>27.074771428571431</v>
      </c>
      <c r="CF240">
        <v>26.32264285714286</v>
      </c>
      <c r="CG240">
        <v>1199.997142857143</v>
      </c>
      <c r="CH240">
        <v>0.49996099999999988</v>
      </c>
      <c r="CI240">
        <v>0.50003900000000001</v>
      </c>
      <c r="CJ240">
        <v>0</v>
      </c>
      <c r="CK240">
        <v>1246.052857142857</v>
      </c>
      <c r="CL240">
        <v>4.9990899999999998</v>
      </c>
      <c r="CM240">
        <v>13777.71428571429</v>
      </c>
      <c r="CN240">
        <v>9557.6957142857154</v>
      </c>
      <c r="CO240">
        <v>42.936999999999998</v>
      </c>
      <c r="CP240">
        <v>44.544285714285721</v>
      </c>
      <c r="CQ240">
        <v>43.686999999999998</v>
      </c>
      <c r="CR240">
        <v>43.678142857142859</v>
      </c>
      <c r="CS240">
        <v>44.25</v>
      </c>
      <c r="CT240">
        <v>597.45142857142855</v>
      </c>
      <c r="CU240">
        <v>597.54571428571421</v>
      </c>
      <c r="CV240">
        <v>0</v>
      </c>
      <c r="CW240">
        <v>1669310061.5</v>
      </c>
      <c r="CX240">
        <v>0</v>
      </c>
      <c r="CY240">
        <v>1669308648.5</v>
      </c>
      <c r="CZ240" t="s">
        <v>356</v>
      </c>
      <c r="DA240">
        <v>1669308648.5</v>
      </c>
      <c r="DB240">
        <v>1669308647</v>
      </c>
      <c r="DC240">
        <v>8</v>
      </c>
      <c r="DD240">
        <v>-0.14699999999999999</v>
      </c>
      <c r="DE240">
        <v>-4.1000000000000002E-2</v>
      </c>
      <c r="DF240">
        <v>-3.427</v>
      </c>
      <c r="DG240">
        <v>0.10100000000000001</v>
      </c>
      <c r="DH240">
        <v>415</v>
      </c>
      <c r="DI240">
        <v>34</v>
      </c>
      <c r="DJ240">
        <v>0.7</v>
      </c>
      <c r="DK240">
        <v>0.14000000000000001</v>
      </c>
      <c r="DL240">
        <v>-33.771941463414642</v>
      </c>
      <c r="DM240">
        <v>5.7328222996461987E-2</v>
      </c>
      <c r="DN240">
        <v>8.3737592384461185E-2</v>
      </c>
      <c r="DO240">
        <v>1</v>
      </c>
      <c r="DP240">
        <v>1.5985202439024391</v>
      </c>
      <c r="DQ240">
        <v>-0.24266508710801299</v>
      </c>
      <c r="DR240">
        <v>2.506602408351084E-2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2.9481000000000002</v>
      </c>
      <c r="EB240">
        <v>2.59741</v>
      </c>
      <c r="EC240">
        <v>0.23594899999999999</v>
      </c>
      <c r="ED240">
        <v>0.23718500000000001</v>
      </c>
      <c r="EE240">
        <v>0.14369399999999999</v>
      </c>
      <c r="EF240">
        <v>0.137985</v>
      </c>
      <c r="EG240">
        <v>23145.5</v>
      </c>
      <c r="EH240">
        <v>23522.400000000001</v>
      </c>
      <c r="EI240">
        <v>28194.400000000001</v>
      </c>
      <c r="EJ240">
        <v>29691.5</v>
      </c>
      <c r="EK240">
        <v>33220.400000000001</v>
      </c>
      <c r="EL240">
        <v>35527.300000000003</v>
      </c>
      <c r="EM240">
        <v>39785.1</v>
      </c>
      <c r="EN240">
        <v>42422.5</v>
      </c>
      <c r="EO240">
        <v>1.7421199999999999</v>
      </c>
      <c r="EP240">
        <v>1.91465</v>
      </c>
      <c r="EQ240">
        <v>0.176512</v>
      </c>
      <c r="ER240">
        <v>0</v>
      </c>
      <c r="ES240">
        <v>31.150200000000002</v>
      </c>
      <c r="ET240">
        <v>999.9</v>
      </c>
      <c r="EU240">
        <v>72.5</v>
      </c>
      <c r="EV240">
        <v>34.4</v>
      </c>
      <c r="EW240">
        <v>39.211300000000001</v>
      </c>
      <c r="EX240">
        <v>28.694500000000001</v>
      </c>
      <c r="EY240">
        <v>1.13381</v>
      </c>
      <c r="EZ240">
        <v>1</v>
      </c>
      <c r="FA240">
        <v>0.46631899999999998</v>
      </c>
      <c r="FB240">
        <v>0.24207000000000001</v>
      </c>
      <c r="FC240">
        <v>20.276499999999999</v>
      </c>
      <c r="FD240">
        <v>5.2190899999999996</v>
      </c>
      <c r="FE240">
        <v>12.005800000000001</v>
      </c>
      <c r="FF240">
        <v>4.9874499999999999</v>
      </c>
      <c r="FG240">
        <v>3.2845</v>
      </c>
      <c r="FH240">
        <v>9999</v>
      </c>
      <c r="FI240">
        <v>9999</v>
      </c>
      <c r="FJ240">
        <v>9999</v>
      </c>
      <c r="FK240">
        <v>999.9</v>
      </c>
      <c r="FL240">
        <v>1.8658300000000001</v>
      </c>
      <c r="FM240">
        <v>1.8621099999999999</v>
      </c>
      <c r="FN240">
        <v>1.8641700000000001</v>
      </c>
      <c r="FO240">
        <v>1.8602099999999999</v>
      </c>
      <c r="FP240">
        <v>1.8609599999999999</v>
      </c>
      <c r="FQ240">
        <v>1.8600699999999999</v>
      </c>
      <c r="FR240">
        <v>1.86178</v>
      </c>
      <c r="FS240">
        <v>1.8583700000000001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-4.43</v>
      </c>
      <c r="GH240">
        <v>0.11</v>
      </c>
      <c r="GI240">
        <v>-2.5571797791580848</v>
      </c>
      <c r="GJ240">
        <v>-2.6733286237328562E-3</v>
      </c>
      <c r="GK240">
        <v>1.605855145177713E-6</v>
      </c>
      <c r="GL240">
        <v>-4.4594414151306022E-10</v>
      </c>
      <c r="GM240">
        <v>-0.1643235244888594</v>
      </c>
      <c r="GN240">
        <v>8.2927637995010707E-4</v>
      </c>
      <c r="GO240">
        <v>4.5700164417846682E-4</v>
      </c>
      <c r="GP240">
        <v>-7.3971344136228166E-6</v>
      </c>
      <c r="GQ240">
        <v>4</v>
      </c>
      <c r="GR240">
        <v>2095</v>
      </c>
      <c r="GS240">
        <v>4</v>
      </c>
      <c r="GT240">
        <v>35</v>
      </c>
      <c r="GU240">
        <v>23.4</v>
      </c>
      <c r="GV240">
        <v>23.4</v>
      </c>
      <c r="GW240">
        <v>3.0944799999999999</v>
      </c>
      <c r="GX240">
        <v>2.52441</v>
      </c>
      <c r="GY240">
        <v>1.4489700000000001</v>
      </c>
      <c r="GZ240">
        <v>2.32544</v>
      </c>
      <c r="HA240">
        <v>1.5478499999999999</v>
      </c>
      <c r="HB240">
        <v>2.3547400000000001</v>
      </c>
      <c r="HC240">
        <v>39.0931</v>
      </c>
      <c r="HD240">
        <v>14.2896</v>
      </c>
      <c r="HE240">
        <v>18</v>
      </c>
      <c r="HF240">
        <v>381.58499999999998</v>
      </c>
      <c r="HG240">
        <v>520.98299999999995</v>
      </c>
      <c r="HH240">
        <v>30.999400000000001</v>
      </c>
      <c r="HI240">
        <v>33.257899999999999</v>
      </c>
      <c r="HJ240">
        <v>30.000299999999999</v>
      </c>
      <c r="HK240">
        <v>33.135899999999999</v>
      </c>
      <c r="HL240">
        <v>33.099600000000002</v>
      </c>
      <c r="HM240">
        <v>61.910400000000003</v>
      </c>
      <c r="HN240">
        <v>20.261900000000001</v>
      </c>
      <c r="HO240">
        <v>100</v>
      </c>
      <c r="HP240">
        <v>31</v>
      </c>
      <c r="HQ240">
        <v>1501.9</v>
      </c>
      <c r="HR240">
        <v>34.150300000000001</v>
      </c>
      <c r="HS240">
        <v>99.3309</v>
      </c>
      <c r="HT240">
        <v>98.3904</v>
      </c>
    </row>
    <row r="241" spans="1:228" x14ac:dyDescent="0.2">
      <c r="A241">
        <v>226</v>
      </c>
      <c r="B241">
        <v>1669310056.5</v>
      </c>
      <c r="C241">
        <v>898.5</v>
      </c>
      <c r="D241" t="s">
        <v>811</v>
      </c>
      <c r="E241" t="s">
        <v>812</v>
      </c>
      <c r="F241">
        <v>4</v>
      </c>
      <c r="G241">
        <v>1669310054.1875</v>
      </c>
      <c r="H241">
        <f t="shared" si="102"/>
        <v>2.8806282383982899E-3</v>
      </c>
      <c r="I241">
        <f t="shared" si="103"/>
        <v>2.8806282383982897</v>
      </c>
      <c r="J241">
        <f t="shared" si="104"/>
        <v>34.171970688573303</v>
      </c>
      <c r="K241">
        <f t="shared" si="105"/>
        <v>1462.34</v>
      </c>
      <c r="L241">
        <f t="shared" si="106"/>
        <v>1083.7799734605028</v>
      </c>
      <c r="M241">
        <f t="shared" si="107"/>
        <v>109.58736278953495</v>
      </c>
      <c r="N241">
        <f t="shared" si="108"/>
        <v>147.86579197432349</v>
      </c>
      <c r="O241">
        <f t="shared" si="109"/>
        <v>0.16550872188722815</v>
      </c>
      <c r="P241">
        <f t="shared" si="110"/>
        <v>2.2504664248723785</v>
      </c>
      <c r="Q241">
        <f t="shared" si="111"/>
        <v>0.15903159421973909</v>
      </c>
      <c r="R241">
        <f t="shared" si="112"/>
        <v>9.9955570009385208E-2</v>
      </c>
      <c r="S241">
        <f t="shared" si="113"/>
        <v>226.11911398694699</v>
      </c>
      <c r="T241">
        <f t="shared" si="114"/>
        <v>34.111844341028458</v>
      </c>
      <c r="U241">
        <f t="shared" si="115"/>
        <v>34.022512499999998</v>
      </c>
      <c r="V241">
        <f t="shared" si="116"/>
        <v>5.3497232203436651</v>
      </c>
      <c r="W241">
        <f t="shared" si="117"/>
        <v>69.77441492729595</v>
      </c>
      <c r="X241">
        <f t="shared" si="118"/>
        <v>3.5992032202735671</v>
      </c>
      <c r="Y241">
        <f t="shared" si="119"/>
        <v>5.1583423867099292</v>
      </c>
      <c r="Z241">
        <f t="shared" si="120"/>
        <v>1.750520000070098</v>
      </c>
      <c r="AA241">
        <f t="shared" si="121"/>
        <v>-127.03570531336459</v>
      </c>
      <c r="AB241">
        <f t="shared" si="122"/>
        <v>-79.062834624248609</v>
      </c>
      <c r="AC241">
        <f t="shared" si="123"/>
        <v>-8.1010030756989284</v>
      </c>
      <c r="AD241">
        <f t="shared" si="124"/>
        <v>11.919570973634848</v>
      </c>
      <c r="AE241">
        <f t="shared" si="125"/>
        <v>58.223738126776816</v>
      </c>
      <c r="AF241">
        <f t="shared" si="126"/>
        <v>2.8234281490759581</v>
      </c>
      <c r="AG241">
        <f t="shared" si="127"/>
        <v>34.171970688573303</v>
      </c>
      <c r="AH241">
        <v>1547.606796349738</v>
      </c>
      <c r="AI241">
        <v>1519.4475151515139</v>
      </c>
      <c r="AJ241">
        <v>1.7212941236208541</v>
      </c>
      <c r="AK241">
        <v>66.40094759506924</v>
      </c>
      <c r="AL241">
        <f t="shared" si="128"/>
        <v>2.8806282383982897</v>
      </c>
      <c r="AM241">
        <v>34.104729545441451</v>
      </c>
      <c r="AN241">
        <v>35.604395757575759</v>
      </c>
      <c r="AO241">
        <v>2.1701668868563249E-5</v>
      </c>
      <c r="AP241">
        <v>80.257766337732434</v>
      </c>
      <c r="AQ241">
        <v>108</v>
      </c>
      <c r="AR241">
        <v>22</v>
      </c>
      <c r="AS241">
        <f t="shared" si="129"/>
        <v>1</v>
      </c>
      <c r="AT241">
        <f t="shared" si="130"/>
        <v>0</v>
      </c>
      <c r="AU241">
        <f t="shared" si="131"/>
        <v>22298.625650460563</v>
      </c>
      <c r="AV241">
        <f t="shared" si="132"/>
        <v>1200.0050000000001</v>
      </c>
      <c r="AW241">
        <f t="shared" si="133"/>
        <v>1025.9307885942731</v>
      </c>
      <c r="AX241">
        <f t="shared" si="134"/>
        <v>0.85493876158372095</v>
      </c>
      <c r="AY241">
        <f t="shared" si="135"/>
        <v>0.18843180985658139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1669310054.1875</v>
      </c>
      <c r="BF241">
        <v>1462.34</v>
      </c>
      <c r="BG241">
        <v>1496.0025000000001</v>
      </c>
      <c r="BH241">
        <v>35.594837499999997</v>
      </c>
      <c r="BI241">
        <v>34.124799999999993</v>
      </c>
      <c r="BJ241">
        <v>1466.77</v>
      </c>
      <c r="BK241">
        <v>35.484812499999997</v>
      </c>
      <c r="BL241">
        <v>500.11700000000002</v>
      </c>
      <c r="BM241">
        <v>101.01587499999999</v>
      </c>
      <c r="BN241">
        <v>0.100002275</v>
      </c>
      <c r="BO241">
        <v>33.370862500000001</v>
      </c>
      <c r="BP241">
        <v>34.022512499999998</v>
      </c>
      <c r="BQ241">
        <v>999.9</v>
      </c>
      <c r="BR241">
        <v>0</v>
      </c>
      <c r="BS241">
        <v>0</v>
      </c>
      <c r="BT241">
        <v>4499.0637499999993</v>
      </c>
      <c r="BU241">
        <v>0</v>
      </c>
      <c r="BV241">
        <v>26.638475</v>
      </c>
      <c r="BW241">
        <v>-33.663124999999987</v>
      </c>
      <c r="BX241">
        <v>1516.3162500000001</v>
      </c>
      <c r="BY241">
        <v>1548.8575000000001</v>
      </c>
      <c r="BZ241">
        <v>1.47005125</v>
      </c>
      <c r="CA241">
        <v>1496.0025000000001</v>
      </c>
      <c r="CB241">
        <v>34.124799999999993</v>
      </c>
      <c r="CC241">
        <v>3.5956450000000002</v>
      </c>
      <c r="CD241">
        <v>3.4471487500000002</v>
      </c>
      <c r="CE241">
        <v>27.078287499999998</v>
      </c>
      <c r="CF241">
        <v>26.361650000000001</v>
      </c>
      <c r="CG241">
        <v>1200.0050000000001</v>
      </c>
      <c r="CH241">
        <v>0.49995925000000002</v>
      </c>
      <c r="CI241">
        <v>0.50004087500000005</v>
      </c>
      <c r="CJ241">
        <v>0</v>
      </c>
      <c r="CK241">
        <v>1245.9512500000001</v>
      </c>
      <c r="CL241">
        <v>4.9990899999999998</v>
      </c>
      <c r="CM241">
        <v>13775.775</v>
      </c>
      <c r="CN241">
        <v>9557.7612499999996</v>
      </c>
      <c r="CO241">
        <v>42.936999999999998</v>
      </c>
      <c r="CP241">
        <v>44.561999999999998</v>
      </c>
      <c r="CQ241">
        <v>43.686999999999998</v>
      </c>
      <c r="CR241">
        <v>43.679250000000003</v>
      </c>
      <c r="CS241">
        <v>44.25</v>
      </c>
      <c r="CT241">
        <v>597.4525000000001</v>
      </c>
      <c r="CU241">
        <v>597.55250000000001</v>
      </c>
      <c r="CV241">
        <v>0</v>
      </c>
      <c r="CW241">
        <v>1669310065.7</v>
      </c>
      <c r="CX241">
        <v>0</v>
      </c>
      <c r="CY241">
        <v>1669308648.5</v>
      </c>
      <c r="CZ241" t="s">
        <v>356</v>
      </c>
      <c r="DA241">
        <v>1669308648.5</v>
      </c>
      <c r="DB241">
        <v>1669308647</v>
      </c>
      <c r="DC241">
        <v>8</v>
      </c>
      <c r="DD241">
        <v>-0.14699999999999999</v>
      </c>
      <c r="DE241">
        <v>-4.1000000000000002E-2</v>
      </c>
      <c r="DF241">
        <v>-3.427</v>
      </c>
      <c r="DG241">
        <v>0.10100000000000001</v>
      </c>
      <c r="DH241">
        <v>415</v>
      </c>
      <c r="DI241">
        <v>34</v>
      </c>
      <c r="DJ241">
        <v>0.7</v>
      </c>
      <c r="DK241">
        <v>0.14000000000000001</v>
      </c>
      <c r="DL241">
        <v>-33.73341951219512</v>
      </c>
      <c r="DM241">
        <v>0.3389749128919175</v>
      </c>
      <c r="DN241">
        <v>9.6870590617541233E-2</v>
      </c>
      <c r="DO241">
        <v>0</v>
      </c>
      <c r="DP241">
        <v>1.5698209756097561</v>
      </c>
      <c r="DQ241">
        <v>-0.46831860627177713</v>
      </c>
      <c r="DR241">
        <v>5.0329826913043982E-2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367</v>
      </c>
      <c r="EA241">
        <v>2.9481199999999999</v>
      </c>
      <c r="EB241">
        <v>2.5973899999999999</v>
      </c>
      <c r="EC241">
        <v>0.23658699999999999</v>
      </c>
      <c r="ED241">
        <v>0.23785000000000001</v>
      </c>
      <c r="EE241">
        <v>0.14374400000000001</v>
      </c>
      <c r="EF241">
        <v>0.13808200000000001</v>
      </c>
      <c r="EG241">
        <v>23125.8</v>
      </c>
      <c r="EH241">
        <v>23501.5</v>
      </c>
      <c r="EI241">
        <v>28194</v>
      </c>
      <c r="EJ241">
        <v>29691.200000000001</v>
      </c>
      <c r="EK241">
        <v>33218.1</v>
      </c>
      <c r="EL241">
        <v>35523</v>
      </c>
      <c r="EM241">
        <v>39784.6</v>
      </c>
      <c r="EN241">
        <v>42422</v>
      </c>
      <c r="EO241">
        <v>1.7421</v>
      </c>
      <c r="EP241">
        <v>1.9146700000000001</v>
      </c>
      <c r="EQ241">
        <v>0.17812500000000001</v>
      </c>
      <c r="ER241">
        <v>0</v>
      </c>
      <c r="ES241">
        <v>31.148199999999999</v>
      </c>
      <c r="ET241">
        <v>999.9</v>
      </c>
      <c r="EU241">
        <v>72.5</v>
      </c>
      <c r="EV241">
        <v>34.4</v>
      </c>
      <c r="EW241">
        <v>39.207700000000003</v>
      </c>
      <c r="EX241">
        <v>28.964500000000001</v>
      </c>
      <c r="EY241">
        <v>1.1017600000000001</v>
      </c>
      <c r="EZ241">
        <v>1</v>
      </c>
      <c r="FA241">
        <v>0.46661599999999998</v>
      </c>
      <c r="FB241">
        <v>0.23824300000000001</v>
      </c>
      <c r="FC241">
        <v>20.276399999999999</v>
      </c>
      <c r="FD241">
        <v>5.2195400000000003</v>
      </c>
      <c r="FE241">
        <v>12.004899999999999</v>
      </c>
      <c r="FF241">
        <v>4.9873500000000002</v>
      </c>
      <c r="FG241">
        <v>3.2845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1.86212</v>
      </c>
      <c r="FN241">
        <v>1.8641700000000001</v>
      </c>
      <c r="FO241">
        <v>1.8602000000000001</v>
      </c>
      <c r="FP241">
        <v>1.8609599999999999</v>
      </c>
      <c r="FQ241">
        <v>1.8600699999999999</v>
      </c>
      <c r="FR241">
        <v>1.86181</v>
      </c>
      <c r="FS241">
        <v>1.8583700000000001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-4.43</v>
      </c>
      <c r="GH241">
        <v>0.1101</v>
      </c>
      <c r="GI241">
        <v>-2.5571797791580848</v>
      </c>
      <c r="GJ241">
        <v>-2.6733286237328562E-3</v>
      </c>
      <c r="GK241">
        <v>1.605855145177713E-6</v>
      </c>
      <c r="GL241">
        <v>-4.4594414151306022E-10</v>
      </c>
      <c r="GM241">
        <v>-0.1643235244888594</v>
      </c>
      <c r="GN241">
        <v>8.2927637995010707E-4</v>
      </c>
      <c r="GO241">
        <v>4.5700164417846682E-4</v>
      </c>
      <c r="GP241">
        <v>-7.3971344136228166E-6</v>
      </c>
      <c r="GQ241">
        <v>4</v>
      </c>
      <c r="GR241">
        <v>2095</v>
      </c>
      <c r="GS241">
        <v>4</v>
      </c>
      <c r="GT241">
        <v>35</v>
      </c>
      <c r="GU241">
        <v>23.5</v>
      </c>
      <c r="GV241">
        <v>23.5</v>
      </c>
      <c r="GW241">
        <v>3.10547</v>
      </c>
      <c r="GX241">
        <v>2.5366200000000001</v>
      </c>
      <c r="GY241">
        <v>1.4489700000000001</v>
      </c>
      <c r="GZ241">
        <v>2.32666</v>
      </c>
      <c r="HA241">
        <v>1.5478499999999999</v>
      </c>
      <c r="HB241">
        <v>2.3571800000000001</v>
      </c>
      <c r="HC241">
        <v>39.068300000000001</v>
      </c>
      <c r="HD241">
        <v>14.2896</v>
      </c>
      <c r="HE241">
        <v>18</v>
      </c>
      <c r="HF241">
        <v>381.584</v>
      </c>
      <c r="HG241">
        <v>521.02499999999998</v>
      </c>
      <c r="HH241">
        <v>30.999099999999999</v>
      </c>
      <c r="HI241">
        <v>33.258699999999997</v>
      </c>
      <c r="HJ241">
        <v>30.0002</v>
      </c>
      <c r="HK241">
        <v>33.138199999999998</v>
      </c>
      <c r="HL241">
        <v>33.102499999999999</v>
      </c>
      <c r="HM241">
        <v>62.126100000000001</v>
      </c>
      <c r="HN241">
        <v>20.261900000000001</v>
      </c>
      <c r="HO241">
        <v>100</v>
      </c>
      <c r="HP241">
        <v>31</v>
      </c>
      <c r="HQ241">
        <v>1508.58</v>
      </c>
      <c r="HR241">
        <v>34.146900000000002</v>
      </c>
      <c r="HS241">
        <v>99.329599999999999</v>
      </c>
      <c r="HT241">
        <v>98.389300000000006</v>
      </c>
    </row>
    <row r="242" spans="1:228" x14ac:dyDescent="0.2">
      <c r="A242">
        <v>227</v>
      </c>
      <c r="B242">
        <v>1669310060.5</v>
      </c>
      <c r="C242">
        <v>902.5</v>
      </c>
      <c r="D242" t="s">
        <v>813</v>
      </c>
      <c r="E242" t="s">
        <v>814</v>
      </c>
      <c r="F242">
        <v>4</v>
      </c>
      <c r="G242">
        <v>1669310058.5</v>
      </c>
      <c r="H242">
        <f t="shared" si="102"/>
        <v>2.9047707114206798E-3</v>
      </c>
      <c r="I242">
        <f t="shared" si="103"/>
        <v>2.9047707114206798</v>
      </c>
      <c r="J242">
        <f t="shared" si="104"/>
        <v>34.084028869931458</v>
      </c>
      <c r="K242">
        <f t="shared" si="105"/>
        <v>1469.58</v>
      </c>
      <c r="L242">
        <f t="shared" si="106"/>
        <v>1094.1333228104211</v>
      </c>
      <c r="M242">
        <f t="shared" si="107"/>
        <v>110.63375506733131</v>
      </c>
      <c r="N242">
        <f t="shared" si="108"/>
        <v>148.59720509583605</v>
      </c>
      <c r="O242">
        <f t="shared" si="109"/>
        <v>0.16678621958402323</v>
      </c>
      <c r="P242">
        <f t="shared" si="110"/>
        <v>2.2499216367591557</v>
      </c>
      <c r="Q242">
        <f t="shared" si="111"/>
        <v>0.16020932863564574</v>
      </c>
      <c r="R242">
        <f t="shared" si="112"/>
        <v>0.10070012828247826</v>
      </c>
      <c r="S242">
        <f t="shared" si="113"/>
        <v>226.11885523685285</v>
      </c>
      <c r="T242">
        <f t="shared" si="114"/>
        <v>34.104835470567835</v>
      </c>
      <c r="U242">
        <f t="shared" si="115"/>
        <v>34.035414285714282</v>
      </c>
      <c r="V242">
        <f t="shared" si="116"/>
        <v>5.3535737983974423</v>
      </c>
      <c r="W242">
        <f t="shared" si="117"/>
        <v>69.814325077910354</v>
      </c>
      <c r="X242">
        <f t="shared" si="118"/>
        <v>3.6014222857071614</v>
      </c>
      <c r="Y242">
        <f t="shared" si="119"/>
        <v>5.1585720862990501</v>
      </c>
      <c r="Z242">
        <f t="shared" si="120"/>
        <v>1.7521515126902809</v>
      </c>
      <c r="AA242">
        <f t="shared" si="121"/>
        <v>-128.10038837365198</v>
      </c>
      <c r="AB242">
        <f t="shared" si="122"/>
        <v>-80.51226475541759</v>
      </c>
      <c r="AC242">
        <f t="shared" si="123"/>
        <v>-8.2520664252933855</v>
      </c>
      <c r="AD242">
        <f t="shared" si="124"/>
        <v>9.2541356824899026</v>
      </c>
      <c r="AE242">
        <f t="shared" si="125"/>
        <v>58.375290389788525</v>
      </c>
      <c r="AF242">
        <f t="shared" si="126"/>
        <v>2.8372860771447943</v>
      </c>
      <c r="AG242">
        <f t="shared" si="127"/>
        <v>34.084028869931458</v>
      </c>
      <c r="AH242">
        <v>1554.837849706558</v>
      </c>
      <c r="AI242">
        <v>1526.5026060606051</v>
      </c>
      <c r="AJ242">
        <v>1.764354010301793</v>
      </c>
      <c r="AK242">
        <v>66.40094759506924</v>
      </c>
      <c r="AL242">
        <f t="shared" si="128"/>
        <v>2.9047707114206798</v>
      </c>
      <c r="AM242">
        <v>34.137586244795983</v>
      </c>
      <c r="AN242">
        <v>35.624536363636352</v>
      </c>
      <c r="AO242">
        <v>3.9775348741596566E-3</v>
      </c>
      <c r="AP242">
        <v>80.257766337732434</v>
      </c>
      <c r="AQ242">
        <v>108</v>
      </c>
      <c r="AR242">
        <v>22</v>
      </c>
      <c r="AS242">
        <f t="shared" si="129"/>
        <v>1</v>
      </c>
      <c r="AT242">
        <f t="shared" si="130"/>
        <v>0</v>
      </c>
      <c r="AU242">
        <f t="shared" si="131"/>
        <v>22289.203450770208</v>
      </c>
      <c r="AV242">
        <f t="shared" si="132"/>
        <v>1200.004285714286</v>
      </c>
      <c r="AW242">
        <f t="shared" si="133"/>
        <v>1025.9301135942244</v>
      </c>
      <c r="AX242">
        <f t="shared" si="134"/>
        <v>0.85493870797599159</v>
      </c>
      <c r="AY242">
        <f t="shared" si="135"/>
        <v>0.18843170639366402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1669310058.5</v>
      </c>
      <c r="BF242">
        <v>1469.58</v>
      </c>
      <c r="BG242">
        <v>1503.3442857142859</v>
      </c>
      <c r="BH242">
        <v>35.61694285714286</v>
      </c>
      <c r="BI242">
        <v>34.139814285714287</v>
      </c>
      <c r="BJ242">
        <v>1474.017142857143</v>
      </c>
      <c r="BK242">
        <v>35.506799999999998</v>
      </c>
      <c r="BL242">
        <v>500.14757142857138</v>
      </c>
      <c r="BM242">
        <v>101.0154285714286</v>
      </c>
      <c r="BN242">
        <v>9.9995628571428588E-2</v>
      </c>
      <c r="BO242">
        <v>33.371657142857138</v>
      </c>
      <c r="BP242">
        <v>34.035414285714282</v>
      </c>
      <c r="BQ242">
        <v>999.89999999999986</v>
      </c>
      <c r="BR242">
        <v>0</v>
      </c>
      <c r="BS242">
        <v>0</v>
      </c>
      <c r="BT242">
        <v>4497.5014285714287</v>
      </c>
      <c r="BU242">
        <v>0</v>
      </c>
      <c r="BV242">
        <v>26.319042857142851</v>
      </c>
      <c r="BW242">
        <v>-33.762914285714281</v>
      </c>
      <c r="BX242">
        <v>1523.8542857142861</v>
      </c>
      <c r="BY242">
        <v>1556.482857142857</v>
      </c>
      <c r="BZ242">
        <v>1.4771271428571431</v>
      </c>
      <c r="CA242">
        <v>1503.3442857142859</v>
      </c>
      <c r="CB242">
        <v>34.139814285714287</v>
      </c>
      <c r="CC242">
        <v>3.5978628571428568</v>
      </c>
      <c r="CD242">
        <v>3.4486500000000002</v>
      </c>
      <c r="CE242">
        <v>27.088757142857141</v>
      </c>
      <c r="CF242">
        <v>26.369028571428569</v>
      </c>
      <c r="CG242">
        <v>1200.004285714286</v>
      </c>
      <c r="CH242">
        <v>0.49996099999999988</v>
      </c>
      <c r="CI242">
        <v>0.50003900000000001</v>
      </c>
      <c r="CJ242">
        <v>0</v>
      </c>
      <c r="CK242">
        <v>1245.8814285714291</v>
      </c>
      <c r="CL242">
        <v>4.9990899999999998</v>
      </c>
      <c r="CM242">
        <v>13773.67142857143</v>
      </c>
      <c r="CN242">
        <v>9557.7642857142873</v>
      </c>
      <c r="CO242">
        <v>42.936999999999998</v>
      </c>
      <c r="CP242">
        <v>44.508857142857153</v>
      </c>
      <c r="CQ242">
        <v>43.686999999999998</v>
      </c>
      <c r="CR242">
        <v>43.669285714285706</v>
      </c>
      <c r="CS242">
        <v>44.25</v>
      </c>
      <c r="CT242">
        <v>597.45428571428579</v>
      </c>
      <c r="CU242">
        <v>597.55000000000007</v>
      </c>
      <c r="CV242">
        <v>0</v>
      </c>
      <c r="CW242">
        <v>1669310069.3</v>
      </c>
      <c r="CX242">
        <v>0</v>
      </c>
      <c r="CY242">
        <v>1669308648.5</v>
      </c>
      <c r="CZ242" t="s">
        <v>356</v>
      </c>
      <c r="DA242">
        <v>1669308648.5</v>
      </c>
      <c r="DB242">
        <v>1669308647</v>
      </c>
      <c r="DC242">
        <v>8</v>
      </c>
      <c r="DD242">
        <v>-0.14699999999999999</v>
      </c>
      <c r="DE242">
        <v>-4.1000000000000002E-2</v>
      </c>
      <c r="DF242">
        <v>-3.427</v>
      </c>
      <c r="DG242">
        <v>0.10100000000000001</v>
      </c>
      <c r="DH242">
        <v>415</v>
      </c>
      <c r="DI242">
        <v>34</v>
      </c>
      <c r="DJ242">
        <v>0.7</v>
      </c>
      <c r="DK242">
        <v>0.14000000000000001</v>
      </c>
      <c r="DL242">
        <v>-33.74103902439024</v>
      </c>
      <c r="DM242">
        <v>-0.1287825783973201</v>
      </c>
      <c r="DN242">
        <v>0.1011323664820897</v>
      </c>
      <c r="DO242">
        <v>0</v>
      </c>
      <c r="DP242">
        <v>1.5412724390243899</v>
      </c>
      <c r="DQ242">
        <v>-0.5355397212543529</v>
      </c>
      <c r="DR242">
        <v>5.5828782758493518E-2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367</v>
      </c>
      <c r="EA242">
        <v>2.9481099999999998</v>
      </c>
      <c r="EB242">
        <v>2.5973999999999999</v>
      </c>
      <c r="EC242">
        <v>0.23724600000000001</v>
      </c>
      <c r="ED242">
        <v>0.238459</v>
      </c>
      <c r="EE242">
        <v>0.143792</v>
      </c>
      <c r="EF242">
        <v>0.138096</v>
      </c>
      <c r="EG242">
        <v>23105.599999999999</v>
      </c>
      <c r="EH242">
        <v>23482.7</v>
      </c>
      <c r="EI242">
        <v>28193.8</v>
      </c>
      <c r="EJ242">
        <v>29691.3</v>
      </c>
      <c r="EK242">
        <v>33216.199999999997</v>
      </c>
      <c r="EL242">
        <v>35522.6</v>
      </c>
      <c r="EM242">
        <v>39784.5</v>
      </c>
      <c r="EN242">
        <v>42422.2</v>
      </c>
      <c r="EO242">
        <v>1.74207</v>
      </c>
      <c r="EP242">
        <v>1.91472</v>
      </c>
      <c r="EQ242">
        <v>0.178255</v>
      </c>
      <c r="ER242">
        <v>0</v>
      </c>
      <c r="ES242">
        <v>31.144200000000001</v>
      </c>
      <c r="ET242">
        <v>999.9</v>
      </c>
      <c r="EU242">
        <v>72.5</v>
      </c>
      <c r="EV242">
        <v>34.4</v>
      </c>
      <c r="EW242">
        <v>39.212000000000003</v>
      </c>
      <c r="EX242">
        <v>28.904499999999999</v>
      </c>
      <c r="EY242">
        <v>1.14984</v>
      </c>
      <c r="EZ242">
        <v>1</v>
      </c>
      <c r="FA242">
        <v>0.46653499999999998</v>
      </c>
      <c r="FB242">
        <v>0.23421</v>
      </c>
      <c r="FC242">
        <v>20.276499999999999</v>
      </c>
      <c r="FD242">
        <v>5.2193899999999998</v>
      </c>
      <c r="FE242">
        <v>12.005800000000001</v>
      </c>
      <c r="FF242">
        <v>4.9874499999999999</v>
      </c>
      <c r="FG242">
        <v>3.2845</v>
      </c>
      <c r="FH242">
        <v>9999</v>
      </c>
      <c r="FI242">
        <v>9999</v>
      </c>
      <c r="FJ242">
        <v>9999</v>
      </c>
      <c r="FK242">
        <v>999.9</v>
      </c>
      <c r="FL242">
        <v>1.8658300000000001</v>
      </c>
      <c r="FM242">
        <v>1.86212</v>
      </c>
      <c r="FN242">
        <v>1.86416</v>
      </c>
      <c r="FO242">
        <v>1.8602099999999999</v>
      </c>
      <c r="FP242">
        <v>1.8609599999999999</v>
      </c>
      <c r="FQ242">
        <v>1.86006</v>
      </c>
      <c r="FR242">
        <v>1.86182</v>
      </c>
      <c r="FS242">
        <v>1.8583700000000001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-4.4400000000000004</v>
      </c>
      <c r="GH242">
        <v>0.11020000000000001</v>
      </c>
      <c r="GI242">
        <v>-2.5571797791580848</v>
      </c>
      <c r="GJ242">
        <v>-2.6733286237328562E-3</v>
      </c>
      <c r="GK242">
        <v>1.605855145177713E-6</v>
      </c>
      <c r="GL242">
        <v>-4.4594414151306022E-10</v>
      </c>
      <c r="GM242">
        <v>-0.1643235244888594</v>
      </c>
      <c r="GN242">
        <v>8.2927637995010707E-4</v>
      </c>
      <c r="GO242">
        <v>4.5700164417846682E-4</v>
      </c>
      <c r="GP242">
        <v>-7.3971344136228166E-6</v>
      </c>
      <c r="GQ242">
        <v>4</v>
      </c>
      <c r="GR242">
        <v>2095</v>
      </c>
      <c r="GS242">
        <v>4</v>
      </c>
      <c r="GT242">
        <v>35</v>
      </c>
      <c r="GU242">
        <v>23.5</v>
      </c>
      <c r="GV242">
        <v>23.6</v>
      </c>
      <c r="GW242">
        <v>3.11646</v>
      </c>
      <c r="GX242">
        <v>2.52563</v>
      </c>
      <c r="GY242">
        <v>1.4489700000000001</v>
      </c>
      <c r="GZ242">
        <v>2.32666</v>
      </c>
      <c r="HA242">
        <v>1.5478499999999999</v>
      </c>
      <c r="HB242">
        <v>2.36206</v>
      </c>
      <c r="HC242">
        <v>39.0931</v>
      </c>
      <c r="HD242">
        <v>14.2896</v>
      </c>
      <c r="HE242">
        <v>18</v>
      </c>
      <c r="HF242">
        <v>381.57900000000001</v>
      </c>
      <c r="HG242">
        <v>521.07399999999996</v>
      </c>
      <c r="HH242">
        <v>30.998999999999999</v>
      </c>
      <c r="HI242">
        <v>33.260800000000003</v>
      </c>
      <c r="HJ242">
        <v>30</v>
      </c>
      <c r="HK242">
        <v>33.139699999999998</v>
      </c>
      <c r="HL242">
        <v>33.103900000000003</v>
      </c>
      <c r="HM242">
        <v>62.354599999999998</v>
      </c>
      <c r="HN242">
        <v>20.261900000000001</v>
      </c>
      <c r="HO242">
        <v>100</v>
      </c>
      <c r="HP242">
        <v>31</v>
      </c>
      <c r="HQ242">
        <v>1515.26</v>
      </c>
      <c r="HR242">
        <v>34.151299999999999</v>
      </c>
      <c r="HS242">
        <v>99.3292</v>
      </c>
      <c r="HT242">
        <v>98.389700000000005</v>
      </c>
    </row>
    <row r="243" spans="1:228" x14ac:dyDescent="0.2">
      <c r="A243">
        <v>228</v>
      </c>
      <c r="B243">
        <v>1669310064.5</v>
      </c>
      <c r="C243">
        <v>906.5</v>
      </c>
      <c r="D243" t="s">
        <v>815</v>
      </c>
      <c r="E243" t="s">
        <v>816</v>
      </c>
      <c r="F243">
        <v>4</v>
      </c>
      <c r="G243">
        <v>1669310062.1875</v>
      </c>
      <c r="H243">
        <f t="shared" si="102"/>
        <v>2.8928135397588294E-3</v>
      </c>
      <c r="I243">
        <f t="shared" si="103"/>
        <v>2.8928135397588295</v>
      </c>
      <c r="J243">
        <f t="shared" si="104"/>
        <v>33.873705329739167</v>
      </c>
      <c r="K243">
        <f t="shared" si="105"/>
        <v>1475.81125</v>
      </c>
      <c r="L243">
        <f t="shared" si="106"/>
        <v>1101.2903279264997</v>
      </c>
      <c r="M243">
        <f t="shared" si="107"/>
        <v>111.35681220664208</v>
      </c>
      <c r="N243">
        <f t="shared" si="108"/>
        <v>149.2264410676527</v>
      </c>
      <c r="O243">
        <f t="shared" si="109"/>
        <v>0.16627481426573812</v>
      </c>
      <c r="P243">
        <f t="shared" si="110"/>
        <v>2.2475717918630411</v>
      </c>
      <c r="Q243">
        <f t="shared" si="111"/>
        <v>0.15973079828422057</v>
      </c>
      <c r="R243">
        <f t="shared" si="112"/>
        <v>0.10039824288198164</v>
      </c>
      <c r="S243">
        <f t="shared" si="113"/>
        <v>226.11857023689186</v>
      </c>
      <c r="T243">
        <f t="shared" si="114"/>
        <v>34.108507795220895</v>
      </c>
      <c r="U243">
        <f t="shared" si="115"/>
        <v>34.033324999999998</v>
      </c>
      <c r="V243">
        <f t="shared" si="116"/>
        <v>5.3529500810882169</v>
      </c>
      <c r="W243">
        <f t="shared" si="117"/>
        <v>69.844840078115439</v>
      </c>
      <c r="X243">
        <f t="shared" si="118"/>
        <v>3.6028006601333962</v>
      </c>
      <c r="Y243">
        <f t="shared" si="119"/>
        <v>5.158291802377919</v>
      </c>
      <c r="Z243">
        <f t="shared" si="120"/>
        <v>1.7501494209548207</v>
      </c>
      <c r="AA243">
        <f t="shared" si="121"/>
        <v>-127.57307710336437</v>
      </c>
      <c r="AB243">
        <f t="shared" si="122"/>
        <v>-80.292508443370025</v>
      </c>
      <c r="AC243">
        <f t="shared" si="123"/>
        <v>-8.2380233470831339</v>
      </c>
      <c r="AD243">
        <f t="shared" si="124"/>
        <v>10.014961343074333</v>
      </c>
      <c r="AE243">
        <f t="shared" si="125"/>
        <v>57.975071597845883</v>
      </c>
      <c r="AF243">
        <f t="shared" si="126"/>
        <v>2.8563296930734254</v>
      </c>
      <c r="AG243">
        <f t="shared" si="127"/>
        <v>33.873705329739167</v>
      </c>
      <c r="AH243">
        <v>1561.514115840856</v>
      </c>
      <c r="AI243">
        <v>1533.4698181818169</v>
      </c>
      <c r="AJ243">
        <v>1.731069484914028</v>
      </c>
      <c r="AK243">
        <v>66.40094759506924</v>
      </c>
      <c r="AL243">
        <f t="shared" si="128"/>
        <v>2.8928135397588295</v>
      </c>
      <c r="AM243">
        <v>34.142455008441353</v>
      </c>
      <c r="AN243">
        <v>35.635033333333297</v>
      </c>
      <c r="AO243">
        <v>2.1257996668951678E-3</v>
      </c>
      <c r="AP243">
        <v>80.257766337732434</v>
      </c>
      <c r="AQ243">
        <v>108</v>
      </c>
      <c r="AR243">
        <v>22</v>
      </c>
      <c r="AS243">
        <f t="shared" si="129"/>
        <v>1</v>
      </c>
      <c r="AT243">
        <f t="shared" si="130"/>
        <v>0</v>
      </c>
      <c r="AU243">
        <f t="shared" si="131"/>
        <v>22248.823498971797</v>
      </c>
      <c r="AV243">
        <f t="shared" si="132"/>
        <v>1200.0025000000001</v>
      </c>
      <c r="AW243">
        <f t="shared" si="133"/>
        <v>1025.9286135942446</v>
      </c>
      <c r="AX243">
        <f t="shared" si="134"/>
        <v>0.8549387302061825</v>
      </c>
      <c r="AY243">
        <f t="shared" si="135"/>
        <v>0.18843174929793216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1669310062.1875</v>
      </c>
      <c r="BF243">
        <v>1475.81125</v>
      </c>
      <c r="BG243">
        <v>1509.38625</v>
      </c>
      <c r="BH243">
        <v>35.630775</v>
      </c>
      <c r="BI243">
        <v>34.143662499999998</v>
      </c>
      <c r="BJ243">
        <v>1480.2525000000001</v>
      </c>
      <c r="BK243">
        <v>35.52055</v>
      </c>
      <c r="BL243">
        <v>500.11700000000002</v>
      </c>
      <c r="BM243">
        <v>101.014875</v>
      </c>
      <c r="BN243">
        <v>9.9980349999999996E-2</v>
      </c>
      <c r="BO243">
        <v>33.370687500000003</v>
      </c>
      <c r="BP243">
        <v>34.033324999999998</v>
      </c>
      <c r="BQ243">
        <v>999.9</v>
      </c>
      <c r="BR243">
        <v>0</v>
      </c>
      <c r="BS243">
        <v>0</v>
      </c>
      <c r="BT243">
        <v>4490.7024999999994</v>
      </c>
      <c r="BU243">
        <v>0</v>
      </c>
      <c r="BV243">
        <v>26.156712500000001</v>
      </c>
      <c r="BW243">
        <v>-33.576700000000002</v>
      </c>
      <c r="BX243">
        <v>1530.3387499999999</v>
      </c>
      <c r="BY243">
        <v>1562.7462499999999</v>
      </c>
      <c r="BZ243">
        <v>1.4870975</v>
      </c>
      <c r="CA243">
        <v>1509.38625</v>
      </c>
      <c r="CB243">
        <v>34.143662499999998</v>
      </c>
      <c r="CC243">
        <v>3.59923875</v>
      </c>
      <c r="CD243">
        <v>3.4490212499999999</v>
      </c>
      <c r="CE243">
        <v>27.095275000000001</v>
      </c>
      <c r="CF243">
        <v>26.370862500000001</v>
      </c>
      <c r="CG243">
        <v>1200.0025000000001</v>
      </c>
      <c r="CH243">
        <v>0.49996099999999999</v>
      </c>
      <c r="CI243">
        <v>0.50003900000000001</v>
      </c>
      <c r="CJ243">
        <v>0</v>
      </c>
      <c r="CK243">
        <v>1245.5037500000001</v>
      </c>
      <c r="CL243">
        <v>4.9990899999999998</v>
      </c>
      <c r="CM243">
        <v>13772.125</v>
      </c>
      <c r="CN243">
        <v>9557.74</v>
      </c>
      <c r="CO243">
        <v>42.929250000000003</v>
      </c>
      <c r="CP243">
        <v>44.561999999999998</v>
      </c>
      <c r="CQ243">
        <v>43.686999999999998</v>
      </c>
      <c r="CR243">
        <v>43.648249999999997</v>
      </c>
      <c r="CS243">
        <v>44.25</v>
      </c>
      <c r="CT243">
        <v>597.4525000000001</v>
      </c>
      <c r="CU243">
        <v>597.54999999999995</v>
      </c>
      <c r="CV243">
        <v>0</v>
      </c>
      <c r="CW243">
        <v>1669310073.5</v>
      </c>
      <c r="CX243">
        <v>0</v>
      </c>
      <c r="CY243">
        <v>1669308648.5</v>
      </c>
      <c r="CZ243" t="s">
        <v>356</v>
      </c>
      <c r="DA243">
        <v>1669308648.5</v>
      </c>
      <c r="DB243">
        <v>1669308647</v>
      </c>
      <c r="DC243">
        <v>8</v>
      </c>
      <c r="DD243">
        <v>-0.14699999999999999</v>
      </c>
      <c r="DE243">
        <v>-4.1000000000000002E-2</v>
      </c>
      <c r="DF243">
        <v>-3.427</v>
      </c>
      <c r="DG243">
        <v>0.10100000000000001</v>
      </c>
      <c r="DH243">
        <v>415</v>
      </c>
      <c r="DI243">
        <v>34</v>
      </c>
      <c r="DJ243">
        <v>0.7</v>
      </c>
      <c r="DK243">
        <v>0.14000000000000001</v>
      </c>
      <c r="DL243">
        <v>-33.707031707317057</v>
      </c>
      <c r="DM243">
        <v>0.44804529616727368</v>
      </c>
      <c r="DN243">
        <v>0.1270125083892488</v>
      </c>
      <c r="DO243">
        <v>0</v>
      </c>
      <c r="DP243">
        <v>1.5174831707317069</v>
      </c>
      <c r="DQ243">
        <v>-0.41700083623693418</v>
      </c>
      <c r="DR243">
        <v>4.8073851847026727E-2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367</v>
      </c>
      <c r="EA243">
        <v>2.9481600000000001</v>
      </c>
      <c r="EB243">
        <v>2.5973700000000002</v>
      </c>
      <c r="EC243">
        <v>0.23787700000000001</v>
      </c>
      <c r="ED243">
        <v>0.23910400000000001</v>
      </c>
      <c r="EE243">
        <v>0.14382200000000001</v>
      </c>
      <c r="EF243">
        <v>0.138099</v>
      </c>
      <c r="EG243">
        <v>23086.400000000001</v>
      </c>
      <c r="EH243">
        <v>23462.400000000001</v>
      </c>
      <c r="EI243">
        <v>28193.9</v>
      </c>
      <c r="EJ243">
        <v>29690.9</v>
      </c>
      <c r="EK243">
        <v>33215.599999999999</v>
      </c>
      <c r="EL243">
        <v>35522.1</v>
      </c>
      <c r="EM243">
        <v>39785.1</v>
      </c>
      <c r="EN243">
        <v>42421.7</v>
      </c>
      <c r="EO243">
        <v>1.7423500000000001</v>
      </c>
      <c r="EP243">
        <v>1.9148000000000001</v>
      </c>
      <c r="EQ243">
        <v>0.17832600000000001</v>
      </c>
      <c r="ER243">
        <v>0</v>
      </c>
      <c r="ES243">
        <v>31.140699999999999</v>
      </c>
      <c r="ET243">
        <v>999.9</v>
      </c>
      <c r="EU243">
        <v>72.5</v>
      </c>
      <c r="EV243">
        <v>34.4</v>
      </c>
      <c r="EW243">
        <v>39.213500000000003</v>
      </c>
      <c r="EX243">
        <v>28.694500000000001</v>
      </c>
      <c r="EY243">
        <v>1.0977600000000001</v>
      </c>
      <c r="EZ243">
        <v>1</v>
      </c>
      <c r="FA243">
        <v>0.46646300000000002</v>
      </c>
      <c r="FB243">
        <v>0.23050699999999999</v>
      </c>
      <c r="FC243">
        <v>20.276399999999999</v>
      </c>
      <c r="FD243">
        <v>5.2199900000000001</v>
      </c>
      <c r="FE243">
        <v>12.0052</v>
      </c>
      <c r="FF243">
        <v>4.9877000000000002</v>
      </c>
      <c r="FG243">
        <v>3.2845</v>
      </c>
      <c r="FH243">
        <v>9999</v>
      </c>
      <c r="FI243">
        <v>9999</v>
      </c>
      <c r="FJ243">
        <v>9999</v>
      </c>
      <c r="FK243">
        <v>999.9</v>
      </c>
      <c r="FL243">
        <v>1.8658300000000001</v>
      </c>
      <c r="FM243">
        <v>1.86215</v>
      </c>
      <c r="FN243">
        <v>1.8641700000000001</v>
      </c>
      <c r="FO243">
        <v>1.8602000000000001</v>
      </c>
      <c r="FP243">
        <v>1.86097</v>
      </c>
      <c r="FQ243">
        <v>1.86008</v>
      </c>
      <c r="FR243">
        <v>1.8617999999999999</v>
      </c>
      <c r="FS243">
        <v>1.85836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-4.45</v>
      </c>
      <c r="GH243">
        <v>0.1103</v>
      </c>
      <c r="GI243">
        <v>-2.5571797791580848</v>
      </c>
      <c r="GJ243">
        <v>-2.6733286237328562E-3</v>
      </c>
      <c r="GK243">
        <v>1.605855145177713E-6</v>
      </c>
      <c r="GL243">
        <v>-4.4594414151306022E-10</v>
      </c>
      <c r="GM243">
        <v>-0.1643235244888594</v>
      </c>
      <c r="GN243">
        <v>8.2927637995010707E-4</v>
      </c>
      <c r="GO243">
        <v>4.5700164417846682E-4</v>
      </c>
      <c r="GP243">
        <v>-7.3971344136228166E-6</v>
      </c>
      <c r="GQ243">
        <v>4</v>
      </c>
      <c r="GR243">
        <v>2095</v>
      </c>
      <c r="GS243">
        <v>4</v>
      </c>
      <c r="GT243">
        <v>35</v>
      </c>
      <c r="GU243">
        <v>23.6</v>
      </c>
      <c r="GV243">
        <v>23.6</v>
      </c>
      <c r="GW243">
        <v>3.12744</v>
      </c>
      <c r="GX243">
        <v>2.52197</v>
      </c>
      <c r="GY243">
        <v>1.4489700000000001</v>
      </c>
      <c r="GZ243">
        <v>2.32666</v>
      </c>
      <c r="HA243">
        <v>1.5478499999999999</v>
      </c>
      <c r="HB243">
        <v>2.35229</v>
      </c>
      <c r="HC243">
        <v>39.068300000000001</v>
      </c>
      <c r="HD243">
        <v>14.2896</v>
      </c>
      <c r="HE243">
        <v>18</v>
      </c>
      <c r="HF243">
        <v>381.73599999999999</v>
      </c>
      <c r="HG243">
        <v>521.14200000000005</v>
      </c>
      <c r="HH243">
        <v>30.998999999999999</v>
      </c>
      <c r="HI243">
        <v>33.260800000000003</v>
      </c>
      <c r="HJ243">
        <v>30.0002</v>
      </c>
      <c r="HK243">
        <v>33.141800000000003</v>
      </c>
      <c r="HL243">
        <v>33.105499999999999</v>
      </c>
      <c r="HM243">
        <v>62.5749</v>
      </c>
      <c r="HN243">
        <v>20.261900000000001</v>
      </c>
      <c r="HO243">
        <v>100</v>
      </c>
      <c r="HP243">
        <v>31</v>
      </c>
      <c r="HQ243">
        <v>1521.94</v>
      </c>
      <c r="HR243">
        <v>34.141599999999997</v>
      </c>
      <c r="HS243">
        <v>99.330100000000002</v>
      </c>
      <c r="HT243">
        <v>98.388300000000001</v>
      </c>
    </row>
    <row r="244" spans="1:228" x14ac:dyDescent="0.2">
      <c r="A244">
        <v>229</v>
      </c>
      <c r="B244">
        <v>1669310068.5</v>
      </c>
      <c r="C244">
        <v>910.5</v>
      </c>
      <c r="D244" t="s">
        <v>817</v>
      </c>
      <c r="E244" t="s">
        <v>818</v>
      </c>
      <c r="F244">
        <v>4</v>
      </c>
      <c r="G244">
        <v>1669310066.5</v>
      </c>
      <c r="H244">
        <f t="shared" si="102"/>
        <v>2.8880455405725825E-3</v>
      </c>
      <c r="I244">
        <f t="shared" si="103"/>
        <v>2.8880455405725827</v>
      </c>
      <c r="J244">
        <f t="shared" si="104"/>
        <v>33.773078668512817</v>
      </c>
      <c r="K244">
        <f t="shared" si="105"/>
        <v>1483.024285714285</v>
      </c>
      <c r="L244">
        <f t="shared" si="106"/>
        <v>1109.3644866049167</v>
      </c>
      <c r="M244">
        <f t="shared" si="107"/>
        <v>112.1732142129369</v>
      </c>
      <c r="N244">
        <f t="shared" si="108"/>
        <v>149.95576556946452</v>
      </c>
      <c r="O244">
        <f t="shared" si="109"/>
        <v>0.16627104125147829</v>
      </c>
      <c r="P244">
        <f t="shared" si="110"/>
        <v>2.2521561745828729</v>
      </c>
      <c r="Q244">
        <f t="shared" si="111"/>
        <v>0.15974007337820242</v>
      </c>
      <c r="R244">
        <f t="shared" si="112"/>
        <v>0.10040295256433346</v>
      </c>
      <c r="S244">
        <f t="shared" si="113"/>
        <v>226.11839923691537</v>
      </c>
      <c r="T244">
        <f t="shared" si="114"/>
        <v>34.106272120159147</v>
      </c>
      <c r="U244">
        <f t="shared" si="115"/>
        <v>34.026757142857143</v>
      </c>
      <c r="V244">
        <f t="shared" si="116"/>
        <v>5.3509897812789422</v>
      </c>
      <c r="W244">
        <f t="shared" si="117"/>
        <v>69.874137322918443</v>
      </c>
      <c r="X244">
        <f t="shared" si="118"/>
        <v>3.6038181759172505</v>
      </c>
      <c r="Y244">
        <f t="shared" si="119"/>
        <v>5.1575852153457813</v>
      </c>
      <c r="Z244">
        <f t="shared" si="120"/>
        <v>1.7471716053616917</v>
      </c>
      <c r="AA244">
        <f t="shared" si="121"/>
        <v>-127.36280833925089</v>
      </c>
      <c r="AB244">
        <f t="shared" si="122"/>
        <v>-79.955648012326506</v>
      </c>
      <c r="AC244">
        <f t="shared" si="123"/>
        <v>-8.1864018706128885</v>
      </c>
      <c r="AD244">
        <f t="shared" si="124"/>
        <v>10.613541014725087</v>
      </c>
      <c r="AE244">
        <f t="shared" si="125"/>
        <v>57.975284405183082</v>
      </c>
      <c r="AF244">
        <f t="shared" si="126"/>
        <v>2.8710510314039976</v>
      </c>
      <c r="AG244">
        <f t="shared" si="127"/>
        <v>33.773078668512817</v>
      </c>
      <c r="AH244">
        <v>1568.5088815162219</v>
      </c>
      <c r="AI244">
        <v>1540.4426060606061</v>
      </c>
      <c r="AJ244">
        <v>1.7458236585716911</v>
      </c>
      <c r="AK244">
        <v>66.40094759506924</v>
      </c>
      <c r="AL244">
        <f t="shared" si="128"/>
        <v>2.8880455405725827</v>
      </c>
      <c r="AM244">
        <v>34.145382039237681</v>
      </c>
      <c r="AN244">
        <v>35.64145030303029</v>
      </c>
      <c r="AO244">
        <v>1.1891613648810531E-3</v>
      </c>
      <c r="AP244">
        <v>80.257766337732434</v>
      </c>
      <c r="AQ244">
        <v>108</v>
      </c>
      <c r="AR244">
        <v>22</v>
      </c>
      <c r="AS244">
        <f t="shared" si="129"/>
        <v>1</v>
      </c>
      <c r="AT244">
        <f t="shared" si="130"/>
        <v>0</v>
      </c>
      <c r="AU244">
        <f t="shared" si="131"/>
        <v>22327.966340349452</v>
      </c>
      <c r="AV244">
        <f t="shared" si="132"/>
        <v>1200.001428571429</v>
      </c>
      <c r="AW244">
        <f t="shared" si="133"/>
        <v>1025.9277135942571</v>
      </c>
      <c r="AX244">
        <f t="shared" si="134"/>
        <v>0.85493874354432875</v>
      </c>
      <c r="AY244">
        <f t="shared" si="135"/>
        <v>0.18843177504055436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1669310066.5</v>
      </c>
      <c r="BF244">
        <v>1483.024285714285</v>
      </c>
      <c r="BG244">
        <v>1516.6228571428569</v>
      </c>
      <c r="BH244">
        <v>35.640842857142857</v>
      </c>
      <c r="BI244">
        <v>34.146057142857138</v>
      </c>
      <c r="BJ244">
        <v>1487.472857142857</v>
      </c>
      <c r="BK244">
        <v>35.530557142857148</v>
      </c>
      <c r="BL244">
        <v>500.10885714285718</v>
      </c>
      <c r="BM244">
        <v>101.0148571428571</v>
      </c>
      <c r="BN244">
        <v>9.9984342857142847E-2</v>
      </c>
      <c r="BO244">
        <v>33.368242857142853</v>
      </c>
      <c r="BP244">
        <v>34.026757142857143</v>
      </c>
      <c r="BQ244">
        <v>999.89999999999986</v>
      </c>
      <c r="BR244">
        <v>0</v>
      </c>
      <c r="BS244">
        <v>0</v>
      </c>
      <c r="BT244">
        <v>4504.017142857143</v>
      </c>
      <c r="BU244">
        <v>0</v>
      </c>
      <c r="BV244">
        <v>26.11581428571429</v>
      </c>
      <c r="BW244">
        <v>-33.597342857142863</v>
      </c>
      <c r="BX244">
        <v>1537.8328571428569</v>
      </c>
      <c r="BY244">
        <v>1570.238571428572</v>
      </c>
      <c r="BZ244">
        <v>1.4947971428571429</v>
      </c>
      <c r="CA244">
        <v>1516.6228571428569</v>
      </c>
      <c r="CB244">
        <v>34.146057142857138</v>
      </c>
      <c r="CC244">
        <v>3.6002542857142861</v>
      </c>
      <c r="CD244">
        <v>3.4492571428571428</v>
      </c>
      <c r="CE244">
        <v>27.100085714285719</v>
      </c>
      <c r="CF244">
        <v>26.371985714285721</v>
      </c>
      <c r="CG244">
        <v>1200.001428571429</v>
      </c>
      <c r="CH244">
        <v>0.49996099999999988</v>
      </c>
      <c r="CI244">
        <v>0.50003900000000001</v>
      </c>
      <c r="CJ244">
        <v>0</v>
      </c>
      <c r="CK244">
        <v>1245.46</v>
      </c>
      <c r="CL244">
        <v>4.9990899999999998</v>
      </c>
      <c r="CM244">
        <v>13770.1</v>
      </c>
      <c r="CN244">
        <v>9557.74</v>
      </c>
      <c r="CO244">
        <v>42.936999999999998</v>
      </c>
      <c r="CP244">
        <v>44.561999999999998</v>
      </c>
      <c r="CQ244">
        <v>43.686999999999998</v>
      </c>
      <c r="CR244">
        <v>43.625</v>
      </c>
      <c r="CS244">
        <v>44.25</v>
      </c>
      <c r="CT244">
        <v>597.45142857142855</v>
      </c>
      <c r="CU244">
        <v>597.55000000000007</v>
      </c>
      <c r="CV244">
        <v>0</v>
      </c>
      <c r="CW244">
        <v>1669310077.7</v>
      </c>
      <c r="CX244">
        <v>0</v>
      </c>
      <c r="CY244">
        <v>1669308648.5</v>
      </c>
      <c r="CZ244" t="s">
        <v>356</v>
      </c>
      <c r="DA244">
        <v>1669308648.5</v>
      </c>
      <c r="DB244">
        <v>1669308647</v>
      </c>
      <c r="DC244">
        <v>8</v>
      </c>
      <c r="DD244">
        <v>-0.14699999999999999</v>
      </c>
      <c r="DE244">
        <v>-4.1000000000000002E-2</v>
      </c>
      <c r="DF244">
        <v>-3.427</v>
      </c>
      <c r="DG244">
        <v>0.10100000000000001</v>
      </c>
      <c r="DH244">
        <v>415</v>
      </c>
      <c r="DI244">
        <v>34</v>
      </c>
      <c r="DJ244">
        <v>0.7</v>
      </c>
      <c r="DK244">
        <v>0.14000000000000001</v>
      </c>
      <c r="DL244">
        <v>-33.692870731707309</v>
      </c>
      <c r="DM244">
        <v>0.73624390243890514</v>
      </c>
      <c r="DN244">
        <v>0.13329638211455891</v>
      </c>
      <c r="DO244">
        <v>0</v>
      </c>
      <c r="DP244">
        <v>1.500102926829268</v>
      </c>
      <c r="DQ244">
        <v>-0.21646871080139121</v>
      </c>
      <c r="DR244">
        <v>3.611063111105299E-2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367</v>
      </c>
      <c r="EA244">
        <v>2.9480599999999999</v>
      </c>
      <c r="EB244">
        <v>2.5974599999999999</v>
      </c>
      <c r="EC244">
        <v>0.23852799999999999</v>
      </c>
      <c r="ED244">
        <v>0.239731</v>
      </c>
      <c r="EE244">
        <v>0.14383199999999999</v>
      </c>
      <c r="EF244">
        <v>0.138104</v>
      </c>
      <c r="EG244">
        <v>23066.9</v>
      </c>
      <c r="EH244">
        <v>23443</v>
      </c>
      <c r="EI244">
        <v>28194.2</v>
      </c>
      <c r="EJ244">
        <v>29690.9</v>
      </c>
      <c r="EK244">
        <v>33215</v>
      </c>
      <c r="EL244">
        <v>35521.800000000003</v>
      </c>
      <c r="EM244">
        <v>39784.800000000003</v>
      </c>
      <c r="EN244">
        <v>42421.599999999999</v>
      </c>
      <c r="EO244">
        <v>1.742</v>
      </c>
      <c r="EP244">
        <v>1.91472</v>
      </c>
      <c r="EQ244">
        <v>0.17776700000000001</v>
      </c>
      <c r="ER244">
        <v>0</v>
      </c>
      <c r="ES244">
        <v>31.1373</v>
      </c>
      <c r="ET244">
        <v>999.9</v>
      </c>
      <c r="EU244">
        <v>72.5</v>
      </c>
      <c r="EV244">
        <v>34.4</v>
      </c>
      <c r="EW244">
        <v>39.2104</v>
      </c>
      <c r="EX244">
        <v>28.874500000000001</v>
      </c>
      <c r="EY244">
        <v>1.14584</v>
      </c>
      <c r="EZ244">
        <v>1</v>
      </c>
      <c r="FA244">
        <v>0.46659800000000001</v>
      </c>
      <c r="FB244">
        <v>0.226468</v>
      </c>
      <c r="FC244">
        <v>20.276399999999999</v>
      </c>
      <c r="FD244">
        <v>5.2190899999999996</v>
      </c>
      <c r="FE244">
        <v>12.0052</v>
      </c>
      <c r="FF244">
        <v>4.9874499999999999</v>
      </c>
      <c r="FG244">
        <v>3.2845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1.8621300000000001</v>
      </c>
      <c r="FN244">
        <v>1.8641700000000001</v>
      </c>
      <c r="FO244">
        <v>1.8602099999999999</v>
      </c>
      <c r="FP244">
        <v>1.8609599999999999</v>
      </c>
      <c r="FQ244">
        <v>1.86006</v>
      </c>
      <c r="FR244">
        <v>1.86182</v>
      </c>
      <c r="FS244">
        <v>1.8583499999999999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-4.45</v>
      </c>
      <c r="GH244">
        <v>0.1103</v>
      </c>
      <c r="GI244">
        <v>-2.5571797791580848</v>
      </c>
      <c r="GJ244">
        <v>-2.6733286237328562E-3</v>
      </c>
      <c r="GK244">
        <v>1.605855145177713E-6</v>
      </c>
      <c r="GL244">
        <v>-4.4594414151306022E-10</v>
      </c>
      <c r="GM244">
        <v>-0.1643235244888594</v>
      </c>
      <c r="GN244">
        <v>8.2927637995010707E-4</v>
      </c>
      <c r="GO244">
        <v>4.5700164417846682E-4</v>
      </c>
      <c r="GP244">
        <v>-7.3971344136228166E-6</v>
      </c>
      <c r="GQ244">
        <v>4</v>
      </c>
      <c r="GR244">
        <v>2095</v>
      </c>
      <c r="GS244">
        <v>4</v>
      </c>
      <c r="GT244">
        <v>35</v>
      </c>
      <c r="GU244">
        <v>23.7</v>
      </c>
      <c r="GV244">
        <v>23.7</v>
      </c>
      <c r="GW244">
        <v>3.1384300000000001</v>
      </c>
      <c r="GX244">
        <v>2.52563</v>
      </c>
      <c r="GY244">
        <v>1.4489700000000001</v>
      </c>
      <c r="GZ244">
        <v>2.32666</v>
      </c>
      <c r="HA244">
        <v>1.5478499999999999</v>
      </c>
      <c r="HB244">
        <v>2.36328</v>
      </c>
      <c r="HC244">
        <v>39.0931</v>
      </c>
      <c r="HD244">
        <v>14.280900000000001</v>
      </c>
      <c r="HE244">
        <v>18</v>
      </c>
      <c r="HF244">
        <v>381.565</v>
      </c>
      <c r="HG244">
        <v>521.10500000000002</v>
      </c>
      <c r="HH244">
        <v>30.998999999999999</v>
      </c>
      <c r="HI244">
        <v>33.2624</v>
      </c>
      <c r="HJ244">
        <v>30.0001</v>
      </c>
      <c r="HK244">
        <v>33.144100000000002</v>
      </c>
      <c r="HL244">
        <v>33.107599999999998</v>
      </c>
      <c r="HM244">
        <v>62.798099999999998</v>
      </c>
      <c r="HN244">
        <v>20.261900000000001</v>
      </c>
      <c r="HO244">
        <v>100</v>
      </c>
      <c r="HP244">
        <v>31</v>
      </c>
      <c r="HQ244">
        <v>1528.62</v>
      </c>
      <c r="HR244">
        <v>34.150599999999997</v>
      </c>
      <c r="HS244">
        <v>99.330299999999994</v>
      </c>
      <c r="HT244">
        <v>98.388300000000001</v>
      </c>
    </row>
    <row r="245" spans="1:228" x14ac:dyDescent="0.2">
      <c r="A245">
        <v>230</v>
      </c>
      <c r="B245">
        <v>1669310072.5</v>
      </c>
      <c r="C245">
        <v>914.5</v>
      </c>
      <c r="D245" t="s">
        <v>819</v>
      </c>
      <c r="E245" t="s">
        <v>820</v>
      </c>
      <c r="F245">
        <v>4</v>
      </c>
      <c r="G245">
        <v>1669310070.1875</v>
      </c>
      <c r="H245">
        <f t="shared" si="102"/>
        <v>2.8633441430532041E-3</v>
      </c>
      <c r="I245">
        <f t="shared" si="103"/>
        <v>2.8633441430532041</v>
      </c>
      <c r="J245">
        <f t="shared" si="104"/>
        <v>33.676082042927078</v>
      </c>
      <c r="K245">
        <f t="shared" si="105"/>
        <v>1489.2375</v>
      </c>
      <c r="L245">
        <f t="shared" si="106"/>
        <v>1114.596313694025</v>
      </c>
      <c r="M245">
        <f t="shared" si="107"/>
        <v>112.70157624716143</v>
      </c>
      <c r="N245">
        <f t="shared" si="108"/>
        <v>150.58314081456467</v>
      </c>
      <c r="O245">
        <f t="shared" si="109"/>
        <v>0.16530904552018308</v>
      </c>
      <c r="P245">
        <f t="shared" si="110"/>
        <v>2.2506558354931685</v>
      </c>
      <c r="Q245">
        <f t="shared" si="111"/>
        <v>0.15884772979409426</v>
      </c>
      <c r="R245">
        <f t="shared" si="112"/>
        <v>9.9839311747056708E-2</v>
      </c>
      <c r="S245">
        <f t="shared" si="113"/>
        <v>226.11896923683724</v>
      </c>
      <c r="T245">
        <f t="shared" si="114"/>
        <v>34.112689717433071</v>
      </c>
      <c r="U245">
        <f t="shared" si="115"/>
        <v>34.009012499999997</v>
      </c>
      <c r="V245">
        <f t="shared" si="116"/>
        <v>5.345696682064971</v>
      </c>
      <c r="W245">
        <f t="shared" si="117"/>
        <v>69.880372421493448</v>
      </c>
      <c r="X245">
        <f t="shared" si="118"/>
        <v>3.6036994205010848</v>
      </c>
      <c r="Y245">
        <f t="shared" si="119"/>
        <v>5.1569550871378551</v>
      </c>
      <c r="Z245">
        <f t="shared" si="120"/>
        <v>1.7419972615638861</v>
      </c>
      <c r="AA245">
        <f t="shared" si="121"/>
        <v>-126.2734767086463</v>
      </c>
      <c r="AB245">
        <f t="shared" si="122"/>
        <v>-78.013853942327984</v>
      </c>
      <c r="AC245">
        <f t="shared" si="123"/>
        <v>-7.9921332165498331</v>
      </c>
      <c r="AD245">
        <f t="shared" si="124"/>
        <v>13.83950536931313</v>
      </c>
      <c r="AE245">
        <f t="shared" si="125"/>
        <v>58.134847295661672</v>
      </c>
      <c r="AF245">
        <f t="shared" si="126"/>
        <v>2.8649762171267534</v>
      </c>
      <c r="AG245">
        <f t="shared" si="127"/>
        <v>33.676082042927078</v>
      </c>
      <c r="AH245">
        <v>1575.5692471132279</v>
      </c>
      <c r="AI245">
        <v>1547.4749090909081</v>
      </c>
      <c r="AJ245">
        <v>1.761758309051294</v>
      </c>
      <c r="AK245">
        <v>66.40094759506924</v>
      </c>
      <c r="AL245">
        <f t="shared" si="128"/>
        <v>2.8633441430532041</v>
      </c>
      <c r="AM245">
        <v>34.146698762531692</v>
      </c>
      <c r="AN245">
        <v>35.639596363636358</v>
      </c>
      <c r="AO245">
        <v>-3.4733382938082667E-4</v>
      </c>
      <c r="AP245">
        <v>80.257766337732434</v>
      </c>
      <c r="AQ245">
        <v>108</v>
      </c>
      <c r="AR245">
        <v>22</v>
      </c>
      <c r="AS245">
        <f t="shared" si="129"/>
        <v>1</v>
      </c>
      <c r="AT245">
        <f t="shared" si="130"/>
        <v>0</v>
      </c>
      <c r="AU245">
        <f t="shared" si="131"/>
        <v>22302.308120465896</v>
      </c>
      <c r="AV245">
        <f t="shared" si="132"/>
        <v>1200.0050000000001</v>
      </c>
      <c r="AW245">
        <f t="shared" si="133"/>
        <v>1025.9307135942163</v>
      </c>
      <c r="AX245">
        <f t="shared" si="134"/>
        <v>0.85493869908393405</v>
      </c>
      <c r="AY245">
        <f t="shared" si="135"/>
        <v>0.18843168923199255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1669310070.1875</v>
      </c>
      <c r="BF245">
        <v>1489.2375</v>
      </c>
      <c r="BG245">
        <v>1522.925</v>
      </c>
      <c r="BH245">
        <v>35.639875000000004</v>
      </c>
      <c r="BI245">
        <v>34.148337499999997</v>
      </c>
      <c r="BJ245">
        <v>1493.69</v>
      </c>
      <c r="BK245">
        <v>35.529587500000012</v>
      </c>
      <c r="BL245">
        <v>500.13799999999998</v>
      </c>
      <c r="BM245">
        <v>101.01425</v>
      </c>
      <c r="BN245">
        <v>0.10000532500000001</v>
      </c>
      <c r="BO245">
        <v>33.366062499999998</v>
      </c>
      <c r="BP245">
        <v>34.009012499999997</v>
      </c>
      <c r="BQ245">
        <v>999.9</v>
      </c>
      <c r="BR245">
        <v>0</v>
      </c>
      <c r="BS245">
        <v>0</v>
      </c>
      <c r="BT245">
        <v>4499.6862499999997</v>
      </c>
      <c r="BU245">
        <v>0</v>
      </c>
      <c r="BV245">
        <v>26.092437499999999</v>
      </c>
      <c r="BW245">
        <v>-33.6875</v>
      </c>
      <c r="BX245">
        <v>1544.2750000000001</v>
      </c>
      <c r="BY245">
        <v>1576.76875</v>
      </c>
      <c r="BZ245">
        <v>1.4915262499999999</v>
      </c>
      <c r="CA245">
        <v>1522.925</v>
      </c>
      <c r="CB245">
        <v>34.148337499999997</v>
      </c>
      <c r="CC245">
        <v>3.6001375000000002</v>
      </c>
      <c r="CD245">
        <v>3.4494712500000002</v>
      </c>
      <c r="CE245">
        <v>27.0995375</v>
      </c>
      <c r="CF245">
        <v>26.3730625</v>
      </c>
      <c r="CG245">
        <v>1200.0050000000001</v>
      </c>
      <c r="CH245">
        <v>0.49996099999999999</v>
      </c>
      <c r="CI245">
        <v>0.50003900000000001</v>
      </c>
      <c r="CJ245">
        <v>0</v>
      </c>
      <c r="CK245">
        <v>1245.3512499999999</v>
      </c>
      <c r="CL245">
        <v>4.9990899999999998</v>
      </c>
      <c r="CM245">
        <v>13768.575000000001</v>
      </c>
      <c r="CN245">
        <v>9557.7612499999996</v>
      </c>
      <c r="CO245">
        <v>42.921499999999988</v>
      </c>
      <c r="CP245">
        <v>44.561999999999998</v>
      </c>
      <c r="CQ245">
        <v>43.686999999999998</v>
      </c>
      <c r="CR245">
        <v>43.640500000000003</v>
      </c>
      <c r="CS245">
        <v>44.25</v>
      </c>
      <c r="CT245">
        <v>597.45500000000004</v>
      </c>
      <c r="CU245">
        <v>597.54999999999995</v>
      </c>
      <c r="CV245">
        <v>0</v>
      </c>
      <c r="CW245">
        <v>1669310081.3</v>
      </c>
      <c r="CX245">
        <v>0</v>
      </c>
      <c r="CY245">
        <v>1669308648.5</v>
      </c>
      <c r="CZ245" t="s">
        <v>356</v>
      </c>
      <c r="DA245">
        <v>1669308648.5</v>
      </c>
      <c r="DB245">
        <v>1669308647</v>
      </c>
      <c r="DC245">
        <v>8</v>
      </c>
      <c r="DD245">
        <v>-0.14699999999999999</v>
      </c>
      <c r="DE245">
        <v>-4.1000000000000002E-2</v>
      </c>
      <c r="DF245">
        <v>-3.427</v>
      </c>
      <c r="DG245">
        <v>0.10100000000000001</v>
      </c>
      <c r="DH245">
        <v>415</v>
      </c>
      <c r="DI245">
        <v>34</v>
      </c>
      <c r="DJ245">
        <v>0.7</v>
      </c>
      <c r="DK245">
        <v>0.14000000000000001</v>
      </c>
      <c r="DL245">
        <v>-33.657078048780491</v>
      </c>
      <c r="DM245">
        <v>9.4331707317055383E-2</v>
      </c>
      <c r="DN245">
        <v>0.1061526064663862</v>
      </c>
      <c r="DO245">
        <v>1</v>
      </c>
      <c r="DP245">
        <v>1.485466097560975</v>
      </c>
      <c r="DQ245">
        <v>4.275616724738851E-2</v>
      </c>
      <c r="DR245">
        <v>1.370360623322779E-2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2</v>
      </c>
      <c r="DY245">
        <v>2</v>
      </c>
      <c r="DZ245" t="s">
        <v>698</v>
      </c>
      <c r="EA245">
        <v>2.9481700000000002</v>
      </c>
      <c r="EB245">
        <v>2.5974599999999999</v>
      </c>
      <c r="EC245">
        <v>0.23916999999999999</v>
      </c>
      <c r="ED245">
        <v>0.240369</v>
      </c>
      <c r="EE245">
        <v>0.14382900000000001</v>
      </c>
      <c r="EF245">
        <v>0.13811000000000001</v>
      </c>
      <c r="EG245">
        <v>23047</v>
      </c>
      <c r="EH245">
        <v>23423.200000000001</v>
      </c>
      <c r="EI245">
        <v>28193.8</v>
      </c>
      <c r="EJ245">
        <v>29690.9</v>
      </c>
      <c r="EK245">
        <v>33214.6</v>
      </c>
      <c r="EL245">
        <v>35521.699999999997</v>
      </c>
      <c r="EM245">
        <v>39784.1</v>
      </c>
      <c r="EN245">
        <v>42421.7</v>
      </c>
      <c r="EO245">
        <v>1.7423</v>
      </c>
      <c r="EP245">
        <v>1.9147000000000001</v>
      </c>
      <c r="EQ245">
        <v>0.17707000000000001</v>
      </c>
      <c r="ER245">
        <v>0</v>
      </c>
      <c r="ES245">
        <v>31.135300000000001</v>
      </c>
      <c r="ET245">
        <v>999.9</v>
      </c>
      <c r="EU245">
        <v>72.5</v>
      </c>
      <c r="EV245">
        <v>34.4</v>
      </c>
      <c r="EW245">
        <v>39.214100000000002</v>
      </c>
      <c r="EX245">
        <v>28.784500000000001</v>
      </c>
      <c r="EY245">
        <v>1.1217999999999999</v>
      </c>
      <c r="EZ245">
        <v>1</v>
      </c>
      <c r="FA245">
        <v>0.46660600000000002</v>
      </c>
      <c r="FB245">
        <v>0.223606</v>
      </c>
      <c r="FC245">
        <v>20.276399999999999</v>
      </c>
      <c r="FD245">
        <v>5.2189399999999999</v>
      </c>
      <c r="FE245">
        <v>12.0052</v>
      </c>
      <c r="FF245">
        <v>4.9873500000000002</v>
      </c>
      <c r="FG245">
        <v>3.2844799999999998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1.86212</v>
      </c>
      <c r="FN245">
        <v>1.8641700000000001</v>
      </c>
      <c r="FO245">
        <v>1.8602000000000001</v>
      </c>
      <c r="FP245">
        <v>1.8609599999999999</v>
      </c>
      <c r="FQ245">
        <v>1.8600699999999999</v>
      </c>
      <c r="FR245">
        <v>1.8618399999999999</v>
      </c>
      <c r="FS245">
        <v>1.8583700000000001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-4.46</v>
      </c>
      <c r="GH245">
        <v>0.1103</v>
      </c>
      <c r="GI245">
        <v>-2.5571797791580848</v>
      </c>
      <c r="GJ245">
        <v>-2.6733286237328562E-3</v>
      </c>
      <c r="GK245">
        <v>1.605855145177713E-6</v>
      </c>
      <c r="GL245">
        <v>-4.4594414151306022E-10</v>
      </c>
      <c r="GM245">
        <v>-0.1643235244888594</v>
      </c>
      <c r="GN245">
        <v>8.2927637995010707E-4</v>
      </c>
      <c r="GO245">
        <v>4.5700164417846682E-4</v>
      </c>
      <c r="GP245">
        <v>-7.3971344136228166E-6</v>
      </c>
      <c r="GQ245">
        <v>4</v>
      </c>
      <c r="GR245">
        <v>2095</v>
      </c>
      <c r="GS245">
        <v>4</v>
      </c>
      <c r="GT245">
        <v>35</v>
      </c>
      <c r="GU245">
        <v>23.7</v>
      </c>
      <c r="GV245">
        <v>23.8</v>
      </c>
      <c r="GW245">
        <v>3.14941</v>
      </c>
      <c r="GX245">
        <v>2.52075</v>
      </c>
      <c r="GY245">
        <v>1.4489700000000001</v>
      </c>
      <c r="GZ245">
        <v>2.32666</v>
      </c>
      <c r="HA245">
        <v>1.5478499999999999</v>
      </c>
      <c r="HB245">
        <v>2.36206</v>
      </c>
      <c r="HC245">
        <v>39.0931</v>
      </c>
      <c r="HD245">
        <v>14.280900000000001</v>
      </c>
      <c r="HE245">
        <v>18</v>
      </c>
      <c r="HF245">
        <v>381.726</v>
      </c>
      <c r="HG245">
        <v>521.09500000000003</v>
      </c>
      <c r="HH245">
        <v>30.999099999999999</v>
      </c>
      <c r="HI245">
        <v>33.263800000000003</v>
      </c>
      <c r="HJ245">
        <v>30.0001</v>
      </c>
      <c r="HK245">
        <v>33.1447</v>
      </c>
      <c r="HL245">
        <v>33.108400000000003</v>
      </c>
      <c r="HM245">
        <v>63.016500000000001</v>
      </c>
      <c r="HN245">
        <v>20.261900000000001</v>
      </c>
      <c r="HO245">
        <v>100</v>
      </c>
      <c r="HP245">
        <v>31</v>
      </c>
      <c r="HQ245">
        <v>1535.31</v>
      </c>
      <c r="HR245">
        <v>34.1524</v>
      </c>
      <c r="HS245">
        <v>99.328599999999994</v>
      </c>
      <c r="HT245">
        <v>98.388400000000004</v>
      </c>
    </row>
    <row r="246" spans="1:228" x14ac:dyDescent="0.2">
      <c r="A246">
        <v>231</v>
      </c>
      <c r="B246">
        <v>1669310076.5</v>
      </c>
      <c r="C246">
        <v>918.5</v>
      </c>
      <c r="D246" t="s">
        <v>821</v>
      </c>
      <c r="E246" t="s">
        <v>822</v>
      </c>
      <c r="F246">
        <v>4</v>
      </c>
      <c r="G246">
        <v>1669310074.5</v>
      </c>
      <c r="H246">
        <f t="shared" si="102"/>
        <v>2.8562294522445587E-3</v>
      </c>
      <c r="I246">
        <f t="shared" si="103"/>
        <v>2.8562294522445586</v>
      </c>
      <c r="J246">
        <f t="shared" si="104"/>
        <v>34.181913183094032</v>
      </c>
      <c r="K246">
        <f t="shared" si="105"/>
        <v>1496.451428571429</v>
      </c>
      <c r="L246">
        <f t="shared" si="106"/>
        <v>1116.8161670526788</v>
      </c>
      <c r="M246">
        <f t="shared" si="107"/>
        <v>112.92640279014128</v>
      </c>
      <c r="N246">
        <f t="shared" si="108"/>
        <v>151.31306455269871</v>
      </c>
      <c r="O246">
        <f t="shared" si="109"/>
        <v>0.16535378223624739</v>
      </c>
      <c r="P246">
        <f t="shared" si="110"/>
        <v>2.2533506884080192</v>
      </c>
      <c r="Q246">
        <f t="shared" si="111"/>
        <v>0.15889644906540584</v>
      </c>
      <c r="R246">
        <f t="shared" si="112"/>
        <v>9.9869435120505529E-2</v>
      </c>
      <c r="S246">
        <f t="shared" si="113"/>
        <v>226.11593524522445</v>
      </c>
      <c r="T246">
        <f t="shared" si="114"/>
        <v>34.110383415130016</v>
      </c>
      <c r="U246">
        <f t="shared" si="115"/>
        <v>33.992414285714283</v>
      </c>
      <c r="V246">
        <f t="shared" si="116"/>
        <v>5.3407496761771363</v>
      </c>
      <c r="W246">
        <f t="shared" si="117"/>
        <v>69.892666750247471</v>
      </c>
      <c r="X246">
        <f t="shared" si="118"/>
        <v>3.6035620112995184</v>
      </c>
      <c r="Y246">
        <f t="shared" si="119"/>
        <v>5.1558513630283818</v>
      </c>
      <c r="Z246">
        <f t="shared" si="120"/>
        <v>1.7371876648776179</v>
      </c>
      <c r="AA246">
        <f t="shared" si="121"/>
        <v>-125.95971884398504</v>
      </c>
      <c r="AB246">
        <f t="shared" si="122"/>
        <v>-76.554890253300769</v>
      </c>
      <c r="AC246">
        <f t="shared" si="123"/>
        <v>-7.8325077432767243</v>
      </c>
      <c r="AD246">
        <f t="shared" si="124"/>
        <v>15.768818404661914</v>
      </c>
      <c r="AE246">
        <f t="shared" si="125"/>
        <v>58.01460448080352</v>
      </c>
      <c r="AF246">
        <f t="shared" si="126"/>
        <v>2.859797730354082</v>
      </c>
      <c r="AG246">
        <f t="shared" si="127"/>
        <v>34.181913183094032</v>
      </c>
      <c r="AH246">
        <v>1582.4741705796609</v>
      </c>
      <c r="AI246">
        <v>1554.3326060606059</v>
      </c>
      <c r="AJ246">
        <v>1.7171343237675889</v>
      </c>
      <c r="AK246">
        <v>66.40094759506924</v>
      </c>
      <c r="AL246">
        <f t="shared" si="128"/>
        <v>2.8562294522445586</v>
      </c>
      <c r="AM246">
        <v>34.149686291924503</v>
      </c>
      <c r="AN246">
        <v>35.638065454545433</v>
      </c>
      <c r="AO246">
        <v>-2.2580221583275181E-4</v>
      </c>
      <c r="AP246">
        <v>80.257766337732434</v>
      </c>
      <c r="AQ246">
        <v>108</v>
      </c>
      <c r="AR246">
        <v>22</v>
      </c>
      <c r="AS246">
        <f t="shared" si="129"/>
        <v>1</v>
      </c>
      <c r="AT246">
        <f t="shared" si="130"/>
        <v>0</v>
      </c>
      <c r="AU246">
        <f t="shared" si="131"/>
        <v>22348.992162190309</v>
      </c>
      <c r="AV246">
        <f t="shared" si="132"/>
        <v>1199.991428571429</v>
      </c>
      <c r="AW246">
        <f t="shared" si="133"/>
        <v>1025.9188638576295</v>
      </c>
      <c r="AX246">
        <f t="shared" si="134"/>
        <v>0.85493849325154758</v>
      </c>
      <c r="AY246">
        <f t="shared" si="135"/>
        <v>0.1884312919754868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1669310074.5</v>
      </c>
      <c r="BF246">
        <v>1496.451428571429</v>
      </c>
      <c r="BG246">
        <v>1530.08</v>
      </c>
      <c r="BH246">
        <v>35.638399999999997</v>
      </c>
      <c r="BI246">
        <v>34.1496</v>
      </c>
      <c r="BJ246">
        <v>1500.9114285714279</v>
      </c>
      <c r="BK246">
        <v>35.528128571428567</v>
      </c>
      <c r="BL246">
        <v>500.1527142857143</v>
      </c>
      <c r="BM246">
        <v>101.0145714285714</v>
      </c>
      <c r="BN246">
        <v>0.10001315714285711</v>
      </c>
      <c r="BO246">
        <v>33.362242857142853</v>
      </c>
      <c r="BP246">
        <v>33.992414285714283</v>
      </c>
      <c r="BQ246">
        <v>999.89999999999986</v>
      </c>
      <c r="BR246">
        <v>0</v>
      </c>
      <c r="BS246">
        <v>0</v>
      </c>
      <c r="BT246">
        <v>4507.5</v>
      </c>
      <c r="BU246">
        <v>0</v>
      </c>
      <c r="BV246">
        <v>26.091471428571431</v>
      </c>
      <c r="BW246">
        <v>-33.627371428571429</v>
      </c>
      <c r="BX246">
        <v>1551.752857142857</v>
      </c>
      <c r="BY246">
        <v>1584.18</v>
      </c>
      <c r="BZ246">
        <v>1.4887757142857141</v>
      </c>
      <c r="CA246">
        <v>1530.08</v>
      </c>
      <c r="CB246">
        <v>34.1496</v>
      </c>
      <c r="CC246">
        <v>3.599997142857144</v>
      </c>
      <c r="CD246">
        <v>3.4496085714285711</v>
      </c>
      <c r="CE246">
        <v>27.098885714285721</v>
      </c>
      <c r="CF246">
        <v>26.373742857142851</v>
      </c>
      <c r="CG246">
        <v>1199.991428571429</v>
      </c>
      <c r="CH246">
        <v>0.49996699999999988</v>
      </c>
      <c r="CI246">
        <v>0.50003300000000006</v>
      </c>
      <c r="CJ246">
        <v>0</v>
      </c>
      <c r="CK246">
        <v>1245.0842857142859</v>
      </c>
      <c r="CL246">
        <v>4.9990899999999998</v>
      </c>
      <c r="CM246">
        <v>13766.12857142857</v>
      </c>
      <c r="CN246">
        <v>9557.6671428571426</v>
      </c>
      <c r="CO246">
        <v>42.919285714285706</v>
      </c>
      <c r="CP246">
        <v>44.561999999999998</v>
      </c>
      <c r="CQ246">
        <v>43.686999999999998</v>
      </c>
      <c r="CR246">
        <v>43.625</v>
      </c>
      <c r="CS246">
        <v>44.25</v>
      </c>
      <c r="CT246">
        <v>597.45857142857142</v>
      </c>
      <c r="CU246">
        <v>597.53714285714284</v>
      </c>
      <c r="CV246">
        <v>0</v>
      </c>
      <c r="CW246">
        <v>1669310085.5</v>
      </c>
      <c r="CX246">
        <v>0</v>
      </c>
      <c r="CY246">
        <v>1669308648.5</v>
      </c>
      <c r="CZ246" t="s">
        <v>356</v>
      </c>
      <c r="DA246">
        <v>1669308648.5</v>
      </c>
      <c r="DB246">
        <v>1669308647</v>
      </c>
      <c r="DC246">
        <v>8</v>
      </c>
      <c r="DD246">
        <v>-0.14699999999999999</v>
      </c>
      <c r="DE246">
        <v>-4.1000000000000002E-2</v>
      </c>
      <c r="DF246">
        <v>-3.427</v>
      </c>
      <c r="DG246">
        <v>0.10100000000000001</v>
      </c>
      <c r="DH246">
        <v>415</v>
      </c>
      <c r="DI246">
        <v>34</v>
      </c>
      <c r="DJ246">
        <v>0.7</v>
      </c>
      <c r="DK246">
        <v>0.14000000000000001</v>
      </c>
      <c r="DL246">
        <v>-33.664039024390227</v>
      </c>
      <c r="DM246">
        <v>0.35003205574913898</v>
      </c>
      <c r="DN246">
        <v>0.1018723947817094</v>
      </c>
      <c r="DO246">
        <v>0</v>
      </c>
      <c r="DP246">
        <v>1.485933658536585</v>
      </c>
      <c r="DQ246">
        <v>6.8192613240420308E-2</v>
      </c>
      <c r="DR246">
        <v>8.8713877584880394E-3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2.94815</v>
      </c>
      <c r="EB246">
        <v>2.5974300000000001</v>
      </c>
      <c r="EC246">
        <v>0.23980199999999999</v>
      </c>
      <c r="ED246">
        <v>0.24099200000000001</v>
      </c>
      <c r="EE246">
        <v>0.14382400000000001</v>
      </c>
      <c r="EF246">
        <v>0.13811100000000001</v>
      </c>
      <c r="EG246">
        <v>23027.8</v>
      </c>
      <c r="EH246">
        <v>23403.9</v>
      </c>
      <c r="EI246">
        <v>28193.8</v>
      </c>
      <c r="EJ246">
        <v>29690.9</v>
      </c>
      <c r="EK246">
        <v>33215</v>
      </c>
      <c r="EL246">
        <v>35521.599999999999</v>
      </c>
      <c r="EM246">
        <v>39784.300000000003</v>
      </c>
      <c r="EN246">
        <v>42421.599999999999</v>
      </c>
      <c r="EO246">
        <v>1.74255</v>
      </c>
      <c r="EP246">
        <v>1.9145000000000001</v>
      </c>
      <c r="EQ246">
        <v>0.17605000000000001</v>
      </c>
      <c r="ER246">
        <v>0</v>
      </c>
      <c r="ES246">
        <v>31.133199999999999</v>
      </c>
      <c r="ET246">
        <v>999.9</v>
      </c>
      <c r="EU246">
        <v>72.5</v>
      </c>
      <c r="EV246">
        <v>34.4</v>
      </c>
      <c r="EW246">
        <v>39.214300000000001</v>
      </c>
      <c r="EX246">
        <v>28.7545</v>
      </c>
      <c r="EY246">
        <v>1.13381</v>
      </c>
      <c r="EZ246">
        <v>1</v>
      </c>
      <c r="FA246">
        <v>0.46665699999999999</v>
      </c>
      <c r="FB246">
        <v>0.22001100000000001</v>
      </c>
      <c r="FC246">
        <v>20.276499999999999</v>
      </c>
      <c r="FD246">
        <v>5.2202799999999998</v>
      </c>
      <c r="FE246">
        <v>12.0067</v>
      </c>
      <c r="FF246">
        <v>4.9877000000000002</v>
      </c>
      <c r="FG246">
        <v>3.2846500000000001</v>
      </c>
      <c r="FH246">
        <v>9999</v>
      </c>
      <c r="FI246">
        <v>9999</v>
      </c>
      <c r="FJ246">
        <v>9999</v>
      </c>
      <c r="FK246">
        <v>999.9</v>
      </c>
      <c r="FL246">
        <v>1.8658300000000001</v>
      </c>
      <c r="FM246">
        <v>1.8621099999999999</v>
      </c>
      <c r="FN246">
        <v>1.8641700000000001</v>
      </c>
      <c r="FO246">
        <v>1.8602099999999999</v>
      </c>
      <c r="FP246">
        <v>1.8609599999999999</v>
      </c>
      <c r="FQ246">
        <v>1.86006</v>
      </c>
      <c r="FR246">
        <v>1.8617900000000001</v>
      </c>
      <c r="FS246">
        <v>1.8583700000000001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-4.46</v>
      </c>
      <c r="GH246">
        <v>0.1103</v>
      </c>
      <c r="GI246">
        <v>-2.5571797791580848</v>
      </c>
      <c r="GJ246">
        <v>-2.6733286237328562E-3</v>
      </c>
      <c r="GK246">
        <v>1.605855145177713E-6</v>
      </c>
      <c r="GL246">
        <v>-4.4594414151306022E-10</v>
      </c>
      <c r="GM246">
        <v>-0.1643235244888594</v>
      </c>
      <c r="GN246">
        <v>8.2927637995010707E-4</v>
      </c>
      <c r="GO246">
        <v>4.5700164417846682E-4</v>
      </c>
      <c r="GP246">
        <v>-7.3971344136228166E-6</v>
      </c>
      <c r="GQ246">
        <v>4</v>
      </c>
      <c r="GR246">
        <v>2095</v>
      </c>
      <c r="GS246">
        <v>4</v>
      </c>
      <c r="GT246">
        <v>35</v>
      </c>
      <c r="GU246">
        <v>23.8</v>
      </c>
      <c r="GV246">
        <v>23.8</v>
      </c>
      <c r="GW246">
        <v>3.1604000000000001</v>
      </c>
      <c r="GX246">
        <v>2.52441</v>
      </c>
      <c r="GY246">
        <v>1.4489700000000001</v>
      </c>
      <c r="GZ246">
        <v>2.32666</v>
      </c>
      <c r="HA246">
        <v>1.5478499999999999</v>
      </c>
      <c r="HB246">
        <v>2.3596200000000001</v>
      </c>
      <c r="HC246">
        <v>39.118000000000002</v>
      </c>
      <c r="HD246">
        <v>14.280900000000001</v>
      </c>
      <c r="HE246">
        <v>18</v>
      </c>
      <c r="HF246">
        <v>381.86599999999999</v>
      </c>
      <c r="HG246">
        <v>520.96699999999998</v>
      </c>
      <c r="HH246">
        <v>30.999099999999999</v>
      </c>
      <c r="HI246">
        <v>33.263800000000003</v>
      </c>
      <c r="HJ246">
        <v>30.0001</v>
      </c>
      <c r="HK246">
        <v>33.146299999999997</v>
      </c>
      <c r="HL246">
        <v>33.110599999999998</v>
      </c>
      <c r="HM246">
        <v>63.2361</v>
      </c>
      <c r="HN246">
        <v>20.261900000000001</v>
      </c>
      <c r="HO246">
        <v>100</v>
      </c>
      <c r="HP246">
        <v>31</v>
      </c>
      <c r="HQ246">
        <v>1542.03</v>
      </c>
      <c r="HR246">
        <v>34.1569</v>
      </c>
      <c r="HS246">
        <v>99.328900000000004</v>
      </c>
      <c r="HT246">
        <v>98.388300000000001</v>
      </c>
    </row>
    <row r="247" spans="1:228" x14ac:dyDescent="0.2">
      <c r="A247">
        <v>232</v>
      </c>
      <c r="B247">
        <v>1669310080.5</v>
      </c>
      <c r="C247">
        <v>922.5</v>
      </c>
      <c r="D247" t="s">
        <v>823</v>
      </c>
      <c r="E247" t="s">
        <v>824</v>
      </c>
      <c r="F247">
        <v>4</v>
      </c>
      <c r="G247">
        <v>1669310078.1875</v>
      </c>
      <c r="H247">
        <f t="shared" si="102"/>
        <v>2.858012846099954E-3</v>
      </c>
      <c r="I247">
        <f t="shared" si="103"/>
        <v>2.8580128460999541</v>
      </c>
      <c r="J247">
        <f t="shared" si="104"/>
        <v>34.071749041691902</v>
      </c>
      <c r="K247">
        <f t="shared" si="105"/>
        <v>1502.5662500000001</v>
      </c>
      <c r="L247">
        <f t="shared" si="106"/>
        <v>1123.0818580815264</v>
      </c>
      <c r="M247">
        <f t="shared" si="107"/>
        <v>113.55986364149813</v>
      </c>
      <c r="N247">
        <f t="shared" si="108"/>
        <v>151.93123923646425</v>
      </c>
      <c r="O247">
        <f t="shared" si="109"/>
        <v>0.16502089472600681</v>
      </c>
      <c r="P247">
        <f t="shared" si="110"/>
        <v>2.2509828783358303</v>
      </c>
      <c r="Q247">
        <f t="shared" si="111"/>
        <v>0.15858250931048612</v>
      </c>
      <c r="R247">
        <f t="shared" si="112"/>
        <v>9.9671601410514149E-2</v>
      </c>
      <c r="S247">
        <f t="shared" si="113"/>
        <v>226.11746511158967</v>
      </c>
      <c r="T247">
        <f t="shared" si="114"/>
        <v>34.112226860275555</v>
      </c>
      <c r="U247">
        <f t="shared" si="115"/>
        <v>34.007375000000003</v>
      </c>
      <c r="V247">
        <f t="shared" si="116"/>
        <v>5.3452084571526015</v>
      </c>
      <c r="W247">
        <f t="shared" si="117"/>
        <v>69.885482846753604</v>
      </c>
      <c r="X247">
        <f t="shared" si="118"/>
        <v>3.6035363444879582</v>
      </c>
      <c r="Y247">
        <f t="shared" si="119"/>
        <v>5.1563446336771692</v>
      </c>
      <c r="Z247">
        <f t="shared" si="120"/>
        <v>1.7416721126646433</v>
      </c>
      <c r="AA247">
        <f t="shared" si="121"/>
        <v>-126.03836651300797</v>
      </c>
      <c r="AB247">
        <f t="shared" si="122"/>
        <v>-78.082833756687165</v>
      </c>
      <c r="AC247">
        <f t="shared" si="123"/>
        <v>-7.9978909829589009</v>
      </c>
      <c r="AD247">
        <f t="shared" si="124"/>
        <v>13.998373858935636</v>
      </c>
      <c r="AE247">
        <f t="shared" si="125"/>
        <v>58.046202548184084</v>
      </c>
      <c r="AF247">
        <f t="shared" si="126"/>
        <v>2.8588234049093595</v>
      </c>
      <c r="AG247">
        <f t="shared" si="127"/>
        <v>34.071749041691902</v>
      </c>
      <c r="AH247">
        <v>1589.362536869462</v>
      </c>
      <c r="AI247">
        <v>1561.227393939394</v>
      </c>
      <c r="AJ247">
        <v>1.7275096747613989</v>
      </c>
      <c r="AK247">
        <v>66.40094759506924</v>
      </c>
      <c r="AL247">
        <f t="shared" si="128"/>
        <v>2.8580128460999541</v>
      </c>
      <c r="AM247">
        <v>34.149508377017447</v>
      </c>
      <c r="AN247">
        <v>35.636443636363623</v>
      </c>
      <c r="AO247">
        <v>1.5256205878154199E-4</v>
      </c>
      <c r="AP247">
        <v>80.257766337732434</v>
      </c>
      <c r="AQ247">
        <v>107</v>
      </c>
      <c r="AR247">
        <v>21</v>
      </c>
      <c r="AS247">
        <f t="shared" si="129"/>
        <v>1</v>
      </c>
      <c r="AT247">
        <f t="shared" si="130"/>
        <v>0</v>
      </c>
      <c r="AU247">
        <f t="shared" si="131"/>
        <v>22308.084397137834</v>
      </c>
      <c r="AV247">
        <f t="shared" si="132"/>
        <v>1199.99875</v>
      </c>
      <c r="AW247">
        <f t="shared" si="133"/>
        <v>1025.9252010940879</v>
      </c>
      <c r="AX247">
        <f t="shared" si="134"/>
        <v>0.85493855813940467</v>
      </c>
      <c r="AY247">
        <f t="shared" si="135"/>
        <v>0.18843141720905099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1669310078.1875</v>
      </c>
      <c r="BF247">
        <v>1502.5662500000001</v>
      </c>
      <c r="BG247">
        <v>1536.2212500000001</v>
      </c>
      <c r="BH247">
        <v>35.638174999999997</v>
      </c>
      <c r="BI247">
        <v>34.149850000000001</v>
      </c>
      <c r="BJ247">
        <v>1507.03</v>
      </c>
      <c r="BK247">
        <v>35.527900000000002</v>
      </c>
      <c r="BL247">
        <v>500.142</v>
      </c>
      <c r="BM247">
        <v>101.0145</v>
      </c>
      <c r="BN247">
        <v>0.10000276249999999</v>
      </c>
      <c r="BO247">
        <v>33.363950000000003</v>
      </c>
      <c r="BP247">
        <v>34.007375000000003</v>
      </c>
      <c r="BQ247">
        <v>999.9</v>
      </c>
      <c r="BR247">
        <v>0</v>
      </c>
      <c r="BS247">
        <v>0</v>
      </c>
      <c r="BT247">
        <v>4500.625</v>
      </c>
      <c r="BU247">
        <v>0</v>
      </c>
      <c r="BV247">
        <v>26.247125</v>
      </c>
      <c r="BW247">
        <v>-33.655374999999999</v>
      </c>
      <c r="BX247">
        <v>1558.0925</v>
      </c>
      <c r="BY247">
        <v>1590.5362500000001</v>
      </c>
      <c r="BZ247">
        <v>1.4883312500000001</v>
      </c>
      <c r="CA247">
        <v>1536.2212500000001</v>
      </c>
      <c r="CB247">
        <v>34.149850000000001</v>
      </c>
      <c r="CC247">
        <v>3.5999724999999998</v>
      </c>
      <c r="CD247">
        <v>3.4496312499999999</v>
      </c>
      <c r="CE247">
        <v>27.098762499999999</v>
      </c>
      <c r="CF247">
        <v>26.373862500000001</v>
      </c>
      <c r="CG247">
        <v>1199.99875</v>
      </c>
      <c r="CH247">
        <v>0.49996624999999989</v>
      </c>
      <c r="CI247">
        <v>0.50003375000000005</v>
      </c>
      <c r="CJ247">
        <v>0</v>
      </c>
      <c r="CK247">
        <v>1244.8625</v>
      </c>
      <c r="CL247">
        <v>4.9990899999999998</v>
      </c>
      <c r="CM247">
        <v>13764.075000000001</v>
      </c>
      <c r="CN247">
        <v>9557.73</v>
      </c>
      <c r="CO247">
        <v>42.936999999999998</v>
      </c>
      <c r="CP247">
        <v>44.554250000000003</v>
      </c>
      <c r="CQ247">
        <v>43.686999999999998</v>
      </c>
      <c r="CR247">
        <v>43.625</v>
      </c>
      <c r="CS247">
        <v>44.25</v>
      </c>
      <c r="CT247">
        <v>597.45749999999998</v>
      </c>
      <c r="CU247">
        <v>597.54124999999999</v>
      </c>
      <c r="CV247">
        <v>0</v>
      </c>
      <c r="CW247">
        <v>1669310089.7</v>
      </c>
      <c r="CX247">
        <v>0</v>
      </c>
      <c r="CY247">
        <v>1669308648.5</v>
      </c>
      <c r="CZ247" t="s">
        <v>356</v>
      </c>
      <c r="DA247">
        <v>1669308648.5</v>
      </c>
      <c r="DB247">
        <v>1669308647</v>
      </c>
      <c r="DC247">
        <v>8</v>
      </c>
      <c r="DD247">
        <v>-0.14699999999999999</v>
      </c>
      <c r="DE247">
        <v>-4.1000000000000002E-2</v>
      </c>
      <c r="DF247">
        <v>-3.427</v>
      </c>
      <c r="DG247">
        <v>0.10100000000000001</v>
      </c>
      <c r="DH247">
        <v>415</v>
      </c>
      <c r="DI247">
        <v>34</v>
      </c>
      <c r="DJ247">
        <v>0.7</v>
      </c>
      <c r="DK247">
        <v>0.14000000000000001</v>
      </c>
      <c r="DL247">
        <v>-33.633521951219507</v>
      </c>
      <c r="DM247">
        <v>-0.2603540069686654</v>
      </c>
      <c r="DN247">
        <v>6.6228041044432376E-2</v>
      </c>
      <c r="DO247">
        <v>0</v>
      </c>
      <c r="DP247">
        <v>1.489607073170732</v>
      </c>
      <c r="DQ247">
        <v>1.0369128919863021E-2</v>
      </c>
      <c r="DR247">
        <v>3.8253501315294361E-3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2.9481299999999999</v>
      </c>
      <c r="EB247">
        <v>2.5974400000000002</v>
      </c>
      <c r="EC247">
        <v>0.24043999999999999</v>
      </c>
      <c r="ED247">
        <v>0.24160899999999999</v>
      </c>
      <c r="EE247">
        <v>0.143816</v>
      </c>
      <c r="EF247">
        <v>0.13811499999999999</v>
      </c>
      <c r="EG247">
        <v>23008.2</v>
      </c>
      <c r="EH247">
        <v>23384.5</v>
      </c>
      <c r="EI247">
        <v>28193.599999999999</v>
      </c>
      <c r="EJ247">
        <v>29690.5</v>
      </c>
      <c r="EK247">
        <v>33215.199999999997</v>
      </c>
      <c r="EL247">
        <v>35521.199999999997</v>
      </c>
      <c r="EM247">
        <v>39784.1</v>
      </c>
      <c r="EN247">
        <v>42421.2</v>
      </c>
      <c r="EO247">
        <v>1.74258</v>
      </c>
      <c r="EP247">
        <v>1.9147000000000001</v>
      </c>
      <c r="EQ247">
        <v>0.17884700000000001</v>
      </c>
      <c r="ER247">
        <v>0</v>
      </c>
      <c r="ES247">
        <v>31.130500000000001</v>
      </c>
      <c r="ET247">
        <v>999.9</v>
      </c>
      <c r="EU247">
        <v>72.5</v>
      </c>
      <c r="EV247">
        <v>34.4</v>
      </c>
      <c r="EW247">
        <v>39.211100000000002</v>
      </c>
      <c r="EX247">
        <v>28.904499999999999</v>
      </c>
      <c r="EY247">
        <v>1.1618599999999999</v>
      </c>
      <c r="EZ247">
        <v>1</v>
      </c>
      <c r="FA247">
        <v>0.46659</v>
      </c>
      <c r="FB247">
        <v>0.21631</v>
      </c>
      <c r="FC247">
        <v>20.276499999999999</v>
      </c>
      <c r="FD247">
        <v>5.2202799999999998</v>
      </c>
      <c r="FE247">
        <v>12.0062</v>
      </c>
      <c r="FF247">
        <v>4.9880500000000003</v>
      </c>
      <c r="FG247">
        <v>3.2846500000000001</v>
      </c>
      <c r="FH247">
        <v>9999</v>
      </c>
      <c r="FI247">
        <v>9999</v>
      </c>
      <c r="FJ247">
        <v>9999</v>
      </c>
      <c r="FK247">
        <v>999.9</v>
      </c>
      <c r="FL247">
        <v>1.86582</v>
      </c>
      <c r="FM247">
        <v>1.86212</v>
      </c>
      <c r="FN247">
        <v>1.86416</v>
      </c>
      <c r="FO247">
        <v>1.8602000000000001</v>
      </c>
      <c r="FP247">
        <v>1.86097</v>
      </c>
      <c r="FQ247">
        <v>1.86005</v>
      </c>
      <c r="FR247">
        <v>1.86178</v>
      </c>
      <c r="FS247">
        <v>1.8583700000000001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-4.47</v>
      </c>
      <c r="GH247">
        <v>0.1103</v>
      </c>
      <c r="GI247">
        <v>-2.5571797791580848</v>
      </c>
      <c r="GJ247">
        <v>-2.6733286237328562E-3</v>
      </c>
      <c r="GK247">
        <v>1.605855145177713E-6</v>
      </c>
      <c r="GL247">
        <v>-4.4594414151306022E-10</v>
      </c>
      <c r="GM247">
        <v>-0.1643235244888594</v>
      </c>
      <c r="GN247">
        <v>8.2927637995010707E-4</v>
      </c>
      <c r="GO247">
        <v>4.5700164417846682E-4</v>
      </c>
      <c r="GP247">
        <v>-7.3971344136228166E-6</v>
      </c>
      <c r="GQ247">
        <v>4</v>
      </c>
      <c r="GR247">
        <v>2095</v>
      </c>
      <c r="GS247">
        <v>4</v>
      </c>
      <c r="GT247">
        <v>35</v>
      </c>
      <c r="GU247">
        <v>23.9</v>
      </c>
      <c r="GV247">
        <v>23.9</v>
      </c>
      <c r="GW247">
        <v>3.1713900000000002</v>
      </c>
      <c r="GX247">
        <v>2.52319</v>
      </c>
      <c r="GY247">
        <v>1.4489700000000001</v>
      </c>
      <c r="GZ247">
        <v>2.32666</v>
      </c>
      <c r="HA247">
        <v>1.5478499999999999</v>
      </c>
      <c r="HB247">
        <v>2.34497</v>
      </c>
      <c r="HC247">
        <v>39.118000000000002</v>
      </c>
      <c r="HD247">
        <v>14.280900000000001</v>
      </c>
      <c r="HE247">
        <v>18</v>
      </c>
      <c r="HF247">
        <v>381.88799999999998</v>
      </c>
      <c r="HG247">
        <v>521.12</v>
      </c>
      <c r="HH247">
        <v>30.998999999999999</v>
      </c>
      <c r="HI247">
        <v>33.263800000000003</v>
      </c>
      <c r="HJ247">
        <v>30.0001</v>
      </c>
      <c r="HK247">
        <v>33.1477</v>
      </c>
      <c r="HL247">
        <v>33.111400000000003</v>
      </c>
      <c r="HM247">
        <v>63.465800000000002</v>
      </c>
      <c r="HN247">
        <v>20.261900000000001</v>
      </c>
      <c r="HO247">
        <v>100</v>
      </c>
      <c r="HP247">
        <v>31</v>
      </c>
      <c r="HQ247">
        <v>1548.72</v>
      </c>
      <c r="HR247">
        <v>34.166200000000003</v>
      </c>
      <c r="HS247">
        <v>99.328299999999999</v>
      </c>
      <c r="HT247">
        <v>98.387100000000004</v>
      </c>
    </row>
    <row r="248" spans="1:228" x14ac:dyDescent="0.2">
      <c r="A248">
        <v>233</v>
      </c>
      <c r="B248">
        <v>1669310084.5</v>
      </c>
      <c r="C248">
        <v>926.5</v>
      </c>
      <c r="D248" t="s">
        <v>825</v>
      </c>
      <c r="E248" t="s">
        <v>826</v>
      </c>
      <c r="F248">
        <v>4</v>
      </c>
      <c r="G248">
        <v>1669310082.5</v>
      </c>
      <c r="H248">
        <f t="shared" si="102"/>
        <v>2.8362584180730106E-3</v>
      </c>
      <c r="I248">
        <f t="shared" si="103"/>
        <v>2.8362584180730104</v>
      </c>
      <c r="J248">
        <f t="shared" si="104"/>
        <v>33.625993436100401</v>
      </c>
      <c r="K248">
        <f t="shared" si="105"/>
        <v>1509.84</v>
      </c>
      <c r="L248">
        <f t="shared" si="106"/>
        <v>1130.4120034941216</v>
      </c>
      <c r="M248">
        <f t="shared" si="107"/>
        <v>114.3001367095751</v>
      </c>
      <c r="N248">
        <f t="shared" si="108"/>
        <v>152.66550414906516</v>
      </c>
      <c r="O248">
        <f t="shared" si="109"/>
        <v>0.16299893237508403</v>
      </c>
      <c r="P248">
        <f t="shared" si="110"/>
        <v>2.2510630455428826</v>
      </c>
      <c r="Q248">
        <f t="shared" si="111"/>
        <v>0.15671433957878278</v>
      </c>
      <c r="R248">
        <f t="shared" si="112"/>
        <v>9.8490918608041073E-2</v>
      </c>
      <c r="S248">
        <f t="shared" si="113"/>
        <v>226.1161217186328</v>
      </c>
      <c r="T248">
        <f t="shared" si="114"/>
        <v>34.118016401980412</v>
      </c>
      <c r="U248">
        <f t="shared" si="115"/>
        <v>34.029299999999999</v>
      </c>
      <c r="V248">
        <f t="shared" si="116"/>
        <v>5.3517486704831363</v>
      </c>
      <c r="W248">
        <f t="shared" si="117"/>
        <v>69.876422330792849</v>
      </c>
      <c r="X248">
        <f t="shared" si="118"/>
        <v>3.60279657956676</v>
      </c>
      <c r="Y248">
        <f t="shared" si="119"/>
        <v>5.1559545543291145</v>
      </c>
      <c r="Z248">
        <f t="shared" si="120"/>
        <v>1.7489520909163763</v>
      </c>
      <c r="AA248">
        <f t="shared" si="121"/>
        <v>-125.07899623701977</v>
      </c>
      <c r="AB248">
        <f t="shared" si="122"/>
        <v>-80.910252584568809</v>
      </c>
      <c r="AC248">
        <f t="shared" si="123"/>
        <v>-8.2880381697301093</v>
      </c>
      <c r="AD248">
        <f t="shared" si="124"/>
        <v>11.838834727314122</v>
      </c>
      <c r="AE248">
        <f t="shared" si="125"/>
        <v>57.945205171157561</v>
      </c>
      <c r="AF248">
        <f t="shared" si="126"/>
        <v>2.8450055815058315</v>
      </c>
      <c r="AG248">
        <f t="shared" si="127"/>
        <v>33.625993436100401</v>
      </c>
      <c r="AH248">
        <v>1596.229138752338</v>
      </c>
      <c r="AI248">
        <v>1568.239575757575</v>
      </c>
      <c r="AJ248">
        <v>1.7470385459893989</v>
      </c>
      <c r="AK248">
        <v>66.40094759506924</v>
      </c>
      <c r="AL248">
        <f t="shared" si="128"/>
        <v>2.8362584180730104</v>
      </c>
      <c r="AM248">
        <v>34.150867252587901</v>
      </c>
      <c r="AN248">
        <v>35.628645454545463</v>
      </c>
      <c r="AO248">
        <v>-1.7963556799499301E-4</v>
      </c>
      <c r="AP248">
        <v>80.257766337732434</v>
      </c>
      <c r="AQ248">
        <v>108</v>
      </c>
      <c r="AR248">
        <v>22</v>
      </c>
      <c r="AS248">
        <f t="shared" si="129"/>
        <v>1</v>
      </c>
      <c r="AT248">
        <f t="shared" si="130"/>
        <v>0</v>
      </c>
      <c r="AU248">
        <f t="shared" si="131"/>
        <v>22309.597682942753</v>
      </c>
      <c r="AV248">
        <f t="shared" si="132"/>
        <v>1199.992857142857</v>
      </c>
      <c r="AW248">
        <f t="shared" si="133"/>
        <v>1025.9200423412603</v>
      </c>
      <c r="AX248">
        <f t="shared" si="134"/>
        <v>0.85493845753710707</v>
      </c>
      <c r="AY248">
        <f t="shared" si="135"/>
        <v>0.18843122304661691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1669310082.5</v>
      </c>
      <c r="BF248">
        <v>1509.84</v>
      </c>
      <c r="BG248">
        <v>1543.441428571429</v>
      </c>
      <c r="BH248">
        <v>35.631142857142862</v>
      </c>
      <c r="BI248">
        <v>34.14995714285714</v>
      </c>
      <c r="BJ248">
        <v>1514.31</v>
      </c>
      <c r="BK248">
        <v>35.520899999999997</v>
      </c>
      <c r="BL248">
        <v>500.12728571428568</v>
      </c>
      <c r="BM248">
        <v>101.0137142857143</v>
      </c>
      <c r="BN248">
        <v>9.9982628571428575E-2</v>
      </c>
      <c r="BO248">
        <v>33.3626</v>
      </c>
      <c r="BP248">
        <v>34.029299999999999</v>
      </c>
      <c r="BQ248">
        <v>999.89999999999986</v>
      </c>
      <c r="BR248">
        <v>0</v>
      </c>
      <c r="BS248">
        <v>0</v>
      </c>
      <c r="BT248">
        <v>4500.8928571428569</v>
      </c>
      <c r="BU248">
        <v>0</v>
      </c>
      <c r="BV248">
        <v>26.51474285714286</v>
      </c>
      <c r="BW248">
        <v>-33.601571428571432</v>
      </c>
      <c r="BX248">
        <v>1565.6242857142861</v>
      </c>
      <c r="BY248">
        <v>1598.014285714286</v>
      </c>
      <c r="BZ248">
        <v>1.481178571428571</v>
      </c>
      <c r="CA248">
        <v>1543.441428571429</v>
      </c>
      <c r="CB248">
        <v>34.14995714285714</v>
      </c>
      <c r="CC248">
        <v>3.599237142857143</v>
      </c>
      <c r="CD248">
        <v>3.4496157142857138</v>
      </c>
      <c r="CE248">
        <v>27.095271428571429</v>
      </c>
      <c r="CF248">
        <v>26.37378571428571</v>
      </c>
      <c r="CG248">
        <v>1199.992857142857</v>
      </c>
      <c r="CH248">
        <v>0.499969</v>
      </c>
      <c r="CI248">
        <v>0.500031</v>
      </c>
      <c r="CJ248">
        <v>0</v>
      </c>
      <c r="CK248">
        <v>1244.512857142857</v>
      </c>
      <c r="CL248">
        <v>4.9990899999999998</v>
      </c>
      <c r="CM248">
        <v>13761.77142857143</v>
      </c>
      <c r="CN248">
        <v>9557.6857142857152</v>
      </c>
      <c r="CO248">
        <v>42.936999999999998</v>
      </c>
      <c r="CP248">
        <v>44.561999999999998</v>
      </c>
      <c r="CQ248">
        <v>43.696000000000012</v>
      </c>
      <c r="CR248">
        <v>43.625</v>
      </c>
      <c r="CS248">
        <v>44.25</v>
      </c>
      <c r="CT248">
        <v>597.46</v>
      </c>
      <c r="CU248">
        <v>597.53571428571433</v>
      </c>
      <c r="CV248">
        <v>0</v>
      </c>
      <c r="CW248">
        <v>1669310093.3</v>
      </c>
      <c r="CX248">
        <v>0</v>
      </c>
      <c r="CY248">
        <v>1669308648.5</v>
      </c>
      <c r="CZ248" t="s">
        <v>356</v>
      </c>
      <c r="DA248">
        <v>1669308648.5</v>
      </c>
      <c r="DB248">
        <v>1669308647</v>
      </c>
      <c r="DC248">
        <v>8</v>
      </c>
      <c r="DD248">
        <v>-0.14699999999999999</v>
      </c>
      <c r="DE248">
        <v>-4.1000000000000002E-2</v>
      </c>
      <c r="DF248">
        <v>-3.427</v>
      </c>
      <c r="DG248">
        <v>0.10100000000000001</v>
      </c>
      <c r="DH248">
        <v>415</v>
      </c>
      <c r="DI248">
        <v>34</v>
      </c>
      <c r="DJ248">
        <v>0.7</v>
      </c>
      <c r="DK248">
        <v>0.14000000000000001</v>
      </c>
      <c r="DL248">
        <v>-33.635963414634148</v>
      </c>
      <c r="DM248">
        <v>8.5396515679381529E-2</v>
      </c>
      <c r="DN248">
        <v>5.6422525151200553E-2</v>
      </c>
      <c r="DO248">
        <v>1</v>
      </c>
      <c r="DP248">
        <v>1.4894104878048779</v>
      </c>
      <c r="DQ248">
        <v>-3.2474843205572097E-2</v>
      </c>
      <c r="DR248">
        <v>4.0192402820649143E-3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2</v>
      </c>
      <c r="DY248">
        <v>2</v>
      </c>
      <c r="DZ248" t="s">
        <v>698</v>
      </c>
      <c r="EA248">
        <v>2.9481199999999999</v>
      </c>
      <c r="EB248">
        <v>2.5973999999999999</v>
      </c>
      <c r="EC248">
        <v>0.24107500000000001</v>
      </c>
      <c r="ED248">
        <v>0.24224300000000001</v>
      </c>
      <c r="EE248">
        <v>0.143793</v>
      </c>
      <c r="EF248">
        <v>0.13810700000000001</v>
      </c>
      <c r="EG248">
        <v>22989.1</v>
      </c>
      <c r="EH248">
        <v>23365</v>
      </c>
      <c r="EI248">
        <v>28193.8</v>
      </c>
      <c r="EJ248">
        <v>29690.7</v>
      </c>
      <c r="EK248">
        <v>33216.400000000001</v>
      </c>
      <c r="EL248">
        <v>35521.5</v>
      </c>
      <c r="EM248">
        <v>39784.5</v>
      </c>
      <c r="EN248">
        <v>42421.2</v>
      </c>
      <c r="EO248">
        <v>1.74247</v>
      </c>
      <c r="EP248">
        <v>1.9148000000000001</v>
      </c>
      <c r="EQ248">
        <v>0.17920900000000001</v>
      </c>
      <c r="ER248">
        <v>0</v>
      </c>
      <c r="ES248">
        <v>31.127099999999999</v>
      </c>
      <c r="ET248">
        <v>999.9</v>
      </c>
      <c r="EU248">
        <v>72.5</v>
      </c>
      <c r="EV248">
        <v>34.4</v>
      </c>
      <c r="EW248">
        <v>39.212899999999998</v>
      </c>
      <c r="EX248">
        <v>28.814499999999999</v>
      </c>
      <c r="EY248">
        <v>1.19391</v>
      </c>
      <c r="EZ248">
        <v>1</v>
      </c>
      <c r="FA248">
        <v>0.46661599999999998</v>
      </c>
      <c r="FB248">
        <v>0.21213799999999999</v>
      </c>
      <c r="FC248">
        <v>20.276599999999998</v>
      </c>
      <c r="FD248">
        <v>5.2193899999999998</v>
      </c>
      <c r="FE248">
        <v>12.005000000000001</v>
      </c>
      <c r="FF248">
        <v>4.9873000000000003</v>
      </c>
      <c r="FG248">
        <v>3.2844799999999998</v>
      </c>
      <c r="FH248">
        <v>9999</v>
      </c>
      <c r="FI248">
        <v>9999</v>
      </c>
      <c r="FJ248">
        <v>9999</v>
      </c>
      <c r="FK248">
        <v>999.9</v>
      </c>
      <c r="FL248">
        <v>1.86582</v>
      </c>
      <c r="FM248">
        <v>1.8621399999999999</v>
      </c>
      <c r="FN248">
        <v>1.86416</v>
      </c>
      <c r="FO248">
        <v>1.8602099999999999</v>
      </c>
      <c r="FP248">
        <v>1.8609599999999999</v>
      </c>
      <c r="FQ248">
        <v>1.86005</v>
      </c>
      <c r="FR248">
        <v>1.86178</v>
      </c>
      <c r="FS248">
        <v>1.85836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-4.47</v>
      </c>
      <c r="GH248">
        <v>0.11020000000000001</v>
      </c>
      <c r="GI248">
        <v>-2.5571797791580848</v>
      </c>
      <c r="GJ248">
        <v>-2.6733286237328562E-3</v>
      </c>
      <c r="GK248">
        <v>1.605855145177713E-6</v>
      </c>
      <c r="GL248">
        <v>-4.4594414151306022E-10</v>
      </c>
      <c r="GM248">
        <v>-0.1643235244888594</v>
      </c>
      <c r="GN248">
        <v>8.2927637995010707E-4</v>
      </c>
      <c r="GO248">
        <v>4.5700164417846682E-4</v>
      </c>
      <c r="GP248">
        <v>-7.3971344136228166E-6</v>
      </c>
      <c r="GQ248">
        <v>4</v>
      </c>
      <c r="GR248">
        <v>2095</v>
      </c>
      <c r="GS248">
        <v>4</v>
      </c>
      <c r="GT248">
        <v>35</v>
      </c>
      <c r="GU248">
        <v>23.9</v>
      </c>
      <c r="GV248">
        <v>24</v>
      </c>
      <c r="GW248">
        <v>3.1835900000000001</v>
      </c>
      <c r="GX248">
        <v>2.52441</v>
      </c>
      <c r="GY248">
        <v>1.4489700000000001</v>
      </c>
      <c r="GZ248">
        <v>2.32666</v>
      </c>
      <c r="HA248">
        <v>1.5478499999999999</v>
      </c>
      <c r="HB248">
        <v>2.3278799999999999</v>
      </c>
      <c r="HC248">
        <v>39.118000000000002</v>
      </c>
      <c r="HD248">
        <v>14.280900000000001</v>
      </c>
      <c r="HE248">
        <v>18</v>
      </c>
      <c r="HF248">
        <v>381.83499999999998</v>
      </c>
      <c r="HG248">
        <v>521.21</v>
      </c>
      <c r="HH248">
        <v>30.998899999999999</v>
      </c>
      <c r="HI248">
        <v>33.263800000000003</v>
      </c>
      <c r="HJ248">
        <v>30.0001</v>
      </c>
      <c r="HK248">
        <v>33.147799999999997</v>
      </c>
      <c r="HL248">
        <v>33.113500000000002</v>
      </c>
      <c r="HM248">
        <v>63.6843</v>
      </c>
      <c r="HN248">
        <v>20.261900000000001</v>
      </c>
      <c r="HO248">
        <v>100</v>
      </c>
      <c r="HP248">
        <v>31</v>
      </c>
      <c r="HQ248">
        <v>1555.39</v>
      </c>
      <c r="HR248">
        <v>34.172800000000002</v>
      </c>
      <c r="HS248">
        <v>99.3292</v>
      </c>
      <c r="HT248">
        <v>98.3874</v>
      </c>
    </row>
    <row r="249" spans="1:228" x14ac:dyDescent="0.2">
      <c r="A249">
        <v>234</v>
      </c>
      <c r="B249">
        <v>1669310088.5</v>
      </c>
      <c r="C249">
        <v>930.5</v>
      </c>
      <c r="D249" t="s">
        <v>827</v>
      </c>
      <c r="E249" t="s">
        <v>828</v>
      </c>
      <c r="F249">
        <v>4</v>
      </c>
      <c r="G249">
        <v>1669310086.1875</v>
      </c>
      <c r="H249">
        <f t="shared" si="102"/>
        <v>2.8273948055944345E-3</v>
      </c>
      <c r="I249">
        <f t="shared" si="103"/>
        <v>2.8273948055944347</v>
      </c>
      <c r="J249">
        <f t="shared" si="104"/>
        <v>34.204373120648363</v>
      </c>
      <c r="K249">
        <f t="shared" si="105"/>
        <v>1515.99125</v>
      </c>
      <c r="L249">
        <f t="shared" si="106"/>
        <v>1128.8458124872632</v>
      </c>
      <c r="M249">
        <f t="shared" si="107"/>
        <v>114.14124980020466</v>
      </c>
      <c r="N249">
        <f t="shared" si="108"/>
        <v>153.28677667671013</v>
      </c>
      <c r="O249">
        <f t="shared" si="109"/>
        <v>0.16217890504380197</v>
      </c>
      <c r="P249">
        <f t="shared" si="110"/>
        <v>2.2484888226433433</v>
      </c>
      <c r="Q249">
        <f t="shared" si="111"/>
        <v>0.15594925897353809</v>
      </c>
      <c r="R249">
        <f t="shared" si="112"/>
        <v>9.8008057774050611E-2</v>
      </c>
      <c r="S249">
        <f t="shared" si="113"/>
        <v>226.11623315843065</v>
      </c>
      <c r="T249">
        <f t="shared" si="114"/>
        <v>34.114307538899439</v>
      </c>
      <c r="U249">
        <f t="shared" si="115"/>
        <v>34.037562499999993</v>
      </c>
      <c r="V249">
        <f t="shared" si="116"/>
        <v>5.3542151736280905</v>
      </c>
      <c r="W249">
        <f t="shared" si="117"/>
        <v>69.89394128067029</v>
      </c>
      <c r="X249">
        <f t="shared" si="118"/>
        <v>3.6022006392867891</v>
      </c>
      <c r="Y249">
        <f t="shared" si="119"/>
        <v>5.1538095767436793</v>
      </c>
      <c r="Z249">
        <f t="shared" si="120"/>
        <v>1.7520145343413014</v>
      </c>
      <c r="AA249">
        <f t="shared" si="121"/>
        <v>-124.68811092671456</v>
      </c>
      <c r="AB249">
        <f t="shared" si="122"/>
        <v>-82.719374010273057</v>
      </c>
      <c r="AC249">
        <f t="shared" si="123"/>
        <v>-8.4830915414359254</v>
      </c>
      <c r="AD249">
        <f t="shared" si="124"/>
        <v>10.225656680007106</v>
      </c>
      <c r="AE249">
        <f t="shared" si="125"/>
        <v>57.971159236334451</v>
      </c>
      <c r="AF249">
        <f t="shared" si="126"/>
        <v>2.8352672247776645</v>
      </c>
      <c r="AG249">
        <f t="shared" si="127"/>
        <v>34.204373120648363</v>
      </c>
      <c r="AH249">
        <v>1603.2260932762269</v>
      </c>
      <c r="AI249">
        <v>1575.0998181818179</v>
      </c>
      <c r="AJ249">
        <v>1.7114635217072789</v>
      </c>
      <c r="AK249">
        <v>66.40094759506924</v>
      </c>
      <c r="AL249">
        <f t="shared" si="128"/>
        <v>2.8273948055944347</v>
      </c>
      <c r="AM249">
        <v>34.149370077719972</v>
      </c>
      <c r="AN249">
        <v>35.621564242424228</v>
      </c>
      <c r="AO249">
        <v>-2.1532949261219119E-5</v>
      </c>
      <c r="AP249">
        <v>80.257766337732434</v>
      </c>
      <c r="AQ249">
        <v>107</v>
      </c>
      <c r="AR249">
        <v>21</v>
      </c>
      <c r="AS249">
        <f t="shared" si="129"/>
        <v>1</v>
      </c>
      <c r="AT249">
        <f t="shared" si="130"/>
        <v>0</v>
      </c>
      <c r="AU249">
        <f t="shared" si="131"/>
        <v>22265.816616082222</v>
      </c>
      <c r="AV249">
        <f t="shared" si="132"/>
        <v>1199.9937500000001</v>
      </c>
      <c r="AW249">
        <f t="shared" si="133"/>
        <v>1025.9207762478916</v>
      </c>
      <c r="AX249">
        <f t="shared" si="134"/>
        <v>0.85493843301091488</v>
      </c>
      <c r="AY249">
        <f t="shared" si="135"/>
        <v>0.18843117571106568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1669310086.1875</v>
      </c>
      <c r="BF249">
        <v>1515.99125</v>
      </c>
      <c r="BG249">
        <v>1549.6087500000001</v>
      </c>
      <c r="BH249">
        <v>35.625412500000003</v>
      </c>
      <c r="BI249">
        <v>34.149262499999999</v>
      </c>
      <c r="BJ249">
        <v>1520.4662499999999</v>
      </c>
      <c r="BK249">
        <v>35.515225000000001</v>
      </c>
      <c r="BL249">
        <v>500.11862500000001</v>
      </c>
      <c r="BM249">
        <v>101.01325</v>
      </c>
      <c r="BN249">
        <v>9.9983125000000006E-2</v>
      </c>
      <c r="BO249">
        <v>33.355175000000003</v>
      </c>
      <c r="BP249">
        <v>34.037562499999993</v>
      </c>
      <c r="BQ249">
        <v>999.9</v>
      </c>
      <c r="BR249">
        <v>0</v>
      </c>
      <c r="BS249">
        <v>0</v>
      </c>
      <c r="BT249">
        <v>4493.4375</v>
      </c>
      <c r="BU249">
        <v>0</v>
      </c>
      <c r="BV249">
        <v>26.760275</v>
      </c>
      <c r="BW249">
        <v>-33.6173875</v>
      </c>
      <c r="BX249">
        <v>1571.9925000000001</v>
      </c>
      <c r="BY249">
        <v>1604.3987500000001</v>
      </c>
      <c r="BZ249">
        <v>1.4761500000000001</v>
      </c>
      <c r="CA249">
        <v>1549.6087500000001</v>
      </c>
      <c r="CB249">
        <v>34.149262499999999</v>
      </c>
      <c r="CC249">
        <v>3.5986400000000001</v>
      </c>
      <c r="CD249">
        <v>3.4495312500000002</v>
      </c>
      <c r="CE249">
        <v>27.092437499999999</v>
      </c>
      <c r="CF249">
        <v>26.373362499999999</v>
      </c>
      <c r="CG249">
        <v>1199.9937500000001</v>
      </c>
      <c r="CH249">
        <v>0.49996974999999999</v>
      </c>
      <c r="CI249">
        <v>0.50003025000000001</v>
      </c>
      <c r="CJ249">
        <v>0</v>
      </c>
      <c r="CK249">
        <v>1244.4175</v>
      </c>
      <c r="CL249">
        <v>4.9990899999999998</v>
      </c>
      <c r="CM249">
        <v>13759.8125</v>
      </c>
      <c r="CN249">
        <v>9557.6875</v>
      </c>
      <c r="CO249">
        <v>42.936999999999998</v>
      </c>
      <c r="CP249">
        <v>44.561999999999998</v>
      </c>
      <c r="CQ249">
        <v>43.694875000000003</v>
      </c>
      <c r="CR249">
        <v>43.625</v>
      </c>
      <c r="CS249">
        <v>44.25</v>
      </c>
      <c r="CT249">
        <v>597.46125000000006</v>
      </c>
      <c r="CU249">
        <v>597.53499999999997</v>
      </c>
      <c r="CV249">
        <v>0</v>
      </c>
      <c r="CW249">
        <v>1669310097.5</v>
      </c>
      <c r="CX249">
        <v>0</v>
      </c>
      <c r="CY249">
        <v>1669308648.5</v>
      </c>
      <c r="CZ249" t="s">
        <v>356</v>
      </c>
      <c r="DA249">
        <v>1669308648.5</v>
      </c>
      <c r="DB249">
        <v>1669308647</v>
      </c>
      <c r="DC249">
        <v>8</v>
      </c>
      <c r="DD249">
        <v>-0.14699999999999999</v>
      </c>
      <c r="DE249">
        <v>-4.1000000000000002E-2</v>
      </c>
      <c r="DF249">
        <v>-3.427</v>
      </c>
      <c r="DG249">
        <v>0.10100000000000001</v>
      </c>
      <c r="DH249">
        <v>415</v>
      </c>
      <c r="DI249">
        <v>34</v>
      </c>
      <c r="DJ249">
        <v>0.7</v>
      </c>
      <c r="DK249">
        <v>0.14000000000000001</v>
      </c>
      <c r="DL249">
        <v>-33.636904878048782</v>
      </c>
      <c r="DM249">
        <v>0.12190452961667581</v>
      </c>
      <c r="DN249">
        <v>4.9579947516277617E-2</v>
      </c>
      <c r="DO249">
        <v>0</v>
      </c>
      <c r="DP249">
        <v>1.4866448780487811</v>
      </c>
      <c r="DQ249">
        <v>-5.4939721254355922E-2</v>
      </c>
      <c r="DR249">
        <v>5.7056737367296214E-3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2.9481000000000002</v>
      </c>
      <c r="EB249">
        <v>2.5974400000000002</v>
      </c>
      <c r="EC249">
        <v>0.241704</v>
      </c>
      <c r="ED249">
        <v>0.24285799999999999</v>
      </c>
      <c r="EE249">
        <v>0.14377400000000001</v>
      </c>
      <c r="EF249">
        <v>0.138104</v>
      </c>
      <c r="EG249">
        <v>22969.8</v>
      </c>
      <c r="EH249">
        <v>23345.9</v>
      </c>
      <c r="EI249">
        <v>28193.599999999999</v>
      </c>
      <c r="EJ249">
        <v>29690.5</v>
      </c>
      <c r="EK249">
        <v>33216.9</v>
      </c>
      <c r="EL249">
        <v>35521.599999999999</v>
      </c>
      <c r="EM249">
        <v>39784.199999999997</v>
      </c>
      <c r="EN249">
        <v>42421.1</v>
      </c>
      <c r="EO249">
        <v>1.7425999999999999</v>
      </c>
      <c r="EP249">
        <v>1.9148799999999999</v>
      </c>
      <c r="EQ249">
        <v>0.18055399999999999</v>
      </c>
      <c r="ER249">
        <v>0</v>
      </c>
      <c r="ES249">
        <v>31.121700000000001</v>
      </c>
      <c r="ET249">
        <v>999.9</v>
      </c>
      <c r="EU249">
        <v>72.5</v>
      </c>
      <c r="EV249">
        <v>34.4</v>
      </c>
      <c r="EW249">
        <v>39.2087</v>
      </c>
      <c r="EX249">
        <v>28.994499999999999</v>
      </c>
      <c r="EY249">
        <v>1.2419899999999999</v>
      </c>
      <c r="EZ249">
        <v>1</v>
      </c>
      <c r="FA249">
        <v>0.46660600000000002</v>
      </c>
      <c r="FB249">
        <v>0.20714099999999999</v>
      </c>
      <c r="FC249">
        <v>20.276599999999998</v>
      </c>
      <c r="FD249">
        <v>5.2189399999999999</v>
      </c>
      <c r="FE249">
        <v>12.0055</v>
      </c>
      <c r="FF249">
        <v>4.9874499999999999</v>
      </c>
      <c r="FG249">
        <v>3.2845</v>
      </c>
      <c r="FH249">
        <v>9999</v>
      </c>
      <c r="FI249">
        <v>9999</v>
      </c>
      <c r="FJ249">
        <v>9999</v>
      </c>
      <c r="FK249">
        <v>999.9</v>
      </c>
      <c r="FL249">
        <v>1.86582</v>
      </c>
      <c r="FM249">
        <v>1.86216</v>
      </c>
      <c r="FN249">
        <v>1.86415</v>
      </c>
      <c r="FO249">
        <v>1.86022</v>
      </c>
      <c r="FP249">
        <v>1.8609599999999999</v>
      </c>
      <c r="FQ249">
        <v>1.86006</v>
      </c>
      <c r="FR249">
        <v>1.86178</v>
      </c>
      <c r="FS249">
        <v>1.85836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-4.4800000000000004</v>
      </c>
      <c r="GH249">
        <v>0.11020000000000001</v>
      </c>
      <c r="GI249">
        <v>-2.5571797791580848</v>
      </c>
      <c r="GJ249">
        <v>-2.6733286237328562E-3</v>
      </c>
      <c r="GK249">
        <v>1.605855145177713E-6</v>
      </c>
      <c r="GL249">
        <v>-4.4594414151306022E-10</v>
      </c>
      <c r="GM249">
        <v>-0.1643235244888594</v>
      </c>
      <c r="GN249">
        <v>8.2927637995010707E-4</v>
      </c>
      <c r="GO249">
        <v>4.5700164417846682E-4</v>
      </c>
      <c r="GP249">
        <v>-7.3971344136228166E-6</v>
      </c>
      <c r="GQ249">
        <v>4</v>
      </c>
      <c r="GR249">
        <v>2095</v>
      </c>
      <c r="GS249">
        <v>4</v>
      </c>
      <c r="GT249">
        <v>35</v>
      </c>
      <c r="GU249">
        <v>24</v>
      </c>
      <c r="GV249">
        <v>24</v>
      </c>
      <c r="GW249">
        <v>3.1945800000000002</v>
      </c>
      <c r="GX249">
        <v>2.5268600000000001</v>
      </c>
      <c r="GY249">
        <v>1.4489700000000001</v>
      </c>
      <c r="GZ249">
        <v>2.32666</v>
      </c>
      <c r="HA249">
        <v>1.5478499999999999</v>
      </c>
      <c r="HB249">
        <v>2.34619</v>
      </c>
      <c r="HC249">
        <v>39.0931</v>
      </c>
      <c r="HD249">
        <v>14.2721</v>
      </c>
      <c r="HE249">
        <v>18</v>
      </c>
      <c r="HF249">
        <v>381.91800000000001</v>
      </c>
      <c r="HG249">
        <v>521.27200000000005</v>
      </c>
      <c r="HH249">
        <v>30.998699999999999</v>
      </c>
      <c r="HI249">
        <v>33.263800000000003</v>
      </c>
      <c r="HJ249">
        <v>30.0001</v>
      </c>
      <c r="HK249">
        <v>33.150700000000001</v>
      </c>
      <c r="HL249">
        <v>33.1143</v>
      </c>
      <c r="HM249">
        <v>63.910899999999998</v>
      </c>
      <c r="HN249">
        <v>20.261900000000001</v>
      </c>
      <c r="HO249">
        <v>100</v>
      </c>
      <c r="HP249">
        <v>31</v>
      </c>
      <c r="HQ249">
        <v>1562.07</v>
      </c>
      <c r="HR249">
        <v>34.192100000000003</v>
      </c>
      <c r="HS249">
        <v>99.328400000000002</v>
      </c>
      <c r="HT249">
        <v>98.387100000000004</v>
      </c>
    </row>
    <row r="250" spans="1:228" x14ac:dyDescent="0.2">
      <c r="A250">
        <v>235</v>
      </c>
      <c r="B250">
        <v>1669310092.5</v>
      </c>
      <c r="C250">
        <v>934.5</v>
      </c>
      <c r="D250" t="s">
        <v>829</v>
      </c>
      <c r="E250" t="s">
        <v>830</v>
      </c>
      <c r="F250">
        <v>4</v>
      </c>
      <c r="G250">
        <v>1669310090.5</v>
      </c>
      <c r="H250">
        <f t="shared" si="102"/>
        <v>2.8127026545842209E-3</v>
      </c>
      <c r="I250">
        <f t="shared" si="103"/>
        <v>2.8127026545842209</v>
      </c>
      <c r="J250">
        <f t="shared" si="104"/>
        <v>33.394595253262452</v>
      </c>
      <c r="K250">
        <f t="shared" si="105"/>
        <v>1523.262857142857</v>
      </c>
      <c r="L250">
        <f t="shared" si="106"/>
        <v>1141.4049876257718</v>
      </c>
      <c r="M250">
        <f t="shared" si="107"/>
        <v>115.41352388800387</v>
      </c>
      <c r="N250">
        <f t="shared" si="108"/>
        <v>154.0252023221461</v>
      </c>
      <c r="O250">
        <f t="shared" si="109"/>
        <v>0.16090520473959549</v>
      </c>
      <c r="P250">
        <f t="shared" si="110"/>
        <v>2.250718262687581</v>
      </c>
      <c r="Q250">
        <f t="shared" si="111"/>
        <v>0.15477686248042563</v>
      </c>
      <c r="R250">
        <f t="shared" si="112"/>
        <v>9.7266698891178935E-2</v>
      </c>
      <c r="S250">
        <f t="shared" si="113"/>
        <v>226.11744853198243</v>
      </c>
      <c r="T250">
        <f t="shared" si="114"/>
        <v>34.109182198549313</v>
      </c>
      <c r="U250">
        <f t="shared" si="115"/>
        <v>34.048528571428569</v>
      </c>
      <c r="V250">
        <f t="shared" si="116"/>
        <v>5.3574902674745379</v>
      </c>
      <c r="W250">
        <f t="shared" si="117"/>
        <v>69.914114429484343</v>
      </c>
      <c r="X250">
        <f t="shared" si="118"/>
        <v>3.6013620301331692</v>
      </c>
      <c r="Y250">
        <f t="shared" si="119"/>
        <v>5.1511230021593386</v>
      </c>
      <c r="Z250">
        <f t="shared" si="120"/>
        <v>1.7561282373413687</v>
      </c>
      <c r="AA250">
        <f t="shared" si="121"/>
        <v>-124.04018706716414</v>
      </c>
      <c r="AB250">
        <f t="shared" si="122"/>
        <v>-85.260925719950421</v>
      </c>
      <c r="AC250">
        <f t="shared" si="123"/>
        <v>-8.7351450260812307</v>
      </c>
      <c r="AD250">
        <f t="shared" si="124"/>
        <v>8.0811907187866439</v>
      </c>
      <c r="AE250">
        <f t="shared" si="125"/>
        <v>57.648466992877694</v>
      </c>
      <c r="AF250">
        <f t="shared" si="126"/>
        <v>2.8215120301511258</v>
      </c>
      <c r="AG250">
        <f t="shared" si="127"/>
        <v>33.394595253262452</v>
      </c>
      <c r="AH250">
        <v>1610.037939051894</v>
      </c>
      <c r="AI250">
        <v>1582.1312121212111</v>
      </c>
      <c r="AJ250">
        <v>1.755935161145882</v>
      </c>
      <c r="AK250">
        <v>66.40094759506924</v>
      </c>
      <c r="AL250">
        <f t="shared" si="128"/>
        <v>2.8127026545842209</v>
      </c>
      <c r="AM250">
        <v>34.147759247395307</v>
      </c>
      <c r="AN250">
        <v>35.612684242424237</v>
      </c>
      <c r="AO250">
        <v>-9.0723586035458054E-5</v>
      </c>
      <c r="AP250">
        <v>80.257766337732434</v>
      </c>
      <c r="AQ250">
        <v>107</v>
      </c>
      <c r="AR250">
        <v>21</v>
      </c>
      <c r="AS250">
        <f t="shared" si="129"/>
        <v>1</v>
      </c>
      <c r="AT250">
        <f t="shared" si="130"/>
        <v>0</v>
      </c>
      <c r="AU250">
        <f t="shared" si="131"/>
        <v>22304.808482205503</v>
      </c>
      <c r="AV250">
        <f t="shared" si="132"/>
        <v>1200.001428571429</v>
      </c>
      <c r="AW250">
        <f t="shared" si="133"/>
        <v>1025.9272210010274</v>
      </c>
      <c r="AX250">
        <f t="shared" si="134"/>
        <v>0.85493833305045941</v>
      </c>
      <c r="AY250">
        <f t="shared" si="135"/>
        <v>0.18843098278738674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1669310090.5</v>
      </c>
      <c r="BF250">
        <v>1523.262857142857</v>
      </c>
      <c r="BG250">
        <v>1556.704285714286</v>
      </c>
      <c r="BH250">
        <v>35.61638571428572</v>
      </c>
      <c r="BI250">
        <v>34.147457142857142</v>
      </c>
      <c r="BJ250">
        <v>1527.745714285714</v>
      </c>
      <c r="BK250">
        <v>35.506242857142858</v>
      </c>
      <c r="BL250">
        <v>500.14371428571428</v>
      </c>
      <c r="BM250">
        <v>101.0152857142857</v>
      </c>
      <c r="BN250">
        <v>0.1000284285714286</v>
      </c>
      <c r="BO250">
        <v>33.345871428571428</v>
      </c>
      <c r="BP250">
        <v>34.048528571428569</v>
      </c>
      <c r="BQ250">
        <v>999.89999999999986</v>
      </c>
      <c r="BR250">
        <v>0</v>
      </c>
      <c r="BS250">
        <v>0</v>
      </c>
      <c r="BT250">
        <v>4499.8214285714284</v>
      </c>
      <c r="BU250">
        <v>0</v>
      </c>
      <c r="BV250">
        <v>27.221128571428569</v>
      </c>
      <c r="BW250">
        <v>-33.441342857142857</v>
      </c>
      <c r="BX250">
        <v>1579.518571428571</v>
      </c>
      <c r="BY250">
        <v>1611.74</v>
      </c>
      <c r="BZ250">
        <v>1.4689457142857141</v>
      </c>
      <c r="CA250">
        <v>1556.704285714286</v>
      </c>
      <c r="CB250">
        <v>34.147457142857142</v>
      </c>
      <c r="CC250">
        <v>3.5977999999999999</v>
      </c>
      <c r="CD250">
        <v>3.4494114285714281</v>
      </c>
      <c r="CE250">
        <v>27.088457142857141</v>
      </c>
      <c r="CF250">
        <v>26.372785714285719</v>
      </c>
      <c r="CG250">
        <v>1200.001428571429</v>
      </c>
      <c r="CH250">
        <v>0.49997300000000011</v>
      </c>
      <c r="CI250">
        <v>0.500027</v>
      </c>
      <c r="CJ250">
        <v>0</v>
      </c>
      <c r="CK250">
        <v>1244.5085714285719</v>
      </c>
      <c r="CL250">
        <v>4.9990899999999998</v>
      </c>
      <c r="CM250">
        <v>13758.45714285714</v>
      </c>
      <c r="CN250">
        <v>9557.77</v>
      </c>
      <c r="CO250">
        <v>42.919285714285706</v>
      </c>
      <c r="CP250">
        <v>44.561999999999998</v>
      </c>
      <c r="CQ250">
        <v>43.723000000000013</v>
      </c>
      <c r="CR250">
        <v>43.625</v>
      </c>
      <c r="CS250">
        <v>44.25</v>
      </c>
      <c r="CT250">
        <v>597.47000000000014</v>
      </c>
      <c r="CU250">
        <v>597.53571428571411</v>
      </c>
      <c r="CV250">
        <v>0</v>
      </c>
      <c r="CW250">
        <v>1669310101.7</v>
      </c>
      <c r="CX250">
        <v>0</v>
      </c>
      <c r="CY250">
        <v>1669308648.5</v>
      </c>
      <c r="CZ250" t="s">
        <v>356</v>
      </c>
      <c r="DA250">
        <v>1669308648.5</v>
      </c>
      <c r="DB250">
        <v>1669308647</v>
      </c>
      <c r="DC250">
        <v>8</v>
      </c>
      <c r="DD250">
        <v>-0.14699999999999999</v>
      </c>
      <c r="DE250">
        <v>-4.1000000000000002E-2</v>
      </c>
      <c r="DF250">
        <v>-3.427</v>
      </c>
      <c r="DG250">
        <v>0.10100000000000001</v>
      </c>
      <c r="DH250">
        <v>415</v>
      </c>
      <c r="DI250">
        <v>34</v>
      </c>
      <c r="DJ250">
        <v>0.7</v>
      </c>
      <c r="DK250">
        <v>0.14000000000000001</v>
      </c>
      <c r="DL250">
        <v>-33.610248780487801</v>
      </c>
      <c r="DM250">
        <v>0.48547317073171942</v>
      </c>
      <c r="DN250">
        <v>7.1282550534530392E-2</v>
      </c>
      <c r="DO250">
        <v>0</v>
      </c>
      <c r="DP250">
        <v>1.4822287804878049</v>
      </c>
      <c r="DQ250">
        <v>-6.8893379790939083E-2</v>
      </c>
      <c r="DR250">
        <v>7.1056271740909749E-3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2.94807</v>
      </c>
      <c r="EB250">
        <v>2.5974200000000001</v>
      </c>
      <c r="EC250">
        <v>0.242343</v>
      </c>
      <c r="ED250">
        <v>0.243474</v>
      </c>
      <c r="EE250">
        <v>0.14374799999999999</v>
      </c>
      <c r="EF250">
        <v>0.138102</v>
      </c>
      <c r="EG250">
        <v>22950.9</v>
      </c>
      <c r="EH250">
        <v>23326.9</v>
      </c>
      <c r="EI250">
        <v>28194.3</v>
      </c>
      <c r="EJ250">
        <v>29690.7</v>
      </c>
      <c r="EK250">
        <v>33218.5</v>
      </c>
      <c r="EL250">
        <v>35521.9</v>
      </c>
      <c r="EM250">
        <v>39784.800000000003</v>
      </c>
      <c r="EN250">
        <v>42421.3</v>
      </c>
      <c r="EO250">
        <v>1.74285</v>
      </c>
      <c r="EP250">
        <v>1.9148799999999999</v>
      </c>
      <c r="EQ250">
        <v>0.18022199999999999</v>
      </c>
      <c r="ER250">
        <v>0</v>
      </c>
      <c r="ES250">
        <v>31.118300000000001</v>
      </c>
      <c r="ET250">
        <v>999.9</v>
      </c>
      <c r="EU250">
        <v>72.5</v>
      </c>
      <c r="EV250">
        <v>34.4</v>
      </c>
      <c r="EW250">
        <v>39.214199999999998</v>
      </c>
      <c r="EX250">
        <v>28.9345</v>
      </c>
      <c r="EY250">
        <v>1.35016</v>
      </c>
      <c r="EZ250">
        <v>1</v>
      </c>
      <c r="FA250">
        <v>0.46659600000000001</v>
      </c>
      <c r="FB250">
        <v>0.20089299999999999</v>
      </c>
      <c r="FC250">
        <v>20.276700000000002</v>
      </c>
      <c r="FD250">
        <v>5.2198399999999996</v>
      </c>
      <c r="FE250">
        <v>12.0061</v>
      </c>
      <c r="FF250">
        <v>4.9878499999999999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1.86581</v>
      </c>
      <c r="FM250">
        <v>1.86212</v>
      </c>
      <c r="FN250">
        <v>1.86416</v>
      </c>
      <c r="FO250">
        <v>1.8602099999999999</v>
      </c>
      <c r="FP250">
        <v>1.8609599999999999</v>
      </c>
      <c r="FQ250">
        <v>1.86005</v>
      </c>
      <c r="FR250">
        <v>1.8617699999999999</v>
      </c>
      <c r="FS250">
        <v>1.85836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-4.49</v>
      </c>
      <c r="GH250">
        <v>0.1101</v>
      </c>
      <c r="GI250">
        <v>-2.5571797791580848</v>
      </c>
      <c r="GJ250">
        <v>-2.6733286237328562E-3</v>
      </c>
      <c r="GK250">
        <v>1.605855145177713E-6</v>
      </c>
      <c r="GL250">
        <v>-4.4594414151306022E-10</v>
      </c>
      <c r="GM250">
        <v>-0.1643235244888594</v>
      </c>
      <c r="GN250">
        <v>8.2927637995010707E-4</v>
      </c>
      <c r="GO250">
        <v>4.5700164417846682E-4</v>
      </c>
      <c r="GP250">
        <v>-7.3971344136228166E-6</v>
      </c>
      <c r="GQ250">
        <v>4</v>
      </c>
      <c r="GR250">
        <v>2095</v>
      </c>
      <c r="GS250">
        <v>4</v>
      </c>
      <c r="GT250">
        <v>35</v>
      </c>
      <c r="GU250">
        <v>24.1</v>
      </c>
      <c r="GV250">
        <v>24.1</v>
      </c>
      <c r="GW250">
        <v>3.2055699999999998</v>
      </c>
      <c r="GX250">
        <v>2.5293000000000001</v>
      </c>
      <c r="GY250">
        <v>1.4489700000000001</v>
      </c>
      <c r="GZ250">
        <v>2.32666</v>
      </c>
      <c r="HA250">
        <v>1.5478499999999999</v>
      </c>
      <c r="HB250">
        <v>2.3278799999999999</v>
      </c>
      <c r="HC250">
        <v>39.0931</v>
      </c>
      <c r="HD250">
        <v>14.280900000000001</v>
      </c>
      <c r="HE250">
        <v>18</v>
      </c>
      <c r="HF250">
        <v>382.04899999999998</v>
      </c>
      <c r="HG250">
        <v>521.27200000000005</v>
      </c>
      <c r="HH250">
        <v>30.9985</v>
      </c>
      <c r="HI250">
        <v>33.263800000000003</v>
      </c>
      <c r="HJ250">
        <v>30.0001</v>
      </c>
      <c r="HK250">
        <v>33.150700000000001</v>
      </c>
      <c r="HL250">
        <v>33.1143</v>
      </c>
      <c r="HM250">
        <v>64.132400000000004</v>
      </c>
      <c r="HN250">
        <v>20.261900000000001</v>
      </c>
      <c r="HO250">
        <v>100</v>
      </c>
      <c r="HP250">
        <v>31</v>
      </c>
      <c r="HQ250">
        <v>1568.75</v>
      </c>
      <c r="HR250">
        <v>34.212400000000002</v>
      </c>
      <c r="HS250">
        <v>99.330399999999997</v>
      </c>
      <c r="HT250">
        <v>98.387500000000003</v>
      </c>
    </row>
    <row r="251" spans="1:228" x14ac:dyDescent="0.2">
      <c r="A251">
        <v>236</v>
      </c>
      <c r="B251">
        <v>1669310096</v>
      </c>
      <c r="C251">
        <v>938</v>
      </c>
      <c r="D251" t="s">
        <v>831</v>
      </c>
      <c r="E251" t="s">
        <v>832</v>
      </c>
      <c r="F251">
        <v>4</v>
      </c>
      <c r="G251">
        <v>1669310093.928571</v>
      </c>
      <c r="H251">
        <f t="shared" si="102"/>
        <v>2.7908980067034815E-3</v>
      </c>
      <c r="I251">
        <f t="shared" si="103"/>
        <v>2.7908980067034816</v>
      </c>
      <c r="J251">
        <f t="shared" si="104"/>
        <v>34.562468522309722</v>
      </c>
      <c r="K251">
        <f t="shared" si="105"/>
        <v>1528.9057142857141</v>
      </c>
      <c r="L251">
        <f t="shared" si="106"/>
        <v>1133.6298957883096</v>
      </c>
      <c r="M251">
        <f t="shared" si="107"/>
        <v>114.62701784453637</v>
      </c>
      <c r="N251">
        <f t="shared" si="108"/>
        <v>154.59534301728448</v>
      </c>
      <c r="O251">
        <f t="shared" si="109"/>
        <v>0.1601765498956253</v>
      </c>
      <c r="P251">
        <f t="shared" si="110"/>
        <v>2.249207195440948</v>
      </c>
      <c r="Q251">
        <f t="shared" si="111"/>
        <v>0.15409854502223627</v>
      </c>
      <c r="R251">
        <f t="shared" si="112"/>
        <v>9.6838459107579822E-2</v>
      </c>
      <c r="S251">
        <f t="shared" si="113"/>
        <v>226.11647486222736</v>
      </c>
      <c r="T251">
        <f t="shared" si="114"/>
        <v>34.106513741771479</v>
      </c>
      <c r="U251">
        <f t="shared" si="115"/>
        <v>34.025285714285722</v>
      </c>
      <c r="V251">
        <f t="shared" si="116"/>
        <v>5.3505506915048135</v>
      </c>
      <c r="W251">
        <f t="shared" si="117"/>
        <v>69.933946369324133</v>
      </c>
      <c r="X251">
        <f t="shared" si="118"/>
        <v>3.6002987725343636</v>
      </c>
      <c r="Y251">
        <f t="shared" si="119"/>
        <v>5.1481418673572827</v>
      </c>
      <c r="Z251">
        <f t="shared" si="120"/>
        <v>1.75025191897045</v>
      </c>
      <c r="AA251">
        <f t="shared" si="121"/>
        <v>-123.07860209562354</v>
      </c>
      <c r="AB251">
        <f t="shared" si="122"/>
        <v>-83.637707289085114</v>
      </c>
      <c r="AC251">
        <f t="shared" si="123"/>
        <v>-8.5731917199841625</v>
      </c>
      <c r="AD251">
        <f t="shared" si="124"/>
        <v>10.82697375753456</v>
      </c>
      <c r="AE251">
        <f t="shared" si="125"/>
        <v>58.01573305887397</v>
      </c>
      <c r="AF251">
        <f t="shared" si="126"/>
        <v>2.805867791633665</v>
      </c>
      <c r="AG251">
        <f t="shared" si="127"/>
        <v>34.562468522309722</v>
      </c>
      <c r="AH251">
        <v>1616.1147634106139</v>
      </c>
      <c r="AI251">
        <v>1587.984303030302</v>
      </c>
      <c r="AJ251">
        <v>1.6743209271519639</v>
      </c>
      <c r="AK251">
        <v>66.40094759506924</v>
      </c>
      <c r="AL251">
        <f t="shared" si="128"/>
        <v>2.7908980067034816</v>
      </c>
      <c r="AM251">
        <v>34.147044986376933</v>
      </c>
      <c r="AN251">
        <v>35.601513939393932</v>
      </c>
      <c r="AO251">
        <v>-2.2661886590703999E-4</v>
      </c>
      <c r="AP251">
        <v>80.257766337732434</v>
      </c>
      <c r="AQ251">
        <v>107</v>
      </c>
      <c r="AR251">
        <v>21</v>
      </c>
      <c r="AS251">
        <f t="shared" si="129"/>
        <v>1</v>
      </c>
      <c r="AT251">
        <f t="shared" si="130"/>
        <v>0</v>
      </c>
      <c r="AU251">
        <f t="shared" si="131"/>
        <v>22279.542459474371</v>
      </c>
      <c r="AV251">
        <f t="shared" si="132"/>
        <v>1199.997142857143</v>
      </c>
      <c r="AW251">
        <f t="shared" si="133"/>
        <v>1025.9234709130712</v>
      </c>
      <c r="AX251">
        <f t="shared" si="134"/>
        <v>0.85493826132818151</v>
      </c>
      <c r="AY251">
        <f t="shared" si="135"/>
        <v>0.1884308443633903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1669310093.928571</v>
      </c>
      <c r="BF251">
        <v>1528.9057142857141</v>
      </c>
      <c r="BG251">
        <v>1562.5414285714289</v>
      </c>
      <c r="BH251">
        <v>35.605971428571429</v>
      </c>
      <c r="BI251">
        <v>34.145157142857137</v>
      </c>
      <c r="BJ251">
        <v>1533.3928571428571</v>
      </c>
      <c r="BK251">
        <v>35.495871428571427</v>
      </c>
      <c r="BL251">
        <v>500.13871428571417</v>
      </c>
      <c r="BM251">
        <v>101.015</v>
      </c>
      <c r="BN251">
        <v>0.10002728571428569</v>
      </c>
      <c r="BO251">
        <v>33.335542857142848</v>
      </c>
      <c r="BP251">
        <v>34.025285714285722</v>
      </c>
      <c r="BQ251">
        <v>999.89999999999986</v>
      </c>
      <c r="BR251">
        <v>0</v>
      </c>
      <c r="BS251">
        <v>0</v>
      </c>
      <c r="BT251">
        <v>4495.4457142857154</v>
      </c>
      <c r="BU251">
        <v>0</v>
      </c>
      <c r="BV251">
        <v>27.787385714285708</v>
      </c>
      <c r="BW251">
        <v>-33.635342857142852</v>
      </c>
      <c r="BX251">
        <v>1585.3542857142861</v>
      </c>
      <c r="BY251">
        <v>1617.78</v>
      </c>
      <c r="BZ251">
        <v>1.4608028571428571</v>
      </c>
      <c r="CA251">
        <v>1562.5414285714289</v>
      </c>
      <c r="CB251">
        <v>34.145157142857137</v>
      </c>
      <c r="CC251">
        <v>3.596732857142857</v>
      </c>
      <c r="CD251">
        <v>3.4491671428571431</v>
      </c>
      <c r="CE251">
        <v>27.083414285714291</v>
      </c>
      <c r="CF251">
        <v>26.371585714285711</v>
      </c>
      <c r="CG251">
        <v>1199.997142857143</v>
      </c>
      <c r="CH251">
        <v>0.499975</v>
      </c>
      <c r="CI251">
        <v>0.50002500000000005</v>
      </c>
      <c r="CJ251">
        <v>0</v>
      </c>
      <c r="CK251">
        <v>1244.237142857143</v>
      </c>
      <c r="CL251">
        <v>4.9990899999999998</v>
      </c>
      <c r="CM251">
        <v>13757.82857142857</v>
      </c>
      <c r="CN251">
        <v>9557.7542857142871</v>
      </c>
      <c r="CO251">
        <v>42.901571428571422</v>
      </c>
      <c r="CP251">
        <v>44.544285714285721</v>
      </c>
      <c r="CQ251">
        <v>43.686999999999998</v>
      </c>
      <c r="CR251">
        <v>43.607000000000014</v>
      </c>
      <c r="CS251">
        <v>44.25</v>
      </c>
      <c r="CT251">
        <v>597.47000000000014</v>
      </c>
      <c r="CU251">
        <v>597.52999999999986</v>
      </c>
      <c r="CV251">
        <v>0</v>
      </c>
      <c r="CW251">
        <v>1669310105.3</v>
      </c>
      <c r="CX251">
        <v>0</v>
      </c>
      <c r="CY251">
        <v>1669308648.5</v>
      </c>
      <c r="CZ251" t="s">
        <v>356</v>
      </c>
      <c r="DA251">
        <v>1669308648.5</v>
      </c>
      <c r="DB251">
        <v>1669308647</v>
      </c>
      <c r="DC251">
        <v>8</v>
      </c>
      <c r="DD251">
        <v>-0.14699999999999999</v>
      </c>
      <c r="DE251">
        <v>-4.1000000000000002E-2</v>
      </c>
      <c r="DF251">
        <v>-3.427</v>
      </c>
      <c r="DG251">
        <v>0.10100000000000001</v>
      </c>
      <c r="DH251">
        <v>415</v>
      </c>
      <c r="DI251">
        <v>34</v>
      </c>
      <c r="DJ251">
        <v>0.7</v>
      </c>
      <c r="DK251">
        <v>0.14000000000000001</v>
      </c>
      <c r="DL251">
        <v>-33.590200000000003</v>
      </c>
      <c r="DM251">
        <v>0.36182717770030798</v>
      </c>
      <c r="DN251">
        <v>8.9897974691638724E-2</v>
      </c>
      <c r="DO251">
        <v>0</v>
      </c>
      <c r="DP251">
        <v>1.4769312195121951</v>
      </c>
      <c r="DQ251">
        <v>-9.5244668989550418E-2</v>
      </c>
      <c r="DR251">
        <v>9.547580001164872E-3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2.9481700000000002</v>
      </c>
      <c r="EB251">
        <v>2.5974400000000002</v>
      </c>
      <c r="EC251">
        <v>0.24287900000000001</v>
      </c>
      <c r="ED251">
        <v>0.24404400000000001</v>
      </c>
      <c r="EE251">
        <v>0.14372199999999999</v>
      </c>
      <c r="EF251">
        <v>0.13809099999999999</v>
      </c>
      <c r="EG251">
        <v>22934.2</v>
      </c>
      <c r="EH251">
        <v>23309.9</v>
      </c>
      <c r="EI251">
        <v>28193.9</v>
      </c>
      <c r="EJ251">
        <v>29691.5</v>
      </c>
      <c r="EK251">
        <v>33219.599999999999</v>
      </c>
      <c r="EL251">
        <v>35522.9</v>
      </c>
      <c r="EM251">
        <v>39784.9</v>
      </c>
      <c r="EN251">
        <v>42421.9</v>
      </c>
      <c r="EO251">
        <v>1.74308</v>
      </c>
      <c r="EP251">
        <v>1.9148799999999999</v>
      </c>
      <c r="EQ251">
        <v>0.17829200000000001</v>
      </c>
      <c r="ER251">
        <v>0</v>
      </c>
      <c r="ES251">
        <v>31.115200000000002</v>
      </c>
      <c r="ET251">
        <v>999.9</v>
      </c>
      <c r="EU251">
        <v>72.400000000000006</v>
      </c>
      <c r="EV251">
        <v>34.4</v>
      </c>
      <c r="EW251">
        <v>39.159700000000001</v>
      </c>
      <c r="EX251">
        <v>28.994499999999999</v>
      </c>
      <c r="EY251">
        <v>1.1818900000000001</v>
      </c>
      <c r="EZ251">
        <v>1</v>
      </c>
      <c r="FA251">
        <v>0.46623999999999999</v>
      </c>
      <c r="FB251">
        <v>0.196212</v>
      </c>
      <c r="FC251">
        <v>20.276700000000002</v>
      </c>
      <c r="FD251">
        <v>5.2195400000000003</v>
      </c>
      <c r="FE251">
        <v>12.005599999999999</v>
      </c>
      <c r="FF251">
        <v>4.9875499999999997</v>
      </c>
      <c r="FG251">
        <v>3.2845</v>
      </c>
      <c r="FH251">
        <v>9999</v>
      </c>
      <c r="FI251">
        <v>9999</v>
      </c>
      <c r="FJ251">
        <v>9999</v>
      </c>
      <c r="FK251">
        <v>999.9</v>
      </c>
      <c r="FL251">
        <v>1.8658300000000001</v>
      </c>
      <c r="FM251">
        <v>1.8621300000000001</v>
      </c>
      <c r="FN251">
        <v>1.8641700000000001</v>
      </c>
      <c r="FO251">
        <v>1.8602099999999999</v>
      </c>
      <c r="FP251">
        <v>1.8609599999999999</v>
      </c>
      <c r="FQ251">
        <v>1.86006</v>
      </c>
      <c r="FR251">
        <v>1.8617699999999999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-4.49</v>
      </c>
      <c r="GH251">
        <v>0.11</v>
      </c>
      <c r="GI251">
        <v>-2.5571797791580848</v>
      </c>
      <c r="GJ251">
        <v>-2.6733286237328562E-3</v>
      </c>
      <c r="GK251">
        <v>1.605855145177713E-6</v>
      </c>
      <c r="GL251">
        <v>-4.4594414151306022E-10</v>
      </c>
      <c r="GM251">
        <v>-0.1643235244888594</v>
      </c>
      <c r="GN251">
        <v>8.2927637995010707E-4</v>
      </c>
      <c r="GO251">
        <v>4.5700164417846682E-4</v>
      </c>
      <c r="GP251">
        <v>-7.3971344136228166E-6</v>
      </c>
      <c r="GQ251">
        <v>4</v>
      </c>
      <c r="GR251">
        <v>2095</v>
      </c>
      <c r="GS251">
        <v>4</v>
      </c>
      <c r="GT251">
        <v>35</v>
      </c>
      <c r="GU251">
        <v>24.1</v>
      </c>
      <c r="GV251">
        <v>24.1</v>
      </c>
      <c r="GW251">
        <v>3.2153299999999998</v>
      </c>
      <c r="GX251">
        <v>2.5097700000000001</v>
      </c>
      <c r="GY251">
        <v>1.4489700000000001</v>
      </c>
      <c r="GZ251">
        <v>2.32666</v>
      </c>
      <c r="HA251">
        <v>1.5478499999999999</v>
      </c>
      <c r="HB251">
        <v>2.3584000000000001</v>
      </c>
      <c r="HC251">
        <v>39.0931</v>
      </c>
      <c r="HD251">
        <v>14.2896</v>
      </c>
      <c r="HE251">
        <v>18</v>
      </c>
      <c r="HF251">
        <v>382.16699999999997</v>
      </c>
      <c r="HG251">
        <v>521.29300000000001</v>
      </c>
      <c r="HH251">
        <v>30.9985</v>
      </c>
      <c r="HI251">
        <v>33.263800000000003</v>
      </c>
      <c r="HJ251">
        <v>30</v>
      </c>
      <c r="HK251">
        <v>33.150700000000001</v>
      </c>
      <c r="HL251">
        <v>33.116799999999998</v>
      </c>
      <c r="HM251">
        <v>64.329700000000003</v>
      </c>
      <c r="HN251">
        <v>20.261900000000001</v>
      </c>
      <c r="HO251">
        <v>100</v>
      </c>
      <c r="HP251">
        <v>31</v>
      </c>
      <c r="HQ251">
        <v>1575.43</v>
      </c>
      <c r="HR251">
        <v>34.237900000000003</v>
      </c>
      <c r="HS251">
        <v>99.329800000000006</v>
      </c>
      <c r="HT251">
        <v>98.389499999999998</v>
      </c>
    </row>
    <row r="252" spans="1:228" x14ac:dyDescent="0.2">
      <c r="A252">
        <v>237</v>
      </c>
      <c r="B252">
        <v>1669310100</v>
      </c>
      <c r="C252">
        <v>942</v>
      </c>
      <c r="D252" t="s">
        <v>833</v>
      </c>
      <c r="E252" t="s">
        <v>834</v>
      </c>
      <c r="F252">
        <v>4</v>
      </c>
      <c r="G252">
        <v>1669310098</v>
      </c>
      <c r="H252">
        <f t="shared" si="102"/>
        <v>2.7937838275023607E-3</v>
      </c>
      <c r="I252">
        <f t="shared" si="103"/>
        <v>2.7937838275023608</v>
      </c>
      <c r="J252">
        <f t="shared" si="104"/>
        <v>33.823248571446975</v>
      </c>
      <c r="K252">
        <f t="shared" si="105"/>
        <v>1535.67</v>
      </c>
      <c r="L252">
        <f t="shared" si="106"/>
        <v>1150.0109721662509</v>
      </c>
      <c r="M252">
        <f t="shared" si="107"/>
        <v>116.28466609305708</v>
      </c>
      <c r="N252">
        <f t="shared" si="108"/>
        <v>155.28101687825406</v>
      </c>
      <c r="O252">
        <f t="shared" si="109"/>
        <v>0.16117952914691572</v>
      </c>
      <c r="P252">
        <f t="shared" si="110"/>
        <v>2.2529445499765455</v>
      </c>
      <c r="Q252">
        <f t="shared" si="111"/>
        <v>0.15503652931199333</v>
      </c>
      <c r="R252">
        <f t="shared" si="112"/>
        <v>9.7430247686511581E-2</v>
      </c>
      <c r="S252">
        <f t="shared" si="113"/>
        <v>226.11647520267064</v>
      </c>
      <c r="T252">
        <f t="shared" si="114"/>
        <v>34.101961198614205</v>
      </c>
      <c r="U252">
        <f t="shared" si="115"/>
        <v>33.993942857142862</v>
      </c>
      <c r="V252">
        <f t="shared" si="116"/>
        <v>5.3412050919358185</v>
      </c>
      <c r="W252">
        <f t="shared" si="117"/>
        <v>69.930595147753422</v>
      </c>
      <c r="X252">
        <f t="shared" si="118"/>
        <v>3.5996333325838012</v>
      </c>
      <c r="Y252">
        <f t="shared" si="119"/>
        <v>5.1474370051881975</v>
      </c>
      <c r="Z252">
        <f t="shared" si="120"/>
        <v>1.7415717593520172</v>
      </c>
      <c r="AA252">
        <f t="shared" si="121"/>
        <v>-123.20586679285411</v>
      </c>
      <c r="AB252">
        <f t="shared" si="122"/>
        <v>-80.266466799532154</v>
      </c>
      <c r="AC252">
        <f t="shared" si="123"/>
        <v>-8.2126196662018831</v>
      </c>
      <c r="AD252">
        <f t="shared" si="124"/>
        <v>14.431521944082505</v>
      </c>
      <c r="AE252">
        <f t="shared" si="125"/>
        <v>58.370220370426914</v>
      </c>
      <c r="AF252">
        <f t="shared" si="126"/>
        <v>2.796186291364525</v>
      </c>
      <c r="AG252">
        <f t="shared" si="127"/>
        <v>33.823248571446975</v>
      </c>
      <c r="AH252">
        <v>1623.2787485720421</v>
      </c>
      <c r="AI252">
        <v>1595.0427878787891</v>
      </c>
      <c r="AJ252">
        <v>1.772731505520329</v>
      </c>
      <c r="AK252">
        <v>66.40094759506924</v>
      </c>
      <c r="AL252">
        <f t="shared" si="128"/>
        <v>2.7937838275023608</v>
      </c>
      <c r="AM252">
        <v>34.142878180362423</v>
      </c>
      <c r="AN252">
        <v>35.597794545454533</v>
      </c>
      <c r="AO252">
        <v>-5.5186737131898357E-5</v>
      </c>
      <c r="AP252">
        <v>80.257766337732434</v>
      </c>
      <c r="AQ252">
        <v>107</v>
      </c>
      <c r="AR252">
        <v>21</v>
      </c>
      <c r="AS252">
        <f t="shared" si="129"/>
        <v>1</v>
      </c>
      <c r="AT252">
        <f t="shared" si="130"/>
        <v>0</v>
      </c>
      <c r="AU252">
        <f t="shared" si="131"/>
        <v>22344.053562468856</v>
      </c>
      <c r="AV252">
        <f t="shared" si="132"/>
        <v>1199.997142857143</v>
      </c>
      <c r="AW252">
        <f t="shared" si="133"/>
        <v>1025.9234710894668</v>
      </c>
      <c r="AX252">
        <f t="shared" si="134"/>
        <v>0.85493826147517815</v>
      </c>
      <c r="AY252">
        <f t="shared" si="135"/>
        <v>0.18843084464709373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1669310098</v>
      </c>
      <c r="BF252">
        <v>1535.67</v>
      </c>
      <c r="BG252">
        <v>1569.5</v>
      </c>
      <c r="BH252">
        <v>35.598999999999997</v>
      </c>
      <c r="BI252">
        <v>34.143185714285707</v>
      </c>
      <c r="BJ252">
        <v>1540.168571428572</v>
      </c>
      <c r="BK252">
        <v>35.488957142857139</v>
      </c>
      <c r="BL252">
        <v>500.12842857142863</v>
      </c>
      <c r="BM252">
        <v>101.0161428571429</v>
      </c>
      <c r="BN252">
        <v>9.999334285714287E-2</v>
      </c>
      <c r="BO252">
        <v>33.333100000000002</v>
      </c>
      <c r="BP252">
        <v>33.993942857142862</v>
      </c>
      <c r="BQ252">
        <v>999.89999999999986</v>
      </c>
      <c r="BR252">
        <v>0</v>
      </c>
      <c r="BS252">
        <v>0</v>
      </c>
      <c r="BT252">
        <v>4506.25</v>
      </c>
      <c r="BU252">
        <v>0</v>
      </c>
      <c r="BV252">
        <v>28.553485714285721</v>
      </c>
      <c r="BW252">
        <v>-33.824257142857142</v>
      </c>
      <c r="BX252">
        <v>1592.36</v>
      </c>
      <c r="BY252">
        <v>1624.98</v>
      </c>
      <c r="BZ252">
        <v>1.455827142857143</v>
      </c>
      <c r="CA252">
        <v>1569.5</v>
      </c>
      <c r="CB252">
        <v>34.143185714285707</v>
      </c>
      <c r="CC252">
        <v>3.5960742857142858</v>
      </c>
      <c r="CD252">
        <v>3.4490114285714291</v>
      </c>
      <c r="CE252">
        <v>27.080271428571429</v>
      </c>
      <c r="CF252">
        <v>26.370814285714289</v>
      </c>
      <c r="CG252">
        <v>1199.997142857143</v>
      </c>
      <c r="CH252">
        <v>0.499975</v>
      </c>
      <c r="CI252">
        <v>0.50002500000000005</v>
      </c>
      <c r="CJ252">
        <v>0</v>
      </c>
      <c r="CK252">
        <v>1244.3171428571429</v>
      </c>
      <c r="CL252">
        <v>4.9990899999999998</v>
      </c>
      <c r="CM252">
        <v>13756.67142857143</v>
      </c>
      <c r="CN252">
        <v>9557.7528571428575</v>
      </c>
      <c r="CO252">
        <v>42.892714285714291</v>
      </c>
      <c r="CP252">
        <v>44.561999999999998</v>
      </c>
      <c r="CQ252">
        <v>43.722999999999999</v>
      </c>
      <c r="CR252">
        <v>43.598000000000013</v>
      </c>
      <c r="CS252">
        <v>44.25</v>
      </c>
      <c r="CT252">
        <v>597.47142857142876</v>
      </c>
      <c r="CU252">
        <v>597.53142857142848</v>
      </c>
      <c r="CV252">
        <v>0</v>
      </c>
      <c r="CW252">
        <v>1669310108.9000001</v>
      </c>
      <c r="CX252">
        <v>0</v>
      </c>
      <c r="CY252">
        <v>1669308648.5</v>
      </c>
      <c r="CZ252" t="s">
        <v>356</v>
      </c>
      <c r="DA252">
        <v>1669308648.5</v>
      </c>
      <c r="DB252">
        <v>1669308647</v>
      </c>
      <c r="DC252">
        <v>8</v>
      </c>
      <c r="DD252">
        <v>-0.14699999999999999</v>
      </c>
      <c r="DE252">
        <v>-4.1000000000000002E-2</v>
      </c>
      <c r="DF252">
        <v>-3.427</v>
      </c>
      <c r="DG252">
        <v>0.10100000000000001</v>
      </c>
      <c r="DH252">
        <v>415</v>
      </c>
      <c r="DI252">
        <v>34</v>
      </c>
      <c r="DJ252">
        <v>0.7</v>
      </c>
      <c r="DK252">
        <v>0.14000000000000001</v>
      </c>
      <c r="DL252">
        <v>-33.62904146341463</v>
      </c>
      <c r="DM252">
        <v>-0.574128919860733</v>
      </c>
      <c r="DN252">
        <v>0.13983076003339501</v>
      </c>
      <c r="DO252">
        <v>0</v>
      </c>
      <c r="DP252">
        <v>1.47065</v>
      </c>
      <c r="DQ252">
        <v>-0.1029027177700369</v>
      </c>
      <c r="DR252">
        <v>1.021019672059115E-2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367</v>
      </c>
      <c r="EA252">
        <v>2.9481299999999999</v>
      </c>
      <c r="EB252">
        <v>2.5974200000000001</v>
      </c>
      <c r="EC252">
        <v>0.24351600000000001</v>
      </c>
      <c r="ED252">
        <v>0.24465000000000001</v>
      </c>
      <c r="EE252">
        <v>0.14371</v>
      </c>
      <c r="EF252">
        <v>0.13809199999999999</v>
      </c>
      <c r="EG252">
        <v>22915</v>
      </c>
      <c r="EH252">
        <v>23291</v>
      </c>
      <c r="EI252">
        <v>28194.1</v>
      </c>
      <c r="EJ252">
        <v>29691.3</v>
      </c>
      <c r="EK252">
        <v>33220.6</v>
      </c>
      <c r="EL252">
        <v>35522.800000000003</v>
      </c>
      <c r="EM252">
        <v>39785.4</v>
      </c>
      <c r="EN252">
        <v>42421.8</v>
      </c>
      <c r="EO252">
        <v>1.74288</v>
      </c>
      <c r="EP252">
        <v>1.9148799999999999</v>
      </c>
      <c r="EQ252">
        <v>0.17780799999999999</v>
      </c>
      <c r="ER252">
        <v>0</v>
      </c>
      <c r="ES252">
        <v>31.114799999999999</v>
      </c>
      <c r="ET252">
        <v>999.9</v>
      </c>
      <c r="EU252">
        <v>72.400000000000006</v>
      </c>
      <c r="EV252">
        <v>34.4</v>
      </c>
      <c r="EW252">
        <v>39.154699999999998</v>
      </c>
      <c r="EX252">
        <v>28.7545</v>
      </c>
      <c r="EY252">
        <v>1.15385</v>
      </c>
      <c r="EZ252">
        <v>1</v>
      </c>
      <c r="FA252">
        <v>0.466644</v>
      </c>
      <c r="FB252">
        <v>0.19131300000000001</v>
      </c>
      <c r="FC252">
        <v>20.276499999999999</v>
      </c>
      <c r="FD252">
        <v>5.2196899999999999</v>
      </c>
      <c r="FE252">
        <v>12.0047</v>
      </c>
      <c r="FF252">
        <v>4.9872500000000004</v>
      </c>
      <c r="FG252">
        <v>3.2844799999999998</v>
      </c>
      <c r="FH252">
        <v>9999</v>
      </c>
      <c r="FI252">
        <v>9999</v>
      </c>
      <c r="FJ252">
        <v>9999</v>
      </c>
      <c r="FK252">
        <v>999.9</v>
      </c>
      <c r="FL252">
        <v>1.86581</v>
      </c>
      <c r="FM252">
        <v>1.8621300000000001</v>
      </c>
      <c r="FN252">
        <v>1.8641700000000001</v>
      </c>
      <c r="FO252">
        <v>1.8602099999999999</v>
      </c>
      <c r="FP252">
        <v>1.8609599999999999</v>
      </c>
      <c r="FQ252">
        <v>1.86006</v>
      </c>
      <c r="FR252">
        <v>1.8617600000000001</v>
      </c>
      <c r="FS252">
        <v>1.8583700000000001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-4.5</v>
      </c>
      <c r="GH252">
        <v>0.1101</v>
      </c>
      <c r="GI252">
        <v>-2.5571797791580848</v>
      </c>
      <c r="GJ252">
        <v>-2.6733286237328562E-3</v>
      </c>
      <c r="GK252">
        <v>1.605855145177713E-6</v>
      </c>
      <c r="GL252">
        <v>-4.4594414151306022E-10</v>
      </c>
      <c r="GM252">
        <v>-0.1643235244888594</v>
      </c>
      <c r="GN252">
        <v>8.2927637995010707E-4</v>
      </c>
      <c r="GO252">
        <v>4.5700164417846682E-4</v>
      </c>
      <c r="GP252">
        <v>-7.3971344136228166E-6</v>
      </c>
      <c r="GQ252">
        <v>4</v>
      </c>
      <c r="GR252">
        <v>2095</v>
      </c>
      <c r="GS252">
        <v>4</v>
      </c>
      <c r="GT252">
        <v>35</v>
      </c>
      <c r="GU252">
        <v>24.2</v>
      </c>
      <c r="GV252">
        <v>24.2</v>
      </c>
      <c r="GW252">
        <v>3.2263199999999999</v>
      </c>
      <c r="GX252">
        <v>2.5134300000000001</v>
      </c>
      <c r="GY252">
        <v>1.4489700000000001</v>
      </c>
      <c r="GZ252">
        <v>2.32666</v>
      </c>
      <c r="HA252">
        <v>1.5478499999999999</v>
      </c>
      <c r="HB252">
        <v>2.3742700000000001</v>
      </c>
      <c r="HC252">
        <v>39.0931</v>
      </c>
      <c r="HD252">
        <v>14.280900000000001</v>
      </c>
      <c r="HE252">
        <v>18</v>
      </c>
      <c r="HF252">
        <v>382.07600000000002</v>
      </c>
      <c r="HG252">
        <v>521.298</v>
      </c>
      <c r="HH252">
        <v>30.9986</v>
      </c>
      <c r="HI252">
        <v>33.263800000000003</v>
      </c>
      <c r="HJ252">
        <v>30.0001</v>
      </c>
      <c r="HK252">
        <v>33.153300000000002</v>
      </c>
      <c r="HL252">
        <v>33.117199999999997</v>
      </c>
      <c r="HM252">
        <v>64.549400000000006</v>
      </c>
      <c r="HN252">
        <v>20.261900000000001</v>
      </c>
      <c r="HO252">
        <v>100</v>
      </c>
      <c r="HP252">
        <v>31</v>
      </c>
      <c r="HQ252">
        <v>1582.11</v>
      </c>
      <c r="HR252">
        <v>34.255000000000003</v>
      </c>
      <c r="HS252">
        <v>99.331000000000003</v>
      </c>
      <c r="HT252">
        <v>98.389099999999999</v>
      </c>
    </row>
    <row r="253" spans="1:228" x14ac:dyDescent="0.2">
      <c r="A253">
        <v>238</v>
      </c>
      <c r="B253">
        <v>1669310104</v>
      </c>
      <c r="C253">
        <v>946</v>
      </c>
      <c r="D253" t="s">
        <v>835</v>
      </c>
      <c r="E253" t="s">
        <v>836</v>
      </c>
      <c r="F253">
        <v>4</v>
      </c>
      <c r="G253">
        <v>1669310101.6875</v>
      </c>
      <c r="H253">
        <f t="shared" si="102"/>
        <v>2.774902622812585E-3</v>
      </c>
      <c r="I253">
        <f t="shared" si="103"/>
        <v>2.774902622812585</v>
      </c>
      <c r="J253">
        <f t="shared" si="104"/>
        <v>34.326597343662471</v>
      </c>
      <c r="K253">
        <f t="shared" si="105"/>
        <v>1541.9175</v>
      </c>
      <c r="L253">
        <f t="shared" si="106"/>
        <v>1148.1022358413538</v>
      </c>
      <c r="M253">
        <f t="shared" si="107"/>
        <v>116.09081772212335</v>
      </c>
      <c r="N253">
        <f t="shared" si="108"/>
        <v>155.91160599376005</v>
      </c>
      <c r="O253">
        <f t="shared" si="109"/>
        <v>0.15983650546079572</v>
      </c>
      <c r="P253">
        <f t="shared" si="110"/>
        <v>2.2505392400460238</v>
      </c>
      <c r="Q253">
        <f t="shared" si="111"/>
        <v>0.15378719179872621</v>
      </c>
      <c r="R253">
        <f t="shared" si="112"/>
        <v>9.6641426114282225E-2</v>
      </c>
      <c r="S253">
        <f t="shared" si="113"/>
        <v>226.11913516828182</v>
      </c>
      <c r="T253">
        <f t="shared" si="114"/>
        <v>34.108391573265955</v>
      </c>
      <c r="U253">
        <f t="shared" si="115"/>
        <v>33.999575</v>
      </c>
      <c r="V253">
        <f t="shared" si="116"/>
        <v>5.3428833989404021</v>
      </c>
      <c r="W253">
        <f t="shared" si="117"/>
        <v>69.921511524905782</v>
      </c>
      <c r="X253">
        <f t="shared" si="118"/>
        <v>3.5990522818723916</v>
      </c>
      <c r="Y253">
        <f t="shared" si="119"/>
        <v>5.1472747132910914</v>
      </c>
      <c r="Z253">
        <f t="shared" si="120"/>
        <v>1.7438311170680105</v>
      </c>
      <c r="AA253">
        <f t="shared" si="121"/>
        <v>-122.37320566603501</v>
      </c>
      <c r="AB253">
        <f t="shared" si="122"/>
        <v>-80.932374611925454</v>
      </c>
      <c r="AC253">
        <f t="shared" si="123"/>
        <v>-8.2898092875883247</v>
      </c>
      <c r="AD253">
        <f t="shared" si="124"/>
        <v>14.52374560273303</v>
      </c>
      <c r="AE253">
        <f t="shared" si="125"/>
        <v>58.079208795024776</v>
      </c>
      <c r="AF253">
        <f t="shared" si="126"/>
        <v>2.784515155761131</v>
      </c>
      <c r="AG253">
        <f t="shared" si="127"/>
        <v>34.326597343662471</v>
      </c>
      <c r="AH253">
        <v>1630.118038441422</v>
      </c>
      <c r="AI253">
        <v>1601.919333333333</v>
      </c>
      <c r="AJ253">
        <v>1.7124241589388109</v>
      </c>
      <c r="AK253">
        <v>66.40094759506924</v>
      </c>
      <c r="AL253">
        <f t="shared" si="128"/>
        <v>2.774902622812585</v>
      </c>
      <c r="AM253">
        <v>34.143973357987747</v>
      </c>
      <c r="AN253">
        <v>35.589084848484859</v>
      </c>
      <c r="AO253">
        <v>-6.6317728053907522E-5</v>
      </c>
      <c r="AP253">
        <v>80.257766337732434</v>
      </c>
      <c r="AQ253">
        <v>107</v>
      </c>
      <c r="AR253">
        <v>21</v>
      </c>
      <c r="AS253">
        <f t="shared" si="129"/>
        <v>1</v>
      </c>
      <c r="AT253">
        <f t="shared" si="130"/>
        <v>0</v>
      </c>
      <c r="AU253">
        <f t="shared" si="131"/>
        <v>22302.69148809031</v>
      </c>
      <c r="AV253">
        <f t="shared" si="132"/>
        <v>1200.01125</v>
      </c>
      <c r="AW253">
        <f t="shared" si="133"/>
        <v>1025.9355327296796</v>
      </c>
      <c r="AX253">
        <f t="shared" si="134"/>
        <v>0.85493826222852465</v>
      </c>
      <c r="AY253">
        <f t="shared" si="135"/>
        <v>0.18843084610105265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1669310101.6875</v>
      </c>
      <c r="BF253">
        <v>1541.9175</v>
      </c>
      <c r="BG253">
        <v>1575.5887499999999</v>
      </c>
      <c r="BH253">
        <v>35.593512500000003</v>
      </c>
      <c r="BI253">
        <v>34.143825</v>
      </c>
      <c r="BJ253">
        <v>1546.41875</v>
      </c>
      <c r="BK253">
        <v>35.483499999999999</v>
      </c>
      <c r="BL253">
        <v>500.14862499999998</v>
      </c>
      <c r="BM253">
        <v>101.01537500000001</v>
      </c>
      <c r="BN253">
        <v>0.1000257875</v>
      </c>
      <c r="BO253">
        <v>33.332537500000001</v>
      </c>
      <c r="BP253">
        <v>33.999575</v>
      </c>
      <c r="BQ253">
        <v>999.9</v>
      </c>
      <c r="BR253">
        <v>0</v>
      </c>
      <c r="BS253">
        <v>0</v>
      </c>
      <c r="BT253">
        <v>4499.2975000000006</v>
      </c>
      <c r="BU253">
        <v>0</v>
      </c>
      <c r="BV253">
        <v>29.409849999999999</v>
      </c>
      <c r="BW253">
        <v>-33.671000000000006</v>
      </c>
      <c r="BX253">
        <v>1598.8262500000001</v>
      </c>
      <c r="BY253">
        <v>1631.2887499999999</v>
      </c>
      <c r="BZ253">
        <v>1.4496912500000001</v>
      </c>
      <c r="CA253">
        <v>1575.5887499999999</v>
      </c>
      <c r="CB253">
        <v>34.143825</v>
      </c>
      <c r="CC253">
        <v>3.5954937500000002</v>
      </c>
      <c r="CD253">
        <v>3.4490525000000001</v>
      </c>
      <c r="CE253">
        <v>27.077537499999998</v>
      </c>
      <c r="CF253">
        <v>26.371024999999999</v>
      </c>
      <c r="CG253">
        <v>1200.01125</v>
      </c>
      <c r="CH253">
        <v>0.499975</v>
      </c>
      <c r="CI253">
        <v>0.50002500000000005</v>
      </c>
      <c r="CJ253">
        <v>0</v>
      </c>
      <c r="CK253">
        <v>1244.1512499999999</v>
      </c>
      <c r="CL253">
        <v>4.9990899999999998</v>
      </c>
      <c r="CM253">
        <v>13755.0625</v>
      </c>
      <c r="CN253">
        <v>9557.848750000001</v>
      </c>
      <c r="CO253">
        <v>42.882750000000001</v>
      </c>
      <c r="CP253">
        <v>44.546499999999988</v>
      </c>
      <c r="CQ253">
        <v>43.694875000000003</v>
      </c>
      <c r="CR253">
        <v>43.561999999999998</v>
      </c>
      <c r="CS253">
        <v>44.25</v>
      </c>
      <c r="CT253">
        <v>597.47874999999999</v>
      </c>
      <c r="CU253">
        <v>597.53874999999994</v>
      </c>
      <c r="CV253">
        <v>0</v>
      </c>
      <c r="CW253">
        <v>1669310113.0999999</v>
      </c>
      <c r="CX253">
        <v>0</v>
      </c>
      <c r="CY253">
        <v>1669308648.5</v>
      </c>
      <c r="CZ253" t="s">
        <v>356</v>
      </c>
      <c r="DA253">
        <v>1669308648.5</v>
      </c>
      <c r="DB253">
        <v>1669308647</v>
      </c>
      <c r="DC253">
        <v>8</v>
      </c>
      <c r="DD253">
        <v>-0.14699999999999999</v>
      </c>
      <c r="DE253">
        <v>-4.1000000000000002E-2</v>
      </c>
      <c r="DF253">
        <v>-3.427</v>
      </c>
      <c r="DG253">
        <v>0.10100000000000001</v>
      </c>
      <c r="DH253">
        <v>415</v>
      </c>
      <c r="DI253">
        <v>34</v>
      </c>
      <c r="DJ253">
        <v>0.7</v>
      </c>
      <c r="DK253">
        <v>0.14000000000000001</v>
      </c>
      <c r="DL253">
        <v>-33.643799999999992</v>
      </c>
      <c r="DM253">
        <v>-0.57420418118470362</v>
      </c>
      <c r="DN253">
        <v>0.13842627341199221</v>
      </c>
      <c r="DO253">
        <v>0</v>
      </c>
      <c r="DP253">
        <v>1.4641924390243899</v>
      </c>
      <c r="DQ253">
        <v>-0.10218648083624091</v>
      </c>
      <c r="DR253">
        <v>1.013653108039643E-2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367</v>
      </c>
      <c r="EA253">
        <v>2.9482400000000002</v>
      </c>
      <c r="EB253">
        <v>2.5974499999999998</v>
      </c>
      <c r="EC253">
        <v>0.244145</v>
      </c>
      <c r="ED253">
        <v>0.24526700000000001</v>
      </c>
      <c r="EE253">
        <v>0.14368300000000001</v>
      </c>
      <c r="EF253">
        <v>0.13811799999999999</v>
      </c>
      <c r="EG253">
        <v>22896.2</v>
      </c>
      <c r="EH253">
        <v>23271.599999999999</v>
      </c>
      <c r="EI253">
        <v>28194.400000000001</v>
      </c>
      <c r="EJ253">
        <v>29690.9</v>
      </c>
      <c r="EK253">
        <v>33221.599999999999</v>
      </c>
      <c r="EL253">
        <v>35521.599999999999</v>
      </c>
      <c r="EM253">
        <v>39785.4</v>
      </c>
      <c r="EN253">
        <v>42421.599999999999</v>
      </c>
      <c r="EO253">
        <v>1.74332</v>
      </c>
      <c r="EP253">
        <v>1.9151800000000001</v>
      </c>
      <c r="EQ253">
        <v>0.17785999999999999</v>
      </c>
      <c r="ER253">
        <v>0</v>
      </c>
      <c r="ES253">
        <v>31.112500000000001</v>
      </c>
      <c r="ET253">
        <v>999.9</v>
      </c>
      <c r="EU253">
        <v>72.400000000000006</v>
      </c>
      <c r="EV253">
        <v>34.4</v>
      </c>
      <c r="EW253">
        <v>39.156199999999998</v>
      </c>
      <c r="EX253">
        <v>28.964500000000001</v>
      </c>
      <c r="EY253">
        <v>1.03365</v>
      </c>
      <c r="EZ253">
        <v>1</v>
      </c>
      <c r="FA253">
        <v>0.46615099999999998</v>
      </c>
      <c r="FB253">
        <v>0.18642400000000001</v>
      </c>
      <c r="FC253">
        <v>20.276599999999998</v>
      </c>
      <c r="FD253">
        <v>5.2195400000000003</v>
      </c>
      <c r="FE253">
        <v>12.0053</v>
      </c>
      <c r="FF253">
        <v>4.9876500000000004</v>
      </c>
      <c r="FG253">
        <v>3.2844500000000001</v>
      </c>
      <c r="FH253">
        <v>9999</v>
      </c>
      <c r="FI253">
        <v>9999</v>
      </c>
      <c r="FJ253">
        <v>9999</v>
      </c>
      <c r="FK253">
        <v>999.9</v>
      </c>
      <c r="FL253">
        <v>1.86582</v>
      </c>
      <c r="FM253">
        <v>1.8621300000000001</v>
      </c>
      <c r="FN253">
        <v>1.8641700000000001</v>
      </c>
      <c r="FO253">
        <v>1.8602300000000001</v>
      </c>
      <c r="FP253">
        <v>1.86097</v>
      </c>
      <c r="FQ253">
        <v>1.86006</v>
      </c>
      <c r="FR253">
        <v>1.8617600000000001</v>
      </c>
      <c r="FS253">
        <v>1.8583700000000001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-4.5</v>
      </c>
      <c r="GH253">
        <v>0.11</v>
      </c>
      <c r="GI253">
        <v>-2.5571797791580848</v>
      </c>
      <c r="GJ253">
        <v>-2.6733286237328562E-3</v>
      </c>
      <c r="GK253">
        <v>1.605855145177713E-6</v>
      </c>
      <c r="GL253">
        <v>-4.4594414151306022E-10</v>
      </c>
      <c r="GM253">
        <v>-0.1643235244888594</v>
      </c>
      <c r="GN253">
        <v>8.2927637995010707E-4</v>
      </c>
      <c r="GO253">
        <v>4.5700164417846682E-4</v>
      </c>
      <c r="GP253">
        <v>-7.3971344136228166E-6</v>
      </c>
      <c r="GQ253">
        <v>4</v>
      </c>
      <c r="GR253">
        <v>2095</v>
      </c>
      <c r="GS253">
        <v>4</v>
      </c>
      <c r="GT253">
        <v>35</v>
      </c>
      <c r="GU253">
        <v>24.3</v>
      </c>
      <c r="GV253">
        <v>24.3</v>
      </c>
      <c r="GW253">
        <v>3.2372999999999998</v>
      </c>
      <c r="GX253">
        <v>2.5134300000000001</v>
      </c>
      <c r="GY253">
        <v>1.4489700000000001</v>
      </c>
      <c r="GZ253">
        <v>2.32666</v>
      </c>
      <c r="HA253">
        <v>1.5478499999999999</v>
      </c>
      <c r="HB253">
        <v>2.36328</v>
      </c>
      <c r="HC253">
        <v>39.118000000000002</v>
      </c>
      <c r="HD253">
        <v>14.280900000000001</v>
      </c>
      <c r="HE253">
        <v>18</v>
      </c>
      <c r="HF253">
        <v>382.315</v>
      </c>
      <c r="HG253">
        <v>521.51599999999996</v>
      </c>
      <c r="HH253">
        <v>30.9986</v>
      </c>
      <c r="HI253">
        <v>33.263800000000003</v>
      </c>
      <c r="HJ253">
        <v>30.0001</v>
      </c>
      <c r="HK253">
        <v>33.153599999999997</v>
      </c>
      <c r="HL253">
        <v>33.117199999999997</v>
      </c>
      <c r="HM253">
        <v>64.771199999999993</v>
      </c>
      <c r="HN253">
        <v>19.984300000000001</v>
      </c>
      <c r="HO253">
        <v>100</v>
      </c>
      <c r="HP253">
        <v>31</v>
      </c>
      <c r="HQ253">
        <v>1588.79</v>
      </c>
      <c r="HR253">
        <v>34.285600000000002</v>
      </c>
      <c r="HS253">
        <v>99.331299999999999</v>
      </c>
      <c r="HT253">
        <v>98.388199999999998</v>
      </c>
    </row>
    <row r="254" spans="1:228" x14ac:dyDescent="0.2">
      <c r="A254">
        <v>239</v>
      </c>
      <c r="B254">
        <v>1669310108</v>
      </c>
      <c r="C254">
        <v>950</v>
      </c>
      <c r="D254" t="s">
        <v>837</v>
      </c>
      <c r="E254" t="s">
        <v>838</v>
      </c>
      <c r="F254">
        <v>4</v>
      </c>
      <c r="G254">
        <v>1669310106</v>
      </c>
      <c r="H254">
        <f t="shared" si="102"/>
        <v>2.7409003358489486E-3</v>
      </c>
      <c r="I254">
        <f t="shared" si="103"/>
        <v>2.7409003358489485</v>
      </c>
      <c r="J254">
        <f t="shared" si="104"/>
        <v>33.925084791371695</v>
      </c>
      <c r="K254">
        <f t="shared" si="105"/>
        <v>1549.1142857142861</v>
      </c>
      <c r="L254">
        <f t="shared" si="106"/>
        <v>1155.4064537837687</v>
      </c>
      <c r="M254">
        <f t="shared" si="107"/>
        <v>116.83211031739171</v>
      </c>
      <c r="N254">
        <f t="shared" si="108"/>
        <v>156.6429636342416</v>
      </c>
      <c r="O254">
        <f t="shared" si="109"/>
        <v>0.15802177377134077</v>
      </c>
      <c r="P254">
        <f t="shared" si="110"/>
        <v>2.2526015551089764</v>
      </c>
      <c r="Q254">
        <f t="shared" si="111"/>
        <v>0.15211150785307684</v>
      </c>
      <c r="R254">
        <f t="shared" si="112"/>
        <v>9.5582288796361409E-2</v>
      </c>
      <c r="S254">
        <f t="shared" si="113"/>
        <v>226.11674438959147</v>
      </c>
      <c r="T254">
        <f t="shared" si="114"/>
        <v>34.122122496218665</v>
      </c>
      <c r="U254">
        <f t="shared" si="115"/>
        <v>33.988628571428571</v>
      </c>
      <c r="V254">
        <f t="shared" si="116"/>
        <v>5.3396219227082611</v>
      </c>
      <c r="W254">
        <f t="shared" si="117"/>
        <v>69.890577242022445</v>
      </c>
      <c r="X254">
        <f t="shared" si="118"/>
        <v>3.59810352230806</v>
      </c>
      <c r="Y254">
        <f t="shared" si="119"/>
        <v>5.1481954568042436</v>
      </c>
      <c r="Z254">
        <f t="shared" si="120"/>
        <v>1.7415184004002011</v>
      </c>
      <c r="AA254">
        <f t="shared" si="121"/>
        <v>-120.87370481093863</v>
      </c>
      <c r="AB254">
        <f t="shared" si="122"/>
        <v>-79.289648314986351</v>
      </c>
      <c r="AC254">
        <f t="shared" si="123"/>
        <v>-8.1138030532634424</v>
      </c>
      <c r="AD254">
        <f t="shared" si="124"/>
        <v>17.839588210403051</v>
      </c>
      <c r="AE254">
        <f t="shared" si="125"/>
        <v>57.872828676395059</v>
      </c>
      <c r="AF254">
        <f t="shared" si="126"/>
        <v>2.6832368527411106</v>
      </c>
      <c r="AG254">
        <f t="shared" si="127"/>
        <v>33.925084791371695</v>
      </c>
      <c r="AH254">
        <v>1636.8695859720319</v>
      </c>
      <c r="AI254">
        <v>1608.8356363636369</v>
      </c>
      <c r="AJ254">
        <v>1.7229344974233549</v>
      </c>
      <c r="AK254">
        <v>66.40094759506924</v>
      </c>
      <c r="AL254">
        <f t="shared" si="128"/>
        <v>2.7409003358489485</v>
      </c>
      <c r="AM254">
        <v>34.153456520109252</v>
      </c>
      <c r="AN254">
        <v>35.581313333333327</v>
      </c>
      <c r="AO254">
        <v>-1.078278485829843E-4</v>
      </c>
      <c r="AP254">
        <v>80.257766337732434</v>
      </c>
      <c r="AQ254">
        <v>108</v>
      </c>
      <c r="AR254">
        <v>22</v>
      </c>
      <c r="AS254">
        <f t="shared" si="129"/>
        <v>1</v>
      </c>
      <c r="AT254">
        <f t="shared" si="130"/>
        <v>0</v>
      </c>
      <c r="AU254">
        <f t="shared" si="131"/>
        <v>22337.878719107463</v>
      </c>
      <c r="AV254">
        <f t="shared" si="132"/>
        <v>1199.998571428571</v>
      </c>
      <c r="AW254">
        <f t="shared" si="133"/>
        <v>1025.92469242984</v>
      </c>
      <c r="AX254">
        <f t="shared" si="134"/>
        <v>0.85493826147517815</v>
      </c>
      <c r="AY254">
        <f t="shared" si="135"/>
        <v>0.18843084464709373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1669310106</v>
      </c>
      <c r="BF254">
        <v>1549.1142857142861</v>
      </c>
      <c r="BG254">
        <v>1582.6042857142861</v>
      </c>
      <c r="BH254">
        <v>35.583299999999987</v>
      </c>
      <c r="BI254">
        <v>34.186157142857148</v>
      </c>
      <c r="BJ254">
        <v>1553.62</v>
      </c>
      <c r="BK254">
        <v>35.473328571428567</v>
      </c>
      <c r="BL254">
        <v>500.08828571428558</v>
      </c>
      <c r="BM254">
        <v>101.0178571428571</v>
      </c>
      <c r="BN254">
        <v>9.9900971428571433E-2</v>
      </c>
      <c r="BO254">
        <v>33.335728571428568</v>
      </c>
      <c r="BP254">
        <v>33.988628571428571</v>
      </c>
      <c r="BQ254">
        <v>999.89999999999986</v>
      </c>
      <c r="BR254">
        <v>0</v>
      </c>
      <c r="BS254">
        <v>0</v>
      </c>
      <c r="BT254">
        <v>4505.1771428571428</v>
      </c>
      <c r="BU254">
        <v>0</v>
      </c>
      <c r="BV254">
        <v>30.605642857142861</v>
      </c>
      <c r="BW254">
        <v>-33.492085714285707</v>
      </c>
      <c r="BX254">
        <v>1606.27</v>
      </c>
      <c r="BY254">
        <v>1638.6228571428569</v>
      </c>
      <c r="BZ254">
        <v>1.3971557142857141</v>
      </c>
      <c r="CA254">
        <v>1582.6042857142861</v>
      </c>
      <c r="CB254">
        <v>34.186157142857148</v>
      </c>
      <c r="CC254">
        <v>3.5945499999999999</v>
      </c>
      <c r="CD254">
        <v>3.4534099999999999</v>
      </c>
      <c r="CE254">
        <v>27.073057142857142</v>
      </c>
      <c r="CF254">
        <v>26.392399999999999</v>
      </c>
      <c r="CG254">
        <v>1199.998571428571</v>
      </c>
      <c r="CH254">
        <v>0.499975</v>
      </c>
      <c r="CI254">
        <v>0.50002500000000005</v>
      </c>
      <c r="CJ254">
        <v>0</v>
      </c>
      <c r="CK254">
        <v>1243.967142857143</v>
      </c>
      <c r="CL254">
        <v>4.9990899999999998</v>
      </c>
      <c r="CM254">
        <v>13752.657142857141</v>
      </c>
      <c r="CN254">
        <v>9557.75</v>
      </c>
      <c r="CO254">
        <v>42.875</v>
      </c>
      <c r="CP254">
        <v>44.561999999999998</v>
      </c>
      <c r="CQ254">
        <v>43.686999999999998</v>
      </c>
      <c r="CR254">
        <v>43.561999999999998</v>
      </c>
      <c r="CS254">
        <v>44.25</v>
      </c>
      <c r="CT254">
        <v>597.47142857142876</v>
      </c>
      <c r="CU254">
        <v>597.53142857142848</v>
      </c>
      <c r="CV254">
        <v>0</v>
      </c>
      <c r="CW254">
        <v>1669310117.3</v>
      </c>
      <c r="CX254">
        <v>0</v>
      </c>
      <c r="CY254">
        <v>1669308648.5</v>
      </c>
      <c r="CZ254" t="s">
        <v>356</v>
      </c>
      <c r="DA254">
        <v>1669308648.5</v>
      </c>
      <c r="DB254">
        <v>1669308647</v>
      </c>
      <c r="DC254">
        <v>8</v>
      </c>
      <c r="DD254">
        <v>-0.14699999999999999</v>
      </c>
      <c r="DE254">
        <v>-4.1000000000000002E-2</v>
      </c>
      <c r="DF254">
        <v>-3.427</v>
      </c>
      <c r="DG254">
        <v>0.10100000000000001</v>
      </c>
      <c r="DH254">
        <v>415</v>
      </c>
      <c r="DI254">
        <v>34</v>
      </c>
      <c r="DJ254">
        <v>0.7</v>
      </c>
      <c r="DK254">
        <v>0.14000000000000001</v>
      </c>
      <c r="DL254">
        <v>-33.623248780487813</v>
      </c>
      <c r="DM254">
        <v>-0.1787038327527094</v>
      </c>
      <c r="DN254">
        <v>0.149773580531888</v>
      </c>
      <c r="DO254">
        <v>0</v>
      </c>
      <c r="DP254">
        <v>1.450998292682927</v>
      </c>
      <c r="DQ254">
        <v>-0.1971938675958185</v>
      </c>
      <c r="DR254">
        <v>2.3087047778653929E-2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367</v>
      </c>
      <c r="EA254">
        <v>2.9480400000000002</v>
      </c>
      <c r="EB254">
        <v>2.5973700000000002</v>
      </c>
      <c r="EC254">
        <v>0.24477099999999999</v>
      </c>
      <c r="ED254">
        <v>0.24587400000000001</v>
      </c>
      <c r="EE254">
        <v>0.143679</v>
      </c>
      <c r="EF254">
        <v>0.138294</v>
      </c>
      <c r="EG254">
        <v>22877</v>
      </c>
      <c r="EH254">
        <v>23252.799999999999</v>
      </c>
      <c r="EI254">
        <v>28194.3</v>
      </c>
      <c r="EJ254">
        <v>29691</v>
      </c>
      <c r="EK254">
        <v>33221.4</v>
      </c>
      <c r="EL254">
        <v>35514.699999999997</v>
      </c>
      <c r="EM254">
        <v>39784.800000000003</v>
      </c>
      <c r="EN254">
        <v>42421.9</v>
      </c>
      <c r="EO254">
        <v>1.74207</v>
      </c>
      <c r="EP254">
        <v>1.9152499999999999</v>
      </c>
      <c r="EQ254">
        <v>0.178121</v>
      </c>
      <c r="ER254">
        <v>0</v>
      </c>
      <c r="ES254">
        <v>31.112100000000002</v>
      </c>
      <c r="ET254">
        <v>999.9</v>
      </c>
      <c r="EU254">
        <v>72.400000000000006</v>
      </c>
      <c r="EV254">
        <v>34.4</v>
      </c>
      <c r="EW254">
        <v>39.159599999999998</v>
      </c>
      <c r="EX254">
        <v>28.994499999999999</v>
      </c>
      <c r="EY254">
        <v>1.03766</v>
      </c>
      <c r="EZ254">
        <v>1</v>
      </c>
      <c r="FA254">
        <v>0.46622000000000002</v>
      </c>
      <c r="FB254">
        <v>0.182391</v>
      </c>
      <c r="FC254">
        <v>20.276599999999998</v>
      </c>
      <c r="FD254">
        <v>5.2196899999999999</v>
      </c>
      <c r="FE254">
        <v>12.004899999999999</v>
      </c>
      <c r="FF254">
        <v>4.9873500000000002</v>
      </c>
      <c r="FG254">
        <v>3.2844500000000001</v>
      </c>
      <c r="FH254">
        <v>9999</v>
      </c>
      <c r="FI254">
        <v>9999</v>
      </c>
      <c r="FJ254">
        <v>9999</v>
      </c>
      <c r="FK254">
        <v>999.9</v>
      </c>
      <c r="FL254">
        <v>1.86582</v>
      </c>
      <c r="FM254">
        <v>1.86212</v>
      </c>
      <c r="FN254">
        <v>1.86416</v>
      </c>
      <c r="FO254">
        <v>1.86022</v>
      </c>
      <c r="FP254">
        <v>1.8609599999999999</v>
      </c>
      <c r="FQ254">
        <v>1.86006</v>
      </c>
      <c r="FR254">
        <v>1.8617600000000001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-4.51</v>
      </c>
      <c r="GH254">
        <v>0.1099</v>
      </c>
      <c r="GI254">
        <v>-2.5571797791580848</v>
      </c>
      <c r="GJ254">
        <v>-2.6733286237328562E-3</v>
      </c>
      <c r="GK254">
        <v>1.605855145177713E-6</v>
      </c>
      <c r="GL254">
        <v>-4.4594414151306022E-10</v>
      </c>
      <c r="GM254">
        <v>-0.1643235244888594</v>
      </c>
      <c r="GN254">
        <v>8.2927637995010707E-4</v>
      </c>
      <c r="GO254">
        <v>4.5700164417846682E-4</v>
      </c>
      <c r="GP254">
        <v>-7.3971344136228166E-6</v>
      </c>
      <c r="GQ254">
        <v>4</v>
      </c>
      <c r="GR254">
        <v>2095</v>
      </c>
      <c r="GS254">
        <v>4</v>
      </c>
      <c r="GT254">
        <v>35</v>
      </c>
      <c r="GU254">
        <v>24.3</v>
      </c>
      <c r="GV254">
        <v>24.4</v>
      </c>
      <c r="GW254">
        <v>3.2482899999999999</v>
      </c>
      <c r="GX254">
        <v>2.5134300000000001</v>
      </c>
      <c r="GY254">
        <v>1.4489700000000001</v>
      </c>
      <c r="GZ254">
        <v>2.32666</v>
      </c>
      <c r="HA254">
        <v>1.5478499999999999</v>
      </c>
      <c r="HB254">
        <v>2.36572</v>
      </c>
      <c r="HC254">
        <v>39.118000000000002</v>
      </c>
      <c r="HD254">
        <v>14.280900000000001</v>
      </c>
      <c r="HE254">
        <v>18</v>
      </c>
      <c r="HF254">
        <v>381.65899999999999</v>
      </c>
      <c r="HG254">
        <v>521.57100000000003</v>
      </c>
      <c r="HH254">
        <v>30.998799999999999</v>
      </c>
      <c r="HI254">
        <v>33.263800000000003</v>
      </c>
      <c r="HJ254">
        <v>30</v>
      </c>
      <c r="HK254">
        <v>33.153599999999997</v>
      </c>
      <c r="HL254">
        <v>33.117199999999997</v>
      </c>
      <c r="HM254">
        <v>64.9983</v>
      </c>
      <c r="HN254">
        <v>19.984300000000001</v>
      </c>
      <c r="HO254">
        <v>100</v>
      </c>
      <c r="HP254">
        <v>31</v>
      </c>
      <c r="HQ254">
        <v>1595.46</v>
      </c>
      <c r="HR254">
        <v>34.291600000000003</v>
      </c>
      <c r="HS254">
        <v>99.330299999999994</v>
      </c>
      <c r="HT254">
        <v>98.388900000000007</v>
      </c>
    </row>
    <row r="255" spans="1:228" x14ac:dyDescent="0.2">
      <c r="A255">
        <v>240</v>
      </c>
      <c r="B255">
        <v>1669310112</v>
      </c>
      <c r="C255">
        <v>954</v>
      </c>
      <c r="D255" t="s">
        <v>839</v>
      </c>
      <c r="E255" t="s">
        <v>840</v>
      </c>
      <c r="F255">
        <v>4</v>
      </c>
      <c r="G255">
        <v>1669310109.6875</v>
      </c>
      <c r="H255">
        <f t="shared" si="102"/>
        <v>2.647807909927859E-3</v>
      </c>
      <c r="I255">
        <f t="shared" si="103"/>
        <v>2.6478079099278591</v>
      </c>
      <c r="J255">
        <f t="shared" si="104"/>
        <v>34.075128795163145</v>
      </c>
      <c r="K255">
        <f t="shared" si="105"/>
        <v>1555.21</v>
      </c>
      <c r="L255">
        <f t="shared" si="106"/>
        <v>1146.0728320211942</v>
      </c>
      <c r="M255">
        <f t="shared" si="107"/>
        <v>115.88741753119263</v>
      </c>
      <c r="N255">
        <f t="shared" si="108"/>
        <v>157.25813018430674</v>
      </c>
      <c r="O255">
        <f t="shared" si="109"/>
        <v>0.15195750674494118</v>
      </c>
      <c r="P255">
        <f t="shared" si="110"/>
        <v>2.2514787028398153</v>
      </c>
      <c r="Q255">
        <f t="shared" si="111"/>
        <v>0.14648108704254095</v>
      </c>
      <c r="R255">
        <f t="shared" si="112"/>
        <v>9.2026270812683997E-2</v>
      </c>
      <c r="S255">
        <f t="shared" si="113"/>
        <v>226.11819271616849</v>
      </c>
      <c r="T255">
        <f t="shared" si="114"/>
        <v>34.154499593128875</v>
      </c>
      <c r="U255">
        <f t="shared" si="115"/>
        <v>34.008274999999998</v>
      </c>
      <c r="V255">
        <f t="shared" si="116"/>
        <v>5.345476789709612</v>
      </c>
      <c r="W255">
        <f t="shared" si="117"/>
        <v>69.893329077775718</v>
      </c>
      <c r="X255">
        <f t="shared" si="118"/>
        <v>3.5985117119062129</v>
      </c>
      <c r="Y255">
        <f t="shared" si="119"/>
        <v>5.1485767803417559</v>
      </c>
      <c r="Z255">
        <f t="shared" si="120"/>
        <v>1.7469650778033992</v>
      </c>
      <c r="AA255">
        <f t="shared" si="121"/>
        <v>-116.76832882781858</v>
      </c>
      <c r="AB255">
        <f t="shared" si="122"/>
        <v>-81.47444489121375</v>
      </c>
      <c r="AC255">
        <f t="shared" si="123"/>
        <v>-8.342389944108616</v>
      </c>
      <c r="AD255">
        <f t="shared" si="124"/>
        <v>19.533029053027548</v>
      </c>
      <c r="AE255">
        <f t="shared" si="125"/>
        <v>58.236525638328992</v>
      </c>
      <c r="AF255">
        <f t="shared" si="126"/>
        <v>2.6288284721077599</v>
      </c>
      <c r="AG255">
        <f t="shared" si="127"/>
        <v>34.075128795163145</v>
      </c>
      <c r="AH255">
        <v>1643.9445591660119</v>
      </c>
      <c r="AI255">
        <v>1615.7609696969689</v>
      </c>
      <c r="AJ255">
        <v>1.7356468064769099</v>
      </c>
      <c r="AK255">
        <v>66.40094759506924</v>
      </c>
      <c r="AL255">
        <f t="shared" si="128"/>
        <v>2.6478079099278591</v>
      </c>
      <c r="AM255">
        <v>34.215888095850943</v>
      </c>
      <c r="AN255">
        <v>35.594422424242403</v>
      </c>
      <c r="AO255">
        <v>9.8657729742029957E-6</v>
      </c>
      <c r="AP255">
        <v>80.257766337732434</v>
      </c>
      <c r="AQ255">
        <v>108</v>
      </c>
      <c r="AR255">
        <v>22</v>
      </c>
      <c r="AS255">
        <f t="shared" si="129"/>
        <v>1</v>
      </c>
      <c r="AT255">
        <f t="shared" si="130"/>
        <v>0</v>
      </c>
      <c r="AU255">
        <f t="shared" si="131"/>
        <v>22318.476271464941</v>
      </c>
      <c r="AV255">
        <f t="shared" si="132"/>
        <v>1200.0062499999999</v>
      </c>
      <c r="AW255">
        <f t="shared" si="133"/>
        <v>1025.9312578840252</v>
      </c>
      <c r="AX255">
        <f t="shared" si="134"/>
        <v>0.85493826209990587</v>
      </c>
      <c r="AY255">
        <f t="shared" si="135"/>
        <v>0.18843084585281827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1669310109.6875</v>
      </c>
      <c r="BF255">
        <v>1555.21</v>
      </c>
      <c r="BG255">
        <v>1588.8575000000001</v>
      </c>
      <c r="BH255">
        <v>35.587612499999999</v>
      </c>
      <c r="BI255">
        <v>34.218887500000001</v>
      </c>
      <c r="BJ255">
        <v>1559.7225000000001</v>
      </c>
      <c r="BK255">
        <v>35.477612499999999</v>
      </c>
      <c r="BL255">
        <v>500.11812500000002</v>
      </c>
      <c r="BM255">
        <v>101.017</v>
      </c>
      <c r="BN255">
        <v>9.9974674999999999E-2</v>
      </c>
      <c r="BO255">
        <v>33.337049999999998</v>
      </c>
      <c r="BP255">
        <v>34.008274999999998</v>
      </c>
      <c r="BQ255">
        <v>999.9</v>
      </c>
      <c r="BR255">
        <v>0</v>
      </c>
      <c r="BS255">
        <v>0</v>
      </c>
      <c r="BT255">
        <v>4501.9537500000006</v>
      </c>
      <c r="BU255">
        <v>0</v>
      </c>
      <c r="BV255">
        <v>31.787087499999998</v>
      </c>
      <c r="BW255">
        <v>-33.6477</v>
      </c>
      <c r="BX255">
        <v>1612.5975000000001</v>
      </c>
      <c r="BY255">
        <v>1645.1512499999999</v>
      </c>
      <c r="BZ255">
        <v>1.3687125</v>
      </c>
      <c r="CA255">
        <v>1588.8575000000001</v>
      </c>
      <c r="CB255">
        <v>34.218887500000001</v>
      </c>
      <c r="CC255">
        <v>3.5949499999999999</v>
      </c>
      <c r="CD255">
        <v>3.4566887500000001</v>
      </c>
      <c r="CE255">
        <v>27.074974999999998</v>
      </c>
      <c r="CF255">
        <v>26.4084875</v>
      </c>
      <c r="CG255">
        <v>1200.0062499999999</v>
      </c>
      <c r="CH255">
        <v>0.499975</v>
      </c>
      <c r="CI255">
        <v>0.50002500000000005</v>
      </c>
      <c r="CJ255">
        <v>0</v>
      </c>
      <c r="CK255">
        <v>1243.88375</v>
      </c>
      <c r="CL255">
        <v>4.9990899999999998</v>
      </c>
      <c r="CM255">
        <v>13750.387500000001</v>
      </c>
      <c r="CN255">
        <v>9557.8212500000009</v>
      </c>
      <c r="CO255">
        <v>42.875</v>
      </c>
      <c r="CP255">
        <v>44.515500000000003</v>
      </c>
      <c r="CQ255">
        <v>43.686999999999998</v>
      </c>
      <c r="CR255">
        <v>43.561999999999998</v>
      </c>
      <c r="CS255">
        <v>44.25</v>
      </c>
      <c r="CT255">
        <v>597.47749999999996</v>
      </c>
      <c r="CU255">
        <v>597.53749999999991</v>
      </c>
      <c r="CV255">
        <v>0</v>
      </c>
      <c r="CW255">
        <v>1669310120.9000001</v>
      </c>
      <c r="CX255">
        <v>0</v>
      </c>
      <c r="CY255">
        <v>1669308648.5</v>
      </c>
      <c r="CZ255" t="s">
        <v>356</v>
      </c>
      <c r="DA255">
        <v>1669308648.5</v>
      </c>
      <c r="DB255">
        <v>1669308647</v>
      </c>
      <c r="DC255">
        <v>8</v>
      </c>
      <c r="DD255">
        <v>-0.14699999999999999</v>
      </c>
      <c r="DE255">
        <v>-4.1000000000000002E-2</v>
      </c>
      <c r="DF255">
        <v>-3.427</v>
      </c>
      <c r="DG255">
        <v>0.10100000000000001</v>
      </c>
      <c r="DH255">
        <v>415</v>
      </c>
      <c r="DI255">
        <v>34</v>
      </c>
      <c r="DJ255">
        <v>0.7</v>
      </c>
      <c r="DK255">
        <v>0.14000000000000001</v>
      </c>
      <c r="DL255">
        <v>-33.639478048780489</v>
      </c>
      <c r="DM255">
        <v>0.11557421602792239</v>
      </c>
      <c r="DN255">
        <v>0.14473554776362479</v>
      </c>
      <c r="DO255">
        <v>0</v>
      </c>
      <c r="DP255">
        <v>1.4307239024390239</v>
      </c>
      <c r="DQ255">
        <v>-0.339716655052266</v>
      </c>
      <c r="DR255">
        <v>3.7157714288051043E-2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367</v>
      </c>
      <c r="EA255">
        <v>2.9480300000000002</v>
      </c>
      <c r="EB255">
        <v>2.5973600000000001</v>
      </c>
      <c r="EC255">
        <v>0.245388</v>
      </c>
      <c r="ED255">
        <v>0.246503</v>
      </c>
      <c r="EE255">
        <v>0.143709</v>
      </c>
      <c r="EF255">
        <v>0.13830500000000001</v>
      </c>
      <c r="EG255">
        <v>22858.2</v>
      </c>
      <c r="EH255">
        <v>23233.1</v>
      </c>
      <c r="EI255">
        <v>28194.2</v>
      </c>
      <c r="EJ255">
        <v>29690.7</v>
      </c>
      <c r="EK255">
        <v>33220.1</v>
      </c>
      <c r="EL255">
        <v>35513.5</v>
      </c>
      <c r="EM255">
        <v>39784.6</v>
      </c>
      <c r="EN255">
        <v>42421</v>
      </c>
      <c r="EO255">
        <v>1.74203</v>
      </c>
      <c r="EP255">
        <v>1.9152499999999999</v>
      </c>
      <c r="EQ255">
        <v>0.17882100000000001</v>
      </c>
      <c r="ER255">
        <v>0</v>
      </c>
      <c r="ES255">
        <v>31.111799999999999</v>
      </c>
      <c r="ET255">
        <v>999.9</v>
      </c>
      <c r="EU255">
        <v>72.400000000000006</v>
      </c>
      <c r="EV255">
        <v>34.4</v>
      </c>
      <c r="EW255">
        <v>39.156199999999998</v>
      </c>
      <c r="EX255">
        <v>28.904499999999999</v>
      </c>
      <c r="EY255">
        <v>1.11378</v>
      </c>
      <c r="EZ255">
        <v>1</v>
      </c>
      <c r="FA255">
        <v>0.46603699999999998</v>
      </c>
      <c r="FB255">
        <v>0.17757400000000001</v>
      </c>
      <c r="FC255">
        <v>20.276599999999998</v>
      </c>
      <c r="FD255">
        <v>5.2196899999999999</v>
      </c>
      <c r="FE255">
        <v>12.005000000000001</v>
      </c>
      <c r="FF255">
        <v>4.9880500000000003</v>
      </c>
      <c r="FG255">
        <v>3.2845800000000001</v>
      </c>
      <c r="FH255">
        <v>9999</v>
      </c>
      <c r="FI255">
        <v>9999</v>
      </c>
      <c r="FJ255">
        <v>9999</v>
      </c>
      <c r="FK255">
        <v>999.9</v>
      </c>
      <c r="FL255">
        <v>1.8657900000000001</v>
      </c>
      <c r="FM255">
        <v>1.8621300000000001</v>
      </c>
      <c r="FN255">
        <v>1.86415</v>
      </c>
      <c r="FO255">
        <v>1.8602099999999999</v>
      </c>
      <c r="FP255">
        <v>1.8609599999999999</v>
      </c>
      <c r="FQ255">
        <v>1.86005</v>
      </c>
      <c r="FR255">
        <v>1.86178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-4.51</v>
      </c>
      <c r="GH255">
        <v>0.1101</v>
      </c>
      <c r="GI255">
        <v>-2.5571797791580848</v>
      </c>
      <c r="GJ255">
        <v>-2.6733286237328562E-3</v>
      </c>
      <c r="GK255">
        <v>1.605855145177713E-6</v>
      </c>
      <c r="GL255">
        <v>-4.4594414151306022E-10</v>
      </c>
      <c r="GM255">
        <v>-0.1643235244888594</v>
      </c>
      <c r="GN255">
        <v>8.2927637995010707E-4</v>
      </c>
      <c r="GO255">
        <v>4.5700164417846682E-4</v>
      </c>
      <c r="GP255">
        <v>-7.3971344136228166E-6</v>
      </c>
      <c r="GQ255">
        <v>4</v>
      </c>
      <c r="GR255">
        <v>2095</v>
      </c>
      <c r="GS255">
        <v>4</v>
      </c>
      <c r="GT255">
        <v>35</v>
      </c>
      <c r="GU255">
        <v>24.4</v>
      </c>
      <c r="GV255">
        <v>24.4</v>
      </c>
      <c r="GW255">
        <v>3.25684</v>
      </c>
      <c r="GX255">
        <v>2.51709</v>
      </c>
      <c r="GY255">
        <v>1.4489700000000001</v>
      </c>
      <c r="GZ255">
        <v>2.32666</v>
      </c>
      <c r="HA255">
        <v>1.5478499999999999</v>
      </c>
      <c r="HB255">
        <v>2.3718300000000001</v>
      </c>
      <c r="HC255">
        <v>39.118000000000002</v>
      </c>
      <c r="HD255">
        <v>14.280900000000001</v>
      </c>
      <c r="HE255">
        <v>18</v>
      </c>
      <c r="HF255">
        <v>381.63299999999998</v>
      </c>
      <c r="HG255">
        <v>521.59199999999998</v>
      </c>
      <c r="HH255">
        <v>30.998699999999999</v>
      </c>
      <c r="HI255">
        <v>33.263800000000003</v>
      </c>
      <c r="HJ255">
        <v>30.0001</v>
      </c>
      <c r="HK255">
        <v>33.153599999999997</v>
      </c>
      <c r="HL255">
        <v>33.119799999999998</v>
      </c>
      <c r="HM255">
        <v>65.200400000000002</v>
      </c>
      <c r="HN255">
        <v>19.984300000000001</v>
      </c>
      <c r="HO255">
        <v>100</v>
      </c>
      <c r="HP255">
        <v>31</v>
      </c>
      <c r="HQ255">
        <v>1602.14</v>
      </c>
      <c r="HR255">
        <v>34.299500000000002</v>
      </c>
      <c r="HS255">
        <v>99.329899999999995</v>
      </c>
      <c r="HT255">
        <v>98.387200000000007</v>
      </c>
    </row>
    <row r="256" spans="1:228" x14ac:dyDescent="0.2">
      <c r="A256">
        <v>241</v>
      </c>
      <c r="B256">
        <v>1669310116</v>
      </c>
      <c r="C256">
        <v>958</v>
      </c>
      <c r="D256" t="s">
        <v>841</v>
      </c>
      <c r="E256" t="s">
        <v>842</v>
      </c>
      <c r="F256">
        <v>4</v>
      </c>
      <c r="G256">
        <v>1669310114</v>
      </c>
      <c r="H256">
        <f t="shared" si="102"/>
        <v>2.7139492546473742E-3</v>
      </c>
      <c r="I256">
        <f t="shared" si="103"/>
        <v>2.7139492546473742</v>
      </c>
      <c r="J256">
        <f t="shared" si="104"/>
        <v>33.610153483104462</v>
      </c>
      <c r="K256">
        <f t="shared" si="105"/>
        <v>1562.51</v>
      </c>
      <c r="L256">
        <f t="shared" si="106"/>
        <v>1166.7544165653921</v>
      </c>
      <c r="M256">
        <f t="shared" si="107"/>
        <v>117.97702973041406</v>
      </c>
      <c r="N256">
        <f t="shared" si="108"/>
        <v>157.99407836545154</v>
      </c>
      <c r="O256">
        <f t="shared" si="109"/>
        <v>0.15581112694808949</v>
      </c>
      <c r="P256">
        <f t="shared" si="110"/>
        <v>2.2504762184116021</v>
      </c>
      <c r="Q256">
        <f t="shared" si="111"/>
        <v>0.15005661790445096</v>
      </c>
      <c r="R256">
        <f t="shared" si="112"/>
        <v>9.4284698964472252E-2</v>
      </c>
      <c r="S256">
        <f t="shared" si="113"/>
        <v>226.11682766429504</v>
      </c>
      <c r="T256">
        <f t="shared" si="114"/>
        <v>34.136082408878828</v>
      </c>
      <c r="U256">
        <f t="shared" si="115"/>
        <v>34.015500000000003</v>
      </c>
      <c r="V256">
        <f t="shared" si="116"/>
        <v>5.3476313283523007</v>
      </c>
      <c r="W256">
        <f t="shared" si="117"/>
        <v>69.905319810009445</v>
      </c>
      <c r="X256">
        <f t="shared" si="118"/>
        <v>3.5997501560096472</v>
      </c>
      <c r="Y256">
        <f t="shared" si="119"/>
        <v>5.1494652564256125</v>
      </c>
      <c r="Z256">
        <f t="shared" si="120"/>
        <v>1.7478811723426535</v>
      </c>
      <c r="AA256">
        <f t="shared" si="121"/>
        <v>-119.68516212994921</v>
      </c>
      <c r="AB256">
        <f t="shared" si="122"/>
        <v>-81.941244438316147</v>
      </c>
      <c r="AC256">
        <f t="shared" si="123"/>
        <v>-8.3943474234932012</v>
      </c>
      <c r="AD256">
        <f t="shared" si="124"/>
        <v>16.096073672536491</v>
      </c>
      <c r="AE256">
        <f t="shared" si="125"/>
        <v>57.912027232649478</v>
      </c>
      <c r="AF256">
        <f t="shared" si="126"/>
        <v>2.6493367052963182</v>
      </c>
      <c r="AG256">
        <f t="shared" si="127"/>
        <v>33.610153483104462</v>
      </c>
      <c r="AH256">
        <v>1650.9325720708021</v>
      </c>
      <c r="AI256">
        <v>1622.8293939393941</v>
      </c>
      <c r="AJ256">
        <v>1.7697823046345691</v>
      </c>
      <c r="AK256">
        <v>66.40094759506924</v>
      </c>
      <c r="AL256">
        <f t="shared" si="128"/>
        <v>2.7139492546473742</v>
      </c>
      <c r="AM256">
        <v>34.220725610863859</v>
      </c>
      <c r="AN256">
        <v>35.600289090909087</v>
      </c>
      <c r="AO256">
        <v>5.260040548164575E-3</v>
      </c>
      <c r="AP256">
        <v>80.257766337732434</v>
      </c>
      <c r="AQ256">
        <v>108</v>
      </c>
      <c r="AR256">
        <v>22</v>
      </c>
      <c r="AS256">
        <f t="shared" si="129"/>
        <v>1</v>
      </c>
      <c r="AT256">
        <f t="shared" si="130"/>
        <v>0</v>
      </c>
      <c r="AU256">
        <f t="shared" si="131"/>
        <v>22301.044669155082</v>
      </c>
      <c r="AV256">
        <f t="shared" si="132"/>
        <v>1200.001428571429</v>
      </c>
      <c r="AW256">
        <f t="shared" si="133"/>
        <v>1025.9268993079254</v>
      </c>
      <c r="AX256">
        <f t="shared" si="134"/>
        <v>0.85493806497319347</v>
      </c>
      <c r="AY256">
        <f t="shared" si="135"/>
        <v>0.18843046539826319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1669310114</v>
      </c>
      <c r="BF256">
        <v>1562.51</v>
      </c>
      <c r="BG256">
        <v>1596.01</v>
      </c>
      <c r="BH256">
        <v>35.600357142857142</v>
      </c>
      <c r="BI256">
        <v>34.220971428571417</v>
      </c>
      <c r="BJ256">
        <v>1567.03</v>
      </c>
      <c r="BK256">
        <v>35.490285714285719</v>
      </c>
      <c r="BL256">
        <v>500.11771428571421</v>
      </c>
      <c r="BM256">
        <v>101.01557142857141</v>
      </c>
      <c r="BN256">
        <v>9.9991585714285708E-2</v>
      </c>
      <c r="BO256">
        <v>33.340128571428572</v>
      </c>
      <c r="BP256">
        <v>34.015500000000003</v>
      </c>
      <c r="BQ256">
        <v>999.89999999999986</v>
      </c>
      <c r="BR256">
        <v>0</v>
      </c>
      <c r="BS256">
        <v>0</v>
      </c>
      <c r="BT256">
        <v>4499.1057142857144</v>
      </c>
      <c r="BU256">
        <v>0</v>
      </c>
      <c r="BV256">
        <v>33.083171428571433</v>
      </c>
      <c r="BW256">
        <v>-33.50067142857143</v>
      </c>
      <c r="BX256">
        <v>1620.1885714285711</v>
      </c>
      <c r="BY256">
        <v>1652.561428571428</v>
      </c>
      <c r="BZ256">
        <v>1.3793614285714291</v>
      </c>
      <c r="CA256">
        <v>1596.01</v>
      </c>
      <c r="CB256">
        <v>34.220971428571417</v>
      </c>
      <c r="CC256">
        <v>3.5961942857142861</v>
      </c>
      <c r="CD256">
        <v>3.4568571428571429</v>
      </c>
      <c r="CE256">
        <v>27.080842857142859</v>
      </c>
      <c r="CF256">
        <v>26.409328571428571</v>
      </c>
      <c r="CG256">
        <v>1200.001428571429</v>
      </c>
      <c r="CH256">
        <v>0.49998114285714279</v>
      </c>
      <c r="CI256">
        <v>0.50001885714285721</v>
      </c>
      <c r="CJ256">
        <v>0</v>
      </c>
      <c r="CK256">
        <v>1243.7028571428571</v>
      </c>
      <c r="CL256">
        <v>4.9990899999999998</v>
      </c>
      <c r="CM256">
        <v>13747.2</v>
      </c>
      <c r="CN256">
        <v>9557.8057142857142</v>
      </c>
      <c r="CO256">
        <v>42.883857142857153</v>
      </c>
      <c r="CP256">
        <v>44.5</v>
      </c>
      <c r="CQ256">
        <v>43.686999999999998</v>
      </c>
      <c r="CR256">
        <v>43.561999999999998</v>
      </c>
      <c r="CS256">
        <v>44.25</v>
      </c>
      <c r="CT256">
        <v>597.47857142857151</v>
      </c>
      <c r="CU256">
        <v>597.52285714285711</v>
      </c>
      <c r="CV256">
        <v>0</v>
      </c>
      <c r="CW256">
        <v>1669310125.0999999</v>
      </c>
      <c r="CX256">
        <v>0</v>
      </c>
      <c r="CY256">
        <v>1669308648.5</v>
      </c>
      <c r="CZ256" t="s">
        <v>356</v>
      </c>
      <c r="DA256">
        <v>1669308648.5</v>
      </c>
      <c r="DB256">
        <v>1669308647</v>
      </c>
      <c r="DC256">
        <v>8</v>
      </c>
      <c r="DD256">
        <v>-0.14699999999999999</v>
      </c>
      <c r="DE256">
        <v>-4.1000000000000002E-2</v>
      </c>
      <c r="DF256">
        <v>-3.427</v>
      </c>
      <c r="DG256">
        <v>0.10100000000000001</v>
      </c>
      <c r="DH256">
        <v>415</v>
      </c>
      <c r="DI256">
        <v>34</v>
      </c>
      <c r="DJ256">
        <v>0.7</v>
      </c>
      <c r="DK256">
        <v>0.14000000000000001</v>
      </c>
      <c r="DL256">
        <v>-33.652500000000003</v>
      </c>
      <c r="DM256">
        <v>0.88862926829262689</v>
      </c>
      <c r="DN256">
        <v>0.1378684915983692</v>
      </c>
      <c r="DO256">
        <v>0</v>
      </c>
      <c r="DP256">
        <v>1.414091951219512</v>
      </c>
      <c r="DQ256">
        <v>-0.34898885017421549</v>
      </c>
      <c r="DR256">
        <v>3.788070048670527E-2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367</v>
      </c>
      <c r="EA256">
        <v>2.9482599999999999</v>
      </c>
      <c r="EB256">
        <v>2.59748</v>
      </c>
      <c r="EC256">
        <v>0.24601899999999999</v>
      </c>
      <c r="ED256">
        <v>0.24706900000000001</v>
      </c>
      <c r="EE256">
        <v>0.14372099999999999</v>
      </c>
      <c r="EF256">
        <v>0.13830300000000001</v>
      </c>
      <c r="EG256">
        <v>22839.1</v>
      </c>
      <c r="EH256">
        <v>23215.9</v>
      </c>
      <c r="EI256">
        <v>28194.3</v>
      </c>
      <c r="EJ256">
        <v>29691.1</v>
      </c>
      <c r="EK256">
        <v>33220.1</v>
      </c>
      <c r="EL256">
        <v>35514.1</v>
      </c>
      <c r="EM256">
        <v>39785.1</v>
      </c>
      <c r="EN256">
        <v>42421.599999999999</v>
      </c>
      <c r="EO256">
        <v>1.74238</v>
      </c>
      <c r="EP256">
        <v>1.91537</v>
      </c>
      <c r="EQ256">
        <v>0.17993899999999999</v>
      </c>
      <c r="ER256">
        <v>0</v>
      </c>
      <c r="ES256">
        <v>31.109300000000001</v>
      </c>
      <c r="ET256">
        <v>999.9</v>
      </c>
      <c r="EU256">
        <v>72.400000000000006</v>
      </c>
      <c r="EV256">
        <v>34.4</v>
      </c>
      <c r="EW256">
        <v>39.1541</v>
      </c>
      <c r="EX256">
        <v>28.994499999999999</v>
      </c>
      <c r="EY256">
        <v>1.0817300000000001</v>
      </c>
      <c r="EZ256">
        <v>1</v>
      </c>
      <c r="FA256">
        <v>0.46601399999999998</v>
      </c>
      <c r="FB256">
        <v>0.17258999999999999</v>
      </c>
      <c r="FC256">
        <v>20.276599999999998</v>
      </c>
      <c r="FD256">
        <v>5.2198399999999996</v>
      </c>
      <c r="FE256">
        <v>12.0046</v>
      </c>
      <c r="FF256">
        <v>4.9878499999999999</v>
      </c>
      <c r="FG256">
        <v>3.2846299999999999</v>
      </c>
      <c r="FH256">
        <v>9999</v>
      </c>
      <c r="FI256">
        <v>9999</v>
      </c>
      <c r="FJ256">
        <v>9999</v>
      </c>
      <c r="FK256">
        <v>999.9</v>
      </c>
      <c r="FL256">
        <v>1.8657999999999999</v>
      </c>
      <c r="FM256">
        <v>1.8621300000000001</v>
      </c>
      <c r="FN256">
        <v>1.8641700000000001</v>
      </c>
      <c r="FO256">
        <v>1.8602099999999999</v>
      </c>
      <c r="FP256">
        <v>1.86097</v>
      </c>
      <c r="FQ256">
        <v>1.86005</v>
      </c>
      <c r="FR256">
        <v>1.86178</v>
      </c>
      <c r="FS256">
        <v>1.8583700000000001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-4.5199999999999996</v>
      </c>
      <c r="GH256">
        <v>0.1101</v>
      </c>
      <c r="GI256">
        <v>-2.5571797791580848</v>
      </c>
      <c r="GJ256">
        <v>-2.6733286237328562E-3</v>
      </c>
      <c r="GK256">
        <v>1.605855145177713E-6</v>
      </c>
      <c r="GL256">
        <v>-4.4594414151306022E-10</v>
      </c>
      <c r="GM256">
        <v>-0.1643235244888594</v>
      </c>
      <c r="GN256">
        <v>8.2927637995010707E-4</v>
      </c>
      <c r="GO256">
        <v>4.5700164417846682E-4</v>
      </c>
      <c r="GP256">
        <v>-7.3971344136228166E-6</v>
      </c>
      <c r="GQ256">
        <v>4</v>
      </c>
      <c r="GR256">
        <v>2095</v>
      </c>
      <c r="GS256">
        <v>4</v>
      </c>
      <c r="GT256">
        <v>35</v>
      </c>
      <c r="GU256">
        <v>24.5</v>
      </c>
      <c r="GV256">
        <v>24.5</v>
      </c>
      <c r="GW256">
        <v>3.2678199999999999</v>
      </c>
      <c r="GX256">
        <v>2.51953</v>
      </c>
      <c r="GY256">
        <v>1.4489700000000001</v>
      </c>
      <c r="GZ256">
        <v>2.32666</v>
      </c>
      <c r="HA256">
        <v>1.5478499999999999</v>
      </c>
      <c r="HB256">
        <v>2.3852500000000001</v>
      </c>
      <c r="HC256">
        <v>39.0931</v>
      </c>
      <c r="HD256">
        <v>14.2721</v>
      </c>
      <c r="HE256">
        <v>18</v>
      </c>
      <c r="HF256">
        <v>381.81599999999997</v>
      </c>
      <c r="HG256">
        <v>521.68700000000001</v>
      </c>
      <c r="HH256">
        <v>30.998699999999999</v>
      </c>
      <c r="HI256">
        <v>33.261099999999999</v>
      </c>
      <c r="HJ256">
        <v>30</v>
      </c>
      <c r="HK256">
        <v>33.153599999999997</v>
      </c>
      <c r="HL256">
        <v>33.120199999999997</v>
      </c>
      <c r="HM256">
        <v>65.415199999999999</v>
      </c>
      <c r="HN256">
        <v>19.984300000000001</v>
      </c>
      <c r="HO256">
        <v>100</v>
      </c>
      <c r="HP256">
        <v>31</v>
      </c>
      <c r="HQ256">
        <v>1608.82</v>
      </c>
      <c r="HR256">
        <v>34.308</v>
      </c>
      <c r="HS256">
        <v>99.3309</v>
      </c>
      <c r="HT256">
        <v>98.388400000000004</v>
      </c>
    </row>
    <row r="257" spans="1:228" x14ac:dyDescent="0.2">
      <c r="A257">
        <v>242</v>
      </c>
      <c r="B257">
        <v>1669310120</v>
      </c>
      <c r="C257">
        <v>962</v>
      </c>
      <c r="D257" t="s">
        <v>843</v>
      </c>
      <c r="E257" t="s">
        <v>844</v>
      </c>
      <c r="F257">
        <v>4</v>
      </c>
      <c r="G257">
        <v>1669310117.6875</v>
      </c>
      <c r="H257">
        <f t="shared" si="102"/>
        <v>2.6447227045552873E-3</v>
      </c>
      <c r="I257">
        <f t="shared" si="103"/>
        <v>2.6447227045552872</v>
      </c>
      <c r="J257">
        <f t="shared" si="104"/>
        <v>34.025234325876013</v>
      </c>
      <c r="K257">
        <f t="shared" si="105"/>
        <v>1568.63375</v>
      </c>
      <c r="L257">
        <f t="shared" si="106"/>
        <v>1157.6562723461368</v>
      </c>
      <c r="M257">
        <f t="shared" si="107"/>
        <v>117.05674404055355</v>
      </c>
      <c r="N257">
        <f t="shared" si="108"/>
        <v>158.61284886834002</v>
      </c>
      <c r="O257">
        <f t="shared" si="109"/>
        <v>0.15117288958392069</v>
      </c>
      <c r="P257">
        <f t="shared" si="110"/>
        <v>2.2493803746925396</v>
      </c>
      <c r="Q257">
        <f t="shared" si="111"/>
        <v>0.14574693066836752</v>
      </c>
      <c r="R257">
        <f t="shared" si="112"/>
        <v>9.1563107305408273E-2</v>
      </c>
      <c r="S257">
        <f t="shared" si="113"/>
        <v>226.11866428457864</v>
      </c>
      <c r="T257">
        <f t="shared" si="114"/>
        <v>34.155675864699866</v>
      </c>
      <c r="U257">
        <f t="shared" si="115"/>
        <v>34.034350000000003</v>
      </c>
      <c r="V257">
        <f t="shared" si="116"/>
        <v>5.3532560678375853</v>
      </c>
      <c r="W257">
        <f t="shared" si="117"/>
        <v>69.917515819619965</v>
      </c>
      <c r="X257">
        <f t="shared" si="118"/>
        <v>3.5996485365981874</v>
      </c>
      <c r="Y257">
        <f t="shared" si="119"/>
        <v>5.148421671451989</v>
      </c>
      <c r="Z257">
        <f t="shared" si="120"/>
        <v>1.7536075312393979</v>
      </c>
      <c r="AA257">
        <f t="shared" si="121"/>
        <v>-116.63227127088817</v>
      </c>
      <c r="AB257">
        <f t="shared" si="122"/>
        <v>-84.625772996128205</v>
      </c>
      <c r="AC257">
        <f t="shared" si="123"/>
        <v>-8.6742304173366076</v>
      </c>
      <c r="AD257">
        <f t="shared" si="124"/>
        <v>16.186389600225652</v>
      </c>
      <c r="AE257">
        <f t="shared" si="125"/>
        <v>56.941046891474159</v>
      </c>
      <c r="AF257">
        <f t="shared" si="126"/>
        <v>2.6503905843267956</v>
      </c>
      <c r="AG257">
        <f t="shared" si="127"/>
        <v>34.025234325876013</v>
      </c>
      <c r="AH257">
        <v>1657.247124818326</v>
      </c>
      <c r="AI257">
        <v>1629.5182424242421</v>
      </c>
      <c r="AJ257">
        <v>1.6550459999977949</v>
      </c>
      <c r="AK257">
        <v>66.40094759506924</v>
      </c>
      <c r="AL257">
        <f t="shared" si="128"/>
        <v>2.6447227045552872</v>
      </c>
      <c r="AM257">
        <v>34.220205819055472</v>
      </c>
      <c r="AN257">
        <v>35.599900606060579</v>
      </c>
      <c r="AO257">
        <v>-4.4545885105824442E-4</v>
      </c>
      <c r="AP257">
        <v>80.257766337732434</v>
      </c>
      <c r="AQ257">
        <v>108</v>
      </c>
      <c r="AR257">
        <v>22</v>
      </c>
      <c r="AS257">
        <f t="shared" si="129"/>
        <v>1</v>
      </c>
      <c r="AT257">
        <f t="shared" si="130"/>
        <v>0</v>
      </c>
      <c r="AU257">
        <f t="shared" si="131"/>
        <v>22282.44432983033</v>
      </c>
      <c r="AV257">
        <f t="shared" si="132"/>
        <v>1200.01125</v>
      </c>
      <c r="AW257">
        <f t="shared" si="133"/>
        <v>1025.9352887484865</v>
      </c>
      <c r="AX257">
        <f t="shared" si="134"/>
        <v>0.85493805891276975</v>
      </c>
      <c r="AY257">
        <f t="shared" si="135"/>
        <v>0.18843045370164541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1669310117.6875</v>
      </c>
      <c r="BF257">
        <v>1568.63375</v>
      </c>
      <c r="BG257">
        <v>1601.61625</v>
      </c>
      <c r="BH257">
        <v>35.599449999999997</v>
      </c>
      <c r="BI257">
        <v>34.219637499999997</v>
      </c>
      <c r="BJ257">
        <v>1573.1587500000001</v>
      </c>
      <c r="BK257">
        <v>35.489387499999999</v>
      </c>
      <c r="BL257">
        <v>500.162375</v>
      </c>
      <c r="BM257">
        <v>101.01524999999999</v>
      </c>
      <c r="BN257">
        <v>0.1000351125</v>
      </c>
      <c r="BO257">
        <v>33.336512499999998</v>
      </c>
      <c r="BP257">
        <v>34.034350000000003</v>
      </c>
      <c r="BQ257">
        <v>999.9</v>
      </c>
      <c r="BR257">
        <v>0</v>
      </c>
      <c r="BS257">
        <v>0</v>
      </c>
      <c r="BT257">
        <v>4495.9375</v>
      </c>
      <c r="BU257">
        <v>0</v>
      </c>
      <c r="BV257">
        <v>34.1933875</v>
      </c>
      <c r="BW257">
        <v>-32.982399999999998</v>
      </c>
      <c r="BX257">
        <v>1626.5374999999999</v>
      </c>
      <c r="BY257">
        <v>1658.36375</v>
      </c>
      <c r="BZ257">
        <v>1.3798075000000001</v>
      </c>
      <c r="CA257">
        <v>1601.61625</v>
      </c>
      <c r="CB257">
        <v>34.219637499999997</v>
      </c>
      <c r="CC257">
        <v>3.5960887499999998</v>
      </c>
      <c r="CD257">
        <v>3.4567074999999998</v>
      </c>
      <c r="CE257">
        <v>27.0803625</v>
      </c>
      <c r="CF257">
        <v>26.4086</v>
      </c>
      <c r="CG257">
        <v>1200.01125</v>
      </c>
      <c r="CH257">
        <v>0.49998262500000001</v>
      </c>
      <c r="CI257">
        <v>0.5000173750000001</v>
      </c>
      <c r="CJ257">
        <v>0</v>
      </c>
      <c r="CK257">
        <v>1243.4725000000001</v>
      </c>
      <c r="CL257">
        <v>4.9990899999999998</v>
      </c>
      <c r="CM257">
        <v>13745.125</v>
      </c>
      <c r="CN257">
        <v>9557.8824999999997</v>
      </c>
      <c r="CO257">
        <v>42.875</v>
      </c>
      <c r="CP257">
        <v>44.5</v>
      </c>
      <c r="CQ257">
        <v>43.686999999999998</v>
      </c>
      <c r="CR257">
        <v>43.561999999999998</v>
      </c>
      <c r="CS257">
        <v>44.25</v>
      </c>
      <c r="CT257">
        <v>597.48500000000001</v>
      </c>
      <c r="CU257">
        <v>597.52874999999995</v>
      </c>
      <c r="CV257">
        <v>0</v>
      </c>
      <c r="CW257">
        <v>1669310129.3</v>
      </c>
      <c r="CX257">
        <v>0</v>
      </c>
      <c r="CY257">
        <v>1669308648.5</v>
      </c>
      <c r="CZ257" t="s">
        <v>356</v>
      </c>
      <c r="DA257">
        <v>1669308648.5</v>
      </c>
      <c r="DB257">
        <v>1669308647</v>
      </c>
      <c r="DC257">
        <v>8</v>
      </c>
      <c r="DD257">
        <v>-0.14699999999999999</v>
      </c>
      <c r="DE257">
        <v>-4.1000000000000002E-2</v>
      </c>
      <c r="DF257">
        <v>-3.427</v>
      </c>
      <c r="DG257">
        <v>0.10100000000000001</v>
      </c>
      <c r="DH257">
        <v>415</v>
      </c>
      <c r="DI257">
        <v>34</v>
      </c>
      <c r="DJ257">
        <v>0.7</v>
      </c>
      <c r="DK257">
        <v>0.14000000000000001</v>
      </c>
      <c r="DL257">
        <v>-33.503200000000007</v>
      </c>
      <c r="DM257">
        <v>1.759224765478455</v>
      </c>
      <c r="DN257">
        <v>0.2446377280797058</v>
      </c>
      <c r="DO257">
        <v>0</v>
      </c>
      <c r="DP257">
        <v>1.39946875</v>
      </c>
      <c r="DQ257">
        <v>-0.27761639774859642</v>
      </c>
      <c r="DR257">
        <v>3.2992650256344951E-2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367</v>
      </c>
      <c r="EA257">
        <v>2.9480300000000002</v>
      </c>
      <c r="EB257">
        <v>2.5973700000000002</v>
      </c>
      <c r="EC257">
        <v>0.246612</v>
      </c>
      <c r="ED257">
        <v>0.247637</v>
      </c>
      <c r="EE257">
        <v>0.14371400000000001</v>
      </c>
      <c r="EF257">
        <v>0.13830300000000001</v>
      </c>
      <c r="EG257">
        <v>22821.4</v>
      </c>
      <c r="EH257">
        <v>23198.6</v>
      </c>
      <c r="EI257">
        <v>28194.799999999999</v>
      </c>
      <c r="EJ257">
        <v>29691.4</v>
      </c>
      <c r="EK257">
        <v>33220.9</v>
      </c>
      <c r="EL257">
        <v>35514.699999999997</v>
      </c>
      <c r="EM257">
        <v>39785.800000000003</v>
      </c>
      <c r="EN257">
        <v>42422.2</v>
      </c>
      <c r="EO257">
        <v>1.7422299999999999</v>
      </c>
      <c r="EP257">
        <v>1.9156</v>
      </c>
      <c r="EQ257">
        <v>0.181451</v>
      </c>
      <c r="ER257">
        <v>0</v>
      </c>
      <c r="ES257">
        <v>31.106100000000001</v>
      </c>
      <c r="ET257">
        <v>999.9</v>
      </c>
      <c r="EU257">
        <v>72.400000000000006</v>
      </c>
      <c r="EV257">
        <v>34.4</v>
      </c>
      <c r="EW257">
        <v>39.157899999999998</v>
      </c>
      <c r="EX257">
        <v>29.054500000000001</v>
      </c>
      <c r="EY257">
        <v>1.1658599999999999</v>
      </c>
      <c r="EZ257">
        <v>1</v>
      </c>
      <c r="FA257">
        <v>0.46589199999999997</v>
      </c>
      <c r="FB257">
        <v>0.16837099999999999</v>
      </c>
      <c r="FC257">
        <v>20.276700000000002</v>
      </c>
      <c r="FD257">
        <v>5.2195400000000003</v>
      </c>
      <c r="FE257">
        <v>12.0044</v>
      </c>
      <c r="FF257">
        <v>4.9872500000000004</v>
      </c>
      <c r="FG257">
        <v>3.2845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1.86215</v>
      </c>
      <c r="FN257">
        <v>1.86416</v>
      </c>
      <c r="FO257">
        <v>1.8602099999999999</v>
      </c>
      <c r="FP257">
        <v>1.8609599999999999</v>
      </c>
      <c r="FQ257">
        <v>1.86005</v>
      </c>
      <c r="FR257">
        <v>1.8617699999999999</v>
      </c>
      <c r="FS257">
        <v>1.8583499999999999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-4.53</v>
      </c>
      <c r="GH257">
        <v>0.1101</v>
      </c>
      <c r="GI257">
        <v>-2.5571797791580848</v>
      </c>
      <c r="GJ257">
        <v>-2.6733286237328562E-3</v>
      </c>
      <c r="GK257">
        <v>1.605855145177713E-6</v>
      </c>
      <c r="GL257">
        <v>-4.4594414151306022E-10</v>
      </c>
      <c r="GM257">
        <v>-0.1643235244888594</v>
      </c>
      <c r="GN257">
        <v>8.2927637995010707E-4</v>
      </c>
      <c r="GO257">
        <v>4.5700164417846682E-4</v>
      </c>
      <c r="GP257">
        <v>-7.3971344136228166E-6</v>
      </c>
      <c r="GQ257">
        <v>4</v>
      </c>
      <c r="GR257">
        <v>2095</v>
      </c>
      <c r="GS257">
        <v>4</v>
      </c>
      <c r="GT257">
        <v>35</v>
      </c>
      <c r="GU257">
        <v>24.5</v>
      </c>
      <c r="GV257">
        <v>24.6</v>
      </c>
      <c r="GW257">
        <v>3.27881</v>
      </c>
      <c r="GX257">
        <v>2.5158700000000001</v>
      </c>
      <c r="GY257">
        <v>1.4489700000000001</v>
      </c>
      <c r="GZ257">
        <v>2.32666</v>
      </c>
      <c r="HA257">
        <v>1.5478499999999999</v>
      </c>
      <c r="HB257">
        <v>2.35229</v>
      </c>
      <c r="HC257">
        <v>39.118000000000002</v>
      </c>
      <c r="HD257">
        <v>14.2721</v>
      </c>
      <c r="HE257">
        <v>18</v>
      </c>
      <c r="HF257">
        <v>381.738</v>
      </c>
      <c r="HG257">
        <v>521.83799999999997</v>
      </c>
      <c r="HH257">
        <v>30.998799999999999</v>
      </c>
      <c r="HI257">
        <v>33.260800000000003</v>
      </c>
      <c r="HJ257">
        <v>29.9999</v>
      </c>
      <c r="HK257">
        <v>33.153599999999997</v>
      </c>
      <c r="HL257">
        <v>33.118699999999997</v>
      </c>
      <c r="HM257">
        <v>65.635999999999996</v>
      </c>
      <c r="HN257">
        <v>19.712</v>
      </c>
      <c r="HO257">
        <v>100</v>
      </c>
      <c r="HP257">
        <v>31</v>
      </c>
      <c r="HQ257">
        <v>1615.5</v>
      </c>
      <c r="HR257">
        <v>34.330199999999998</v>
      </c>
      <c r="HS257">
        <v>99.332499999999996</v>
      </c>
      <c r="HT257">
        <v>98.389799999999994</v>
      </c>
    </row>
    <row r="258" spans="1:228" x14ac:dyDescent="0.2">
      <c r="A258">
        <v>243</v>
      </c>
      <c r="B258">
        <v>1669310124</v>
      </c>
      <c r="C258">
        <v>966</v>
      </c>
      <c r="D258" t="s">
        <v>845</v>
      </c>
      <c r="E258" t="s">
        <v>846</v>
      </c>
      <c r="F258">
        <v>4</v>
      </c>
      <c r="G258">
        <v>1669310122</v>
      </c>
      <c r="H258">
        <f t="shared" si="102"/>
        <v>2.637366189579634E-3</v>
      </c>
      <c r="I258">
        <f t="shared" si="103"/>
        <v>2.6373661895796339</v>
      </c>
      <c r="J258">
        <f t="shared" si="104"/>
        <v>33.676481674338206</v>
      </c>
      <c r="K258">
        <f t="shared" si="105"/>
        <v>1575.478571428572</v>
      </c>
      <c r="L258">
        <f t="shared" si="106"/>
        <v>1165.7087473681338</v>
      </c>
      <c r="M258">
        <f t="shared" si="107"/>
        <v>117.86945378156051</v>
      </c>
      <c r="N258">
        <f t="shared" si="108"/>
        <v>159.3029125655126</v>
      </c>
      <c r="O258">
        <f t="shared" si="109"/>
        <v>0.15021375615068699</v>
      </c>
      <c r="P258">
        <f t="shared" si="110"/>
        <v>2.253710696608942</v>
      </c>
      <c r="Q258">
        <f t="shared" si="111"/>
        <v>0.14486501889476891</v>
      </c>
      <c r="R258">
        <f t="shared" si="112"/>
        <v>9.1005332412636253E-2</v>
      </c>
      <c r="S258">
        <f t="shared" si="113"/>
        <v>226.11647576366585</v>
      </c>
      <c r="T258">
        <f t="shared" si="114"/>
        <v>34.150917438086317</v>
      </c>
      <c r="U258">
        <f t="shared" si="115"/>
        <v>34.052614285714277</v>
      </c>
      <c r="V258">
        <f t="shared" si="116"/>
        <v>5.3587109399499031</v>
      </c>
      <c r="W258">
        <f t="shared" si="117"/>
        <v>69.935314621476493</v>
      </c>
      <c r="X258">
        <f t="shared" si="118"/>
        <v>3.5994064334779989</v>
      </c>
      <c r="Y258">
        <f t="shared" si="119"/>
        <v>5.1467651971821606</v>
      </c>
      <c r="Z258">
        <f t="shared" si="120"/>
        <v>1.7593045064719042</v>
      </c>
      <c r="AA258">
        <f t="shared" si="121"/>
        <v>-116.30784896046187</v>
      </c>
      <c r="AB258">
        <f t="shared" si="122"/>
        <v>-87.705387697113608</v>
      </c>
      <c r="AC258">
        <f t="shared" si="123"/>
        <v>-8.9731712071140546</v>
      </c>
      <c r="AD258">
        <f t="shared" si="124"/>
        <v>13.130067898976307</v>
      </c>
      <c r="AE258">
        <f t="shared" si="125"/>
        <v>57.246151495150443</v>
      </c>
      <c r="AF258">
        <f t="shared" si="126"/>
        <v>2.6327213746428737</v>
      </c>
      <c r="AG258">
        <f t="shared" si="127"/>
        <v>33.676481674338206</v>
      </c>
      <c r="AH258">
        <v>1663.856343764307</v>
      </c>
      <c r="AI258">
        <v>1636.189878787879</v>
      </c>
      <c r="AJ258">
        <v>1.679594526860624</v>
      </c>
      <c r="AK258">
        <v>66.40094759506924</v>
      </c>
      <c r="AL258">
        <f t="shared" si="128"/>
        <v>2.6373661895796339</v>
      </c>
      <c r="AM258">
        <v>34.221525117353771</v>
      </c>
      <c r="AN258">
        <v>35.594519393939379</v>
      </c>
      <c r="AO258">
        <v>3.1408175180481803E-5</v>
      </c>
      <c r="AP258">
        <v>80.257766337732434</v>
      </c>
      <c r="AQ258">
        <v>108</v>
      </c>
      <c r="AR258">
        <v>22</v>
      </c>
      <c r="AS258">
        <f t="shared" si="129"/>
        <v>1</v>
      </c>
      <c r="AT258">
        <f t="shared" si="130"/>
        <v>0</v>
      </c>
      <c r="AU258">
        <f t="shared" si="131"/>
        <v>22357.515007022659</v>
      </c>
      <c r="AV258">
        <f t="shared" si="132"/>
        <v>1200</v>
      </c>
      <c r="AW258">
        <f t="shared" si="133"/>
        <v>1025.9256351107078</v>
      </c>
      <c r="AX258">
        <f t="shared" si="134"/>
        <v>0.85493802925892315</v>
      </c>
      <c r="AY258">
        <f t="shared" si="135"/>
        <v>0.18843039646972154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1669310122</v>
      </c>
      <c r="BF258">
        <v>1575.478571428572</v>
      </c>
      <c r="BG258">
        <v>1608.6242857142861</v>
      </c>
      <c r="BH258">
        <v>35.59751428571429</v>
      </c>
      <c r="BI258">
        <v>34.22674285714286</v>
      </c>
      <c r="BJ258">
        <v>1580.01</v>
      </c>
      <c r="BK258">
        <v>35.487457142857139</v>
      </c>
      <c r="BL258">
        <v>500.10585714285719</v>
      </c>
      <c r="BM258">
        <v>101.014</v>
      </c>
      <c r="BN258">
        <v>9.9982414285714277E-2</v>
      </c>
      <c r="BO258">
        <v>33.330771428571431</v>
      </c>
      <c r="BP258">
        <v>34.052614285714277</v>
      </c>
      <c r="BQ258">
        <v>999.89999999999986</v>
      </c>
      <c r="BR258">
        <v>0</v>
      </c>
      <c r="BS258">
        <v>0</v>
      </c>
      <c r="BT258">
        <v>4508.5714285714284</v>
      </c>
      <c r="BU258">
        <v>0</v>
      </c>
      <c r="BV258">
        <v>35.190857142857148</v>
      </c>
      <c r="BW258">
        <v>-33.146585714285713</v>
      </c>
      <c r="BX258">
        <v>1633.6314285714291</v>
      </c>
      <c r="BY258">
        <v>1665.6357142857139</v>
      </c>
      <c r="BZ258">
        <v>1.370784285714286</v>
      </c>
      <c r="CA258">
        <v>1608.6242857142861</v>
      </c>
      <c r="CB258">
        <v>34.22674285714286</v>
      </c>
      <c r="CC258">
        <v>3.5958514285714291</v>
      </c>
      <c r="CD258">
        <v>3.4573828571428571</v>
      </c>
      <c r="CE258">
        <v>27.079242857142859</v>
      </c>
      <c r="CF258">
        <v>26.411914285714289</v>
      </c>
      <c r="CG258">
        <v>1200</v>
      </c>
      <c r="CH258">
        <v>0.49998342857142858</v>
      </c>
      <c r="CI258">
        <v>0.50001657142857137</v>
      </c>
      <c r="CJ258">
        <v>0</v>
      </c>
      <c r="CK258">
        <v>1243.277142857143</v>
      </c>
      <c r="CL258">
        <v>4.9990899999999998</v>
      </c>
      <c r="CM258">
        <v>13742.742857142861</v>
      </c>
      <c r="CN258">
        <v>9557.8042857142864</v>
      </c>
      <c r="CO258">
        <v>42.875</v>
      </c>
      <c r="CP258">
        <v>44.5</v>
      </c>
      <c r="CQ258">
        <v>43.686999999999998</v>
      </c>
      <c r="CR258">
        <v>43.561999999999998</v>
      </c>
      <c r="CS258">
        <v>44.214000000000013</v>
      </c>
      <c r="CT258">
        <v>597.48000000000013</v>
      </c>
      <c r="CU258">
        <v>597.52142857142849</v>
      </c>
      <c r="CV258">
        <v>0</v>
      </c>
      <c r="CW258">
        <v>1669310132.9000001</v>
      </c>
      <c r="CX258">
        <v>0</v>
      </c>
      <c r="CY258">
        <v>1669308648.5</v>
      </c>
      <c r="CZ258" t="s">
        <v>356</v>
      </c>
      <c r="DA258">
        <v>1669308648.5</v>
      </c>
      <c r="DB258">
        <v>1669308647</v>
      </c>
      <c r="DC258">
        <v>8</v>
      </c>
      <c r="DD258">
        <v>-0.14699999999999999</v>
      </c>
      <c r="DE258">
        <v>-4.1000000000000002E-2</v>
      </c>
      <c r="DF258">
        <v>-3.427</v>
      </c>
      <c r="DG258">
        <v>0.10100000000000001</v>
      </c>
      <c r="DH258">
        <v>415</v>
      </c>
      <c r="DI258">
        <v>34</v>
      </c>
      <c r="DJ258">
        <v>0.7</v>
      </c>
      <c r="DK258">
        <v>0.14000000000000001</v>
      </c>
      <c r="DL258">
        <v>-33.37069268292683</v>
      </c>
      <c r="DM258">
        <v>2.192895470383259</v>
      </c>
      <c r="DN258">
        <v>0.28525777934732632</v>
      </c>
      <c r="DO258">
        <v>0</v>
      </c>
      <c r="DP258">
        <v>1.3837658536585371</v>
      </c>
      <c r="DQ258">
        <v>-0.12114250871079819</v>
      </c>
      <c r="DR258">
        <v>2.0658902643112681E-2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367</v>
      </c>
      <c r="EA258">
        <v>2.9481799999999998</v>
      </c>
      <c r="EB258">
        <v>2.5975100000000002</v>
      </c>
      <c r="EC258">
        <v>0.24720500000000001</v>
      </c>
      <c r="ED258">
        <v>0.24825800000000001</v>
      </c>
      <c r="EE258">
        <v>0.14369899999999999</v>
      </c>
      <c r="EF258">
        <v>0.13832800000000001</v>
      </c>
      <c r="EG258">
        <v>22803.3</v>
      </c>
      <c r="EH258">
        <v>23179.4</v>
      </c>
      <c r="EI258">
        <v>28194.7</v>
      </c>
      <c r="EJ258">
        <v>29691.5</v>
      </c>
      <c r="EK258">
        <v>33221.5</v>
      </c>
      <c r="EL258">
        <v>35513.599999999999</v>
      </c>
      <c r="EM258">
        <v>39785.699999999997</v>
      </c>
      <c r="EN258">
        <v>42422.1</v>
      </c>
      <c r="EO258">
        <v>1.7422299999999999</v>
      </c>
      <c r="EP258">
        <v>1.91527</v>
      </c>
      <c r="EQ258">
        <v>0.182591</v>
      </c>
      <c r="ER258">
        <v>0</v>
      </c>
      <c r="ES258">
        <v>31.1004</v>
      </c>
      <c r="ET258">
        <v>999.9</v>
      </c>
      <c r="EU258">
        <v>72.400000000000006</v>
      </c>
      <c r="EV258">
        <v>34.4</v>
      </c>
      <c r="EW258">
        <v>39.157899999999998</v>
      </c>
      <c r="EX258">
        <v>28.904499999999999</v>
      </c>
      <c r="EY258">
        <v>1.2019200000000001</v>
      </c>
      <c r="EZ258">
        <v>1</v>
      </c>
      <c r="FA258">
        <v>0.46585100000000002</v>
      </c>
      <c r="FB258">
        <v>0.164886</v>
      </c>
      <c r="FC258">
        <v>20.276700000000002</v>
      </c>
      <c r="FD258">
        <v>5.2201399999999998</v>
      </c>
      <c r="FE258">
        <v>12.0044</v>
      </c>
      <c r="FF258">
        <v>4.9875999999999996</v>
      </c>
      <c r="FG258">
        <v>3.2845499999999999</v>
      </c>
      <c r="FH258">
        <v>9999</v>
      </c>
      <c r="FI258">
        <v>9999</v>
      </c>
      <c r="FJ258">
        <v>9999</v>
      </c>
      <c r="FK258">
        <v>999.9</v>
      </c>
      <c r="FL258">
        <v>1.86582</v>
      </c>
      <c r="FM258">
        <v>1.86212</v>
      </c>
      <c r="FN258">
        <v>1.8641700000000001</v>
      </c>
      <c r="FO258">
        <v>1.8602099999999999</v>
      </c>
      <c r="FP258">
        <v>1.8609599999999999</v>
      </c>
      <c r="FQ258">
        <v>1.86005</v>
      </c>
      <c r="FR258">
        <v>1.8617600000000001</v>
      </c>
      <c r="FS258">
        <v>1.8583700000000001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-4.53</v>
      </c>
      <c r="GH258">
        <v>0.11</v>
      </c>
      <c r="GI258">
        <v>-2.5571797791580848</v>
      </c>
      <c r="GJ258">
        <v>-2.6733286237328562E-3</v>
      </c>
      <c r="GK258">
        <v>1.605855145177713E-6</v>
      </c>
      <c r="GL258">
        <v>-4.4594414151306022E-10</v>
      </c>
      <c r="GM258">
        <v>-0.1643235244888594</v>
      </c>
      <c r="GN258">
        <v>8.2927637995010707E-4</v>
      </c>
      <c r="GO258">
        <v>4.5700164417846682E-4</v>
      </c>
      <c r="GP258">
        <v>-7.3971344136228166E-6</v>
      </c>
      <c r="GQ258">
        <v>4</v>
      </c>
      <c r="GR258">
        <v>2095</v>
      </c>
      <c r="GS258">
        <v>4</v>
      </c>
      <c r="GT258">
        <v>35</v>
      </c>
      <c r="GU258">
        <v>24.6</v>
      </c>
      <c r="GV258">
        <v>24.6</v>
      </c>
      <c r="GW258">
        <v>3.28979</v>
      </c>
      <c r="GX258">
        <v>2.5280800000000001</v>
      </c>
      <c r="GY258">
        <v>1.4489700000000001</v>
      </c>
      <c r="GZ258">
        <v>2.32666</v>
      </c>
      <c r="HA258">
        <v>1.5478499999999999</v>
      </c>
      <c r="HB258">
        <v>2.34497</v>
      </c>
      <c r="HC258">
        <v>39.118000000000002</v>
      </c>
      <c r="HD258">
        <v>14.2721</v>
      </c>
      <c r="HE258">
        <v>18</v>
      </c>
      <c r="HF258">
        <v>381.73700000000002</v>
      </c>
      <c r="HG258">
        <v>521.59299999999996</v>
      </c>
      <c r="HH258">
        <v>30.998899999999999</v>
      </c>
      <c r="HI258">
        <v>33.260399999999997</v>
      </c>
      <c r="HJ258">
        <v>29.9999</v>
      </c>
      <c r="HK258">
        <v>33.153599999999997</v>
      </c>
      <c r="HL258">
        <v>33.117699999999999</v>
      </c>
      <c r="HM258">
        <v>65.852400000000003</v>
      </c>
      <c r="HN258">
        <v>19.712</v>
      </c>
      <c r="HO258">
        <v>100</v>
      </c>
      <c r="HP258">
        <v>31</v>
      </c>
      <c r="HQ258">
        <v>1622.18</v>
      </c>
      <c r="HR258">
        <v>34.353200000000001</v>
      </c>
      <c r="HS258">
        <v>99.3322</v>
      </c>
      <c r="HT258">
        <v>98.389700000000005</v>
      </c>
    </row>
    <row r="259" spans="1:228" x14ac:dyDescent="0.2">
      <c r="A259">
        <v>244</v>
      </c>
      <c r="B259">
        <v>1669310128</v>
      </c>
      <c r="C259">
        <v>970</v>
      </c>
      <c r="D259" t="s">
        <v>847</v>
      </c>
      <c r="E259" t="s">
        <v>848</v>
      </c>
      <c r="F259">
        <v>4</v>
      </c>
      <c r="G259">
        <v>1669310125.6875</v>
      </c>
      <c r="H259">
        <f t="shared" si="102"/>
        <v>2.6035048977461699E-3</v>
      </c>
      <c r="I259">
        <f t="shared" si="103"/>
        <v>2.6035048977461699</v>
      </c>
      <c r="J259">
        <f t="shared" si="104"/>
        <v>34.220892885581236</v>
      </c>
      <c r="K259">
        <f t="shared" si="105"/>
        <v>1581.4849999999999</v>
      </c>
      <c r="L259">
        <f t="shared" si="106"/>
        <v>1159.4754937754831</v>
      </c>
      <c r="M259">
        <f t="shared" si="107"/>
        <v>117.23936449100115</v>
      </c>
      <c r="N259">
        <f t="shared" si="108"/>
        <v>159.91049172441893</v>
      </c>
      <c r="O259">
        <f t="shared" si="109"/>
        <v>0.14773090364309227</v>
      </c>
      <c r="P259">
        <f t="shared" si="110"/>
        <v>2.2527522091833045</v>
      </c>
      <c r="Q259">
        <f t="shared" si="111"/>
        <v>0.1425521239589497</v>
      </c>
      <c r="R259">
        <f t="shared" si="112"/>
        <v>8.9545245695279274E-2</v>
      </c>
      <c r="S259">
        <f t="shared" si="113"/>
        <v>226.11545465915003</v>
      </c>
      <c r="T259">
        <f t="shared" si="114"/>
        <v>34.160289052414022</v>
      </c>
      <c r="U259">
        <f t="shared" si="115"/>
        <v>34.068562499999999</v>
      </c>
      <c r="V259">
        <f t="shared" si="116"/>
        <v>5.363478038795753</v>
      </c>
      <c r="W259">
        <f t="shared" si="117"/>
        <v>69.928188457716061</v>
      </c>
      <c r="X259">
        <f t="shared" si="118"/>
        <v>3.5986167632320045</v>
      </c>
      <c r="Y259">
        <f t="shared" si="119"/>
        <v>5.1461604291494041</v>
      </c>
      <c r="Z259">
        <f t="shared" si="120"/>
        <v>1.7648612755637485</v>
      </c>
      <c r="AA259">
        <f t="shared" si="121"/>
        <v>-114.8145659906061</v>
      </c>
      <c r="AB259">
        <f t="shared" si="122"/>
        <v>-89.859615887679141</v>
      </c>
      <c r="AC259">
        <f t="shared" si="123"/>
        <v>-9.1981064960907499</v>
      </c>
      <c r="AD259">
        <f t="shared" si="124"/>
        <v>12.243166284774034</v>
      </c>
      <c r="AE259">
        <f t="shared" si="125"/>
        <v>57.736177782404987</v>
      </c>
      <c r="AF259">
        <f t="shared" si="126"/>
        <v>2.6090011699643072</v>
      </c>
      <c r="AG259">
        <f t="shared" si="127"/>
        <v>34.220892885581236</v>
      </c>
      <c r="AH259">
        <v>1670.9567524064571</v>
      </c>
      <c r="AI259">
        <v>1642.916727272727</v>
      </c>
      <c r="AJ259">
        <v>1.693282381162891</v>
      </c>
      <c r="AK259">
        <v>66.40094759506924</v>
      </c>
      <c r="AL259">
        <f t="shared" si="128"/>
        <v>2.6035048977461699</v>
      </c>
      <c r="AM259">
        <v>34.228710095413398</v>
      </c>
      <c r="AN259">
        <v>35.58621818181819</v>
      </c>
      <c r="AO259">
        <v>-3.2653496065281268E-4</v>
      </c>
      <c r="AP259">
        <v>80.257766337732434</v>
      </c>
      <c r="AQ259">
        <v>107</v>
      </c>
      <c r="AR259">
        <v>21</v>
      </c>
      <c r="AS259">
        <f t="shared" si="129"/>
        <v>1</v>
      </c>
      <c r="AT259">
        <f t="shared" si="130"/>
        <v>0</v>
      </c>
      <c r="AU259">
        <f t="shared" si="131"/>
        <v>22341.150251445182</v>
      </c>
      <c r="AV259">
        <f t="shared" si="132"/>
        <v>1199.9925000000001</v>
      </c>
      <c r="AW259">
        <f t="shared" si="133"/>
        <v>1025.9194262482642</v>
      </c>
      <c r="AX259">
        <f t="shared" si="134"/>
        <v>0.85493819857062792</v>
      </c>
      <c r="AY259">
        <f t="shared" si="135"/>
        <v>0.18843072324131194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1669310125.6875</v>
      </c>
      <c r="BF259">
        <v>1581.4849999999999</v>
      </c>
      <c r="BG259">
        <v>1614.88</v>
      </c>
      <c r="BH259">
        <v>35.589649999999999</v>
      </c>
      <c r="BI259">
        <v>34.231362500000003</v>
      </c>
      <c r="BJ259">
        <v>1586.0237500000001</v>
      </c>
      <c r="BK259">
        <v>35.479637500000003</v>
      </c>
      <c r="BL259">
        <v>500.15912500000002</v>
      </c>
      <c r="BM259">
        <v>101.01412500000001</v>
      </c>
      <c r="BN259">
        <v>0.1000124875</v>
      </c>
      <c r="BO259">
        <v>33.328674999999997</v>
      </c>
      <c r="BP259">
        <v>34.068562499999999</v>
      </c>
      <c r="BQ259">
        <v>999.9</v>
      </c>
      <c r="BR259">
        <v>0</v>
      </c>
      <c r="BS259">
        <v>0</v>
      </c>
      <c r="BT259">
        <v>4505.78125</v>
      </c>
      <c r="BU259">
        <v>0</v>
      </c>
      <c r="BV259">
        <v>35.994799999999998</v>
      </c>
      <c r="BW259">
        <v>-33.394387500000001</v>
      </c>
      <c r="BX259">
        <v>1639.8487500000001</v>
      </c>
      <c r="BY259">
        <v>1672.1175000000001</v>
      </c>
      <c r="BZ259">
        <v>1.3582924999999999</v>
      </c>
      <c r="CA259">
        <v>1614.88</v>
      </c>
      <c r="CB259">
        <v>34.231362500000003</v>
      </c>
      <c r="CC259">
        <v>3.5950537499999999</v>
      </c>
      <c r="CD259">
        <v>3.4578475000000002</v>
      </c>
      <c r="CE259">
        <v>27.07545</v>
      </c>
      <c r="CF259">
        <v>26.414187500000001</v>
      </c>
      <c r="CG259">
        <v>1199.9925000000001</v>
      </c>
      <c r="CH259">
        <v>0.49997687499999999</v>
      </c>
      <c r="CI259">
        <v>0.50002312500000001</v>
      </c>
      <c r="CJ259">
        <v>0</v>
      </c>
      <c r="CK259">
        <v>1243.0074999999999</v>
      </c>
      <c r="CL259">
        <v>4.9990899999999998</v>
      </c>
      <c r="CM259">
        <v>13741.125</v>
      </c>
      <c r="CN259">
        <v>9557.7112500000003</v>
      </c>
      <c r="CO259">
        <v>42.875</v>
      </c>
      <c r="CP259">
        <v>44.5</v>
      </c>
      <c r="CQ259">
        <v>43.686999999999998</v>
      </c>
      <c r="CR259">
        <v>43.561999999999998</v>
      </c>
      <c r="CS259">
        <v>44.242125000000001</v>
      </c>
      <c r="CT259">
        <v>597.47</v>
      </c>
      <c r="CU259">
        <v>597.52499999999998</v>
      </c>
      <c r="CV259">
        <v>0</v>
      </c>
      <c r="CW259">
        <v>1669310137.0999999</v>
      </c>
      <c r="CX259">
        <v>0</v>
      </c>
      <c r="CY259">
        <v>1669308648.5</v>
      </c>
      <c r="CZ259" t="s">
        <v>356</v>
      </c>
      <c r="DA259">
        <v>1669308648.5</v>
      </c>
      <c r="DB259">
        <v>1669308647</v>
      </c>
      <c r="DC259">
        <v>8</v>
      </c>
      <c r="DD259">
        <v>-0.14699999999999999</v>
      </c>
      <c r="DE259">
        <v>-4.1000000000000002E-2</v>
      </c>
      <c r="DF259">
        <v>-3.427</v>
      </c>
      <c r="DG259">
        <v>0.10100000000000001</v>
      </c>
      <c r="DH259">
        <v>415</v>
      </c>
      <c r="DI259">
        <v>34</v>
      </c>
      <c r="DJ259">
        <v>0.7</v>
      </c>
      <c r="DK259">
        <v>0.14000000000000001</v>
      </c>
      <c r="DL259">
        <v>-33.340946341463408</v>
      </c>
      <c r="DM259">
        <v>1.3936891986063129</v>
      </c>
      <c r="DN259">
        <v>0.27187468158439332</v>
      </c>
      <c r="DO259">
        <v>0</v>
      </c>
      <c r="DP259">
        <v>1.3721992682926829</v>
      </c>
      <c r="DQ259">
        <v>-2.8606620209060539E-2</v>
      </c>
      <c r="DR259">
        <v>7.4871412989510264E-3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2.9481199999999999</v>
      </c>
      <c r="EB259">
        <v>2.5973999999999999</v>
      </c>
      <c r="EC259">
        <v>0.247812</v>
      </c>
      <c r="ED259">
        <v>0.248862</v>
      </c>
      <c r="EE259">
        <v>0.143678</v>
      </c>
      <c r="EF259">
        <v>0.13839699999999999</v>
      </c>
      <c r="EG259">
        <v>22785.4</v>
      </c>
      <c r="EH259">
        <v>23161</v>
      </c>
      <c r="EI259">
        <v>28195.3</v>
      </c>
      <c r="EJ259">
        <v>29691.8</v>
      </c>
      <c r="EK259">
        <v>33223.4</v>
      </c>
      <c r="EL259">
        <v>35511</v>
      </c>
      <c r="EM259">
        <v>39786.9</v>
      </c>
      <c r="EN259">
        <v>42422.400000000001</v>
      </c>
      <c r="EO259">
        <v>1.74247</v>
      </c>
      <c r="EP259">
        <v>1.9156500000000001</v>
      </c>
      <c r="EQ259">
        <v>0.184</v>
      </c>
      <c r="ER259">
        <v>0</v>
      </c>
      <c r="ES259">
        <v>31.0929</v>
      </c>
      <c r="ET259">
        <v>999.9</v>
      </c>
      <c r="EU259">
        <v>72.400000000000006</v>
      </c>
      <c r="EV259">
        <v>34.4</v>
      </c>
      <c r="EW259">
        <v>39.162599999999998</v>
      </c>
      <c r="EX259">
        <v>28.9345</v>
      </c>
      <c r="EY259">
        <v>1.25</v>
      </c>
      <c r="EZ259">
        <v>1</v>
      </c>
      <c r="FA259">
        <v>0.46564299999999997</v>
      </c>
      <c r="FB259">
        <v>0.16233700000000001</v>
      </c>
      <c r="FC259">
        <v>20.276599999999998</v>
      </c>
      <c r="FD259">
        <v>5.2201399999999998</v>
      </c>
      <c r="FE259">
        <v>12.004899999999999</v>
      </c>
      <c r="FF259">
        <v>4.9877000000000002</v>
      </c>
      <c r="FG259">
        <v>3.2846299999999999</v>
      </c>
      <c r="FH259">
        <v>9999</v>
      </c>
      <c r="FI259">
        <v>9999</v>
      </c>
      <c r="FJ259">
        <v>9999</v>
      </c>
      <c r="FK259">
        <v>999.9</v>
      </c>
      <c r="FL259">
        <v>1.86582</v>
      </c>
      <c r="FM259">
        <v>1.8621300000000001</v>
      </c>
      <c r="FN259">
        <v>1.8641700000000001</v>
      </c>
      <c r="FO259">
        <v>1.8602099999999999</v>
      </c>
      <c r="FP259">
        <v>1.8609599999999999</v>
      </c>
      <c r="FQ259">
        <v>1.86005</v>
      </c>
      <c r="FR259">
        <v>1.8617900000000001</v>
      </c>
      <c r="FS259">
        <v>1.8583700000000001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-4.54</v>
      </c>
      <c r="GH259">
        <v>0.1099</v>
      </c>
      <c r="GI259">
        <v>-2.5571797791580848</v>
      </c>
      <c r="GJ259">
        <v>-2.6733286237328562E-3</v>
      </c>
      <c r="GK259">
        <v>1.605855145177713E-6</v>
      </c>
      <c r="GL259">
        <v>-4.4594414151306022E-10</v>
      </c>
      <c r="GM259">
        <v>-0.1643235244888594</v>
      </c>
      <c r="GN259">
        <v>8.2927637995010707E-4</v>
      </c>
      <c r="GO259">
        <v>4.5700164417846682E-4</v>
      </c>
      <c r="GP259">
        <v>-7.3971344136228166E-6</v>
      </c>
      <c r="GQ259">
        <v>4</v>
      </c>
      <c r="GR259">
        <v>2095</v>
      </c>
      <c r="GS259">
        <v>4</v>
      </c>
      <c r="GT259">
        <v>35</v>
      </c>
      <c r="GU259">
        <v>24.7</v>
      </c>
      <c r="GV259">
        <v>24.7</v>
      </c>
      <c r="GW259">
        <v>3.30078</v>
      </c>
      <c r="GX259">
        <v>2.52441</v>
      </c>
      <c r="GY259">
        <v>1.4489700000000001</v>
      </c>
      <c r="GZ259">
        <v>2.32666</v>
      </c>
      <c r="HA259">
        <v>1.5478499999999999</v>
      </c>
      <c r="HB259">
        <v>2.3303199999999999</v>
      </c>
      <c r="HC259">
        <v>39.118000000000002</v>
      </c>
      <c r="HD259">
        <v>14.263400000000001</v>
      </c>
      <c r="HE259">
        <v>18</v>
      </c>
      <c r="HF259">
        <v>381.86900000000003</v>
      </c>
      <c r="HG259">
        <v>521.86199999999997</v>
      </c>
      <c r="HH259">
        <v>30.999199999999998</v>
      </c>
      <c r="HI259">
        <v>33.257899999999999</v>
      </c>
      <c r="HJ259">
        <v>29.9998</v>
      </c>
      <c r="HK259">
        <v>33.153599999999997</v>
      </c>
      <c r="HL259">
        <v>33.117199999999997</v>
      </c>
      <c r="HM259">
        <v>66.068600000000004</v>
      </c>
      <c r="HN259">
        <v>19.432700000000001</v>
      </c>
      <c r="HO259">
        <v>100</v>
      </c>
      <c r="HP259">
        <v>31</v>
      </c>
      <c r="HQ259">
        <v>1628.86</v>
      </c>
      <c r="HR259">
        <v>34.375799999999998</v>
      </c>
      <c r="HS259">
        <v>99.334999999999994</v>
      </c>
      <c r="HT259">
        <v>98.390600000000006</v>
      </c>
    </row>
    <row r="260" spans="1:228" x14ac:dyDescent="0.2">
      <c r="A260">
        <v>245</v>
      </c>
      <c r="B260">
        <v>1669310132</v>
      </c>
      <c r="C260">
        <v>974</v>
      </c>
      <c r="D260" t="s">
        <v>849</v>
      </c>
      <c r="E260" t="s">
        <v>850</v>
      </c>
      <c r="F260">
        <v>4</v>
      </c>
      <c r="G260">
        <v>1669310130</v>
      </c>
      <c r="H260">
        <f t="shared" si="102"/>
        <v>2.5503627574664099E-3</v>
      </c>
      <c r="I260">
        <f t="shared" si="103"/>
        <v>2.5503627574664098</v>
      </c>
      <c r="J260">
        <f t="shared" si="104"/>
        <v>33.593861960628416</v>
      </c>
      <c r="K260">
        <f t="shared" si="105"/>
        <v>1588.6514285714291</v>
      </c>
      <c r="L260">
        <f t="shared" si="106"/>
        <v>1165.6386885815207</v>
      </c>
      <c r="M260">
        <f t="shared" si="107"/>
        <v>117.86240877432316</v>
      </c>
      <c r="N260">
        <f t="shared" si="108"/>
        <v>160.63492564926403</v>
      </c>
      <c r="O260">
        <f t="shared" si="109"/>
        <v>0.14463803905684403</v>
      </c>
      <c r="P260">
        <f t="shared" si="110"/>
        <v>2.2464553571653556</v>
      </c>
      <c r="Q260">
        <f t="shared" si="111"/>
        <v>0.13965650029856372</v>
      </c>
      <c r="R260">
        <f t="shared" si="112"/>
        <v>8.7718590769951754E-2</v>
      </c>
      <c r="S260">
        <f t="shared" si="113"/>
        <v>226.11485940026182</v>
      </c>
      <c r="T260">
        <f t="shared" si="114"/>
        <v>34.175511463967915</v>
      </c>
      <c r="U260">
        <f t="shared" si="115"/>
        <v>34.06664285714286</v>
      </c>
      <c r="V260">
        <f t="shared" si="116"/>
        <v>5.3629040410150539</v>
      </c>
      <c r="W260">
        <f t="shared" si="117"/>
        <v>69.937800517519648</v>
      </c>
      <c r="X260">
        <f t="shared" si="118"/>
        <v>3.5982144765399999</v>
      </c>
      <c r="Y260">
        <f t="shared" si="119"/>
        <v>5.1448779485689364</v>
      </c>
      <c r="Z260">
        <f t="shared" si="120"/>
        <v>1.764689564475054</v>
      </c>
      <c r="AA260">
        <f t="shared" si="121"/>
        <v>-112.47099760426867</v>
      </c>
      <c r="AB260">
        <f t="shared" si="122"/>
        <v>-89.914463218118328</v>
      </c>
      <c r="AC260">
        <f t="shared" si="123"/>
        <v>-9.2292316314684246</v>
      </c>
      <c r="AD260">
        <f t="shared" si="124"/>
        <v>14.500166946406395</v>
      </c>
      <c r="AE260">
        <f t="shared" si="125"/>
        <v>57.817403237257743</v>
      </c>
      <c r="AF260">
        <f t="shared" si="126"/>
        <v>2.4592970847625999</v>
      </c>
      <c r="AG260">
        <f t="shared" si="127"/>
        <v>33.593861960628416</v>
      </c>
      <c r="AH260">
        <v>1677.836218586662</v>
      </c>
      <c r="AI260">
        <v>1649.8898787878791</v>
      </c>
      <c r="AJ260">
        <v>1.741412569536805</v>
      </c>
      <c r="AK260">
        <v>66.40094759506924</v>
      </c>
      <c r="AL260">
        <f t="shared" si="128"/>
        <v>2.5503627574664098</v>
      </c>
      <c r="AM260">
        <v>34.258641368573826</v>
      </c>
      <c r="AN260">
        <v>35.588597575757589</v>
      </c>
      <c r="AO260">
        <v>-3.3065832992580229E-4</v>
      </c>
      <c r="AP260">
        <v>80.257766337732434</v>
      </c>
      <c r="AQ260">
        <v>107</v>
      </c>
      <c r="AR260">
        <v>21</v>
      </c>
      <c r="AS260">
        <f t="shared" si="129"/>
        <v>1</v>
      </c>
      <c r="AT260">
        <f t="shared" si="130"/>
        <v>0</v>
      </c>
      <c r="AU260">
        <f t="shared" si="131"/>
        <v>22233.003536777047</v>
      </c>
      <c r="AV260">
        <f t="shared" si="132"/>
        <v>1199.988571428572</v>
      </c>
      <c r="AW260">
        <f t="shared" si="133"/>
        <v>1025.9161426944365</v>
      </c>
      <c r="AX260">
        <f t="shared" si="134"/>
        <v>0.85493826118118421</v>
      </c>
      <c r="AY260">
        <f t="shared" si="135"/>
        <v>0.18843084407968552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1669310130</v>
      </c>
      <c r="BF260">
        <v>1588.6514285714291</v>
      </c>
      <c r="BG260">
        <v>1621.974285714286</v>
      </c>
      <c r="BH260">
        <v>35.585714285714289</v>
      </c>
      <c r="BI260">
        <v>34.30527142857143</v>
      </c>
      <c r="BJ260">
        <v>1593.194285714286</v>
      </c>
      <c r="BK260">
        <v>35.47571428571429</v>
      </c>
      <c r="BL260">
        <v>500.12457142857153</v>
      </c>
      <c r="BM260">
        <v>101.014</v>
      </c>
      <c r="BN260">
        <v>0.1000158</v>
      </c>
      <c r="BO260">
        <v>33.32422857142857</v>
      </c>
      <c r="BP260">
        <v>34.06664285714286</v>
      </c>
      <c r="BQ260">
        <v>999.89999999999986</v>
      </c>
      <c r="BR260">
        <v>0</v>
      </c>
      <c r="BS260">
        <v>0</v>
      </c>
      <c r="BT260">
        <v>4487.5</v>
      </c>
      <c r="BU260">
        <v>0</v>
      </c>
      <c r="BV260">
        <v>37.122328571428568</v>
      </c>
      <c r="BW260">
        <v>-33.323242857142858</v>
      </c>
      <c r="BX260">
        <v>1647.271428571428</v>
      </c>
      <c r="BY260">
        <v>1679.5942857142859</v>
      </c>
      <c r="BZ260">
        <v>1.2804528571428571</v>
      </c>
      <c r="CA260">
        <v>1621.974285714286</v>
      </c>
      <c r="CB260">
        <v>34.30527142857143</v>
      </c>
      <c r="CC260">
        <v>3.594661428571428</v>
      </c>
      <c r="CD260">
        <v>3.4653171428571432</v>
      </c>
      <c r="CE260">
        <v>27.073599999999999</v>
      </c>
      <c r="CF260">
        <v>26.450785714285718</v>
      </c>
      <c r="CG260">
        <v>1199.988571428572</v>
      </c>
      <c r="CH260">
        <v>0.499975</v>
      </c>
      <c r="CI260">
        <v>0.50002500000000005</v>
      </c>
      <c r="CJ260">
        <v>0</v>
      </c>
      <c r="CK260">
        <v>1242.8842857142861</v>
      </c>
      <c r="CL260">
        <v>4.9990899999999998</v>
      </c>
      <c r="CM260">
        <v>13740.085714285709</v>
      </c>
      <c r="CN260">
        <v>9557.675714285715</v>
      </c>
      <c r="CO260">
        <v>42.875</v>
      </c>
      <c r="CP260">
        <v>44.5</v>
      </c>
      <c r="CQ260">
        <v>43.686999999999998</v>
      </c>
      <c r="CR260">
        <v>43.561999999999998</v>
      </c>
      <c r="CS260">
        <v>44.196000000000012</v>
      </c>
      <c r="CT260">
        <v>597.46857142857152</v>
      </c>
      <c r="CU260">
        <v>597.52857142857124</v>
      </c>
      <c r="CV260">
        <v>0</v>
      </c>
      <c r="CW260">
        <v>1669310141.3</v>
      </c>
      <c r="CX260">
        <v>0</v>
      </c>
      <c r="CY260">
        <v>1669308648.5</v>
      </c>
      <c r="CZ260" t="s">
        <v>356</v>
      </c>
      <c r="DA260">
        <v>1669308648.5</v>
      </c>
      <c r="DB260">
        <v>1669308647</v>
      </c>
      <c r="DC260">
        <v>8</v>
      </c>
      <c r="DD260">
        <v>-0.14699999999999999</v>
      </c>
      <c r="DE260">
        <v>-4.1000000000000002E-2</v>
      </c>
      <c r="DF260">
        <v>-3.427</v>
      </c>
      <c r="DG260">
        <v>0.10100000000000001</v>
      </c>
      <c r="DH260">
        <v>415</v>
      </c>
      <c r="DI260">
        <v>34</v>
      </c>
      <c r="DJ260">
        <v>0.7</v>
      </c>
      <c r="DK260">
        <v>0.14000000000000001</v>
      </c>
      <c r="DL260">
        <v>-33.288184999999999</v>
      </c>
      <c r="DM260">
        <v>0.36145215759859201</v>
      </c>
      <c r="DN260">
        <v>0.23953893164786419</v>
      </c>
      <c r="DO260">
        <v>0</v>
      </c>
      <c r="DP260">
        <v>1.3609264999999999</v>
      </c>
      <c r="DQ260">
        <v>-0.23246003752345351</v>
      </c>
      <c r="DR260">
        <v>2.954351270160676E-2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367</v>
      </c>
      <c r="EA260">
        <v>2.9481899999999999</v>
      </c>
      <c r="EB260">
        <v>2.5974599999999999</v>
      </c>
      <c r="EC260">
        <v>0.24843000000000001</v>
      </c>
      <c r="ED260">
        <v>0.24946499999999999</v>
      </c>
      <c r="EE260">
        <v>0.14369199999999999</v>
      </c>
      <c r="EF260">
        <v>0.138622</v>
      </c>
      <c r="EG260">
        <v>22766.7</v>
      </c>
      <c r="EH260">
        <v>23142.5</v>
      </c>
      <c r="EI260">
        <v>28195.4</v>
      </c>
      <c r="EJ260">
        <v>29692</v>
      </c>
      <c r="EK260">
        <v>33222.9</v>
      </c>
      <c r="EL260">
        <v>35502</v>
      </c>
      <c r="EM260">
        <v>39787</v>
      </c>
      <c r="EN260">
        <v>42422.6</v>
      </c>
      <c r="EO260">
        <v>1.74255</v>
      </c>
      <c r="EP260">
        <v>1.9155800000000001</v>
      </c>
      <c r="EQ260">
        <v>0.183806</v>
      </c>
      <c r="ER260">
        <v>0</v>
      </c>
      <c r="ES260">
        <v>31.084099999999999</v>
      </c>
      <c r="ET260">
        <v>999.9</v>
      </c>
      <c r="EU260">
        <v>72.400000000000006</v>
      </c>
      <c r="EV260">
        <v>34.4</v>
      </c>
      <c r="EW260">
        <v>39.1601</v>
      </c>
      <c r="EX260">
        <v>28.994499999999999</v>
      </c>
      <c r="EY260">
        <v>1.36619</v>
      </c>
      <c r="EZ260">
        <v>1</v>
      </c>
      <c r="FA260">
        <v>0.46520299999999998</v>
      </c>
      <c r="FB260">
        <v>0.16067000000000001</v>
      </c>
      <c r="FC260">
        <v>20.276700000000002</v>
      </c>
      <c r="FD260">
        <v>5.2192400000000001</v>
      </c>
      <c r="FE260">
        <v>12.0044</v>
      </c>
      <c r="FF260">
        <v>4.9874999999999998</v>
      </c>
      <c r="FG260">
        <v>3.2845499999999999</v>
      </c>
      <c r="FH260">
        <v>9999</v>
      </c>
      <c r="FI260">
        <v>9999</v>
      </c>
      <c r="FJ260">
        <v>9999</v>
      </c>
      <c r="FK260">
        <v>999.9</v>
      </c>
      <c r="FL260">
        <v>1.86582</v>
      </c>
      <c r="FM260">
        <v>1.86209</v>
      </c>
      <c r="FN260">
        <v>1.8641700000000001</v>
      </c>
      <c r="FO260">
        <v>1.8602000000000001</v>
      </c>
      <c r="FP260">
        <v>1.8609599999999999</v>
      </c>
      <c r="FQ260">
        <v>1.86005</v>
      </c>
      <c r="FR260">
        <v>1.8617699999999999</v>
      </c>
      <c r="FS260">
        <v>1.8583700000000001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-4.55</v>
      </c>
      <c r="GH260">
        <v>0.11</v>
      </c>
      <c r="GI260">
        <v>-2.5571797791580848</v>
      </c>
      <c r="GJ260">
        <v>-2.6733286237328562E-3</v>
      </c>
      <c r="GK260">
        <v>1.605855145177713E-6</v>
      </c>
      <c r="GL260">
        <v>-4.4594414151306022E-10</v>
      </c>
      <c r="GM260">
        <v>-0.1643235244888594</v>
      </c>
      <c r="GN260">
        <v>8.2927637995010707E-4</v>
      </c>
      <c r="GO260">
        <v>4.5700164417846682E-4</v>
      </c>
      <c r="GP260">
        <v>-7.3971344136228166E-6</v>
      </c>
      <c r="GQ260">
        <v>4</v>
      </c>
      <c r="GR260">
        <v>2095</v>
      </c>
      <c r="GS260">
        <v>4</v>
      </c>
      <c r="GT260">
        <v>35</v>
      </c>
      <c r="GU260">
        <v>24.7</v>
      </c>
      <c r="GV260">
        <v>24.8</v>
      </c>
      <c r="GW260">
        <v>3.3117700000000001</v>
      </c>
      <c r="GX260">
        <v>2.52563</v>
      </c>
      <c r="GY260">
        <v>1.4489700000000001</v>
      </c>
      <c r="GZ260">
        <v>2.32666</v>
      </c>
      <c r="HA260">
        <v>1.5478499999999999</v>
      </c>
      <c r="HB260">
        <v>2.3046899999999999</v>
      </c>
      <c r="HC260">
        <v>39.0931</v>
      </c>
      <c r="HD260">
        <v>14.263400000000001</v>
      </c>
      <c r="HE260">
        <v>18</v>
      </c>
      <c r="HF260">
        <v>381.90800000000002</v>
      </c>
      <c r="HG260">
        <v>521.80700000000002</v>
      </c>
      <c r="HH260">
        <v>30.999400000000001</v>
      </c>
      <c r="HI260">
        <v>33.257399999999997</v>
      </c>
      <c r="HJ260">
        <v>29.9999</v>
      </c>
      <c r="HK260">
        <v>33.153599999999997</v>
      </c>
      <c r="HL260">
        <v>33.117199999999997</v>
      </c>
      <c r="HM260">
        <v>66.288399999999996</v>
      </c>
      <c r="HN260">
        <v>19.432700000000001</v>
      </c>
      <c r="HO260">
        <v>100</v>
      </c>
      <c r="HP260">
        <v>31</v>
      </c>
      <c r="HQ260">
        <v>1635.54</v>
      </c>
      <c r="HR260">
        <v>34.380200000000002</v>
      </c>
      <c r="HS260">
        <v>99.3352</v>
      </c>
      <c r="HT260">
        <v>98.391099999999994</v>
      </c>
    </row>
    <row r="261" spans="1:228" x14ac:dyDescent="0.2">
      <c r="A261">
        <v>246</v>
      </c>
      <c r="B261">
        <v>1669310136</v>
      </c>
      <c r="C261">
        <v>978</v>
      </c>
      <c r="D261" t="s">
        <v>851</v>
      </c>
      <c r="E261" t="s">
        <v>852</v>
      </c>
      <c r="F261">
        <v>4</v>
      </c>
      <c r="G261">
        <v>1669310133.6875</v>
      </c>
      <c r="H261">
        <f t="shared" si="102"/>
        <v>2.5166643728162779E-3</v>
      </c>
      <c r="I261">
        <f t="shared" si="103"/>
        <v>2.5166643728162779</v>
      </c>
      <c r="J261">
        <f t="shared" si="104"/>
        <v>34.351817923662949</v>
      </c>
      <c r="K261">
        <f t="shared" si="105"/>
        <v>1594.8087499999999</v>
      </c>
      <c r="L261">
        <f t="shared" si="106"/>
        <v>1158.4476268907895</v>
      </c>
      <c r="M261">
        <f t="shared" si="107"/>
        <v>117.13710498145876</v>
      </c>
      <c r="N261">
        <f t="shared" si="108"/>
        <v>161.26001351954972</v>
      </c>
      <c r="O261">
        <f t="shared" si="109"/>
        <v>0.142839148002671</v>
      </c>
      <c r="P261">
        <f t="shared" si="110"/>
        <v>2.2494937312337084</v>
      </c>
      <c r="Q261">
        <f t="shared" si="111"/>
        <v>0.13798483609104395</v>
      </c>
      <c r="R261">
        <f t="shared" si="112"/>
        <v>8.6662919855657272E-2</v>
      </c>
      <c r="S261">
        <f t="shared" si="113"/>
        <v>226.11706779200014</v>
      </c>
      <c r="T261">
        <f t="shared" si="114"/>
        <v>34.183825955962902</v>
      </c>
      <c r="U261">
        <f t="shared" si="115"/>
        <v>34.064287499999999</v>
      </c>
      <c r="V261">
        <f t="shared" si="116"/>
        <v>5.3621998320671276</v>
      </c>
      <c r="W261">
        <f t="shared" si="117"/>
        <v>69.973837546529438</v>
      </c>
      <c r="X261">
        <f t="shared" si="118"/>
        <v>3.5997096318259443</v>
      </c>
      <c r="Y261">
        <f t="shared" si="119"/>
        <v>5.1443650341919582</v>
      </c>
      <c r="Z261">
        <f t="shared" si="120"/>
        <v>1.7624902002411833</v>
      </c>
      <c r="AA261">
        <f t="shared" si="121"/>
        <v>-110.98489884119786</v>
      </c>
      <c r="AB261">
        <f t="shared" si="122"/>
        <v>-89.966124740665819</v>
      </c>
      <c r="AC261">
        <f t="shared" si="123"/>
        <v>-9.2218749160688862</v>
      </c>
      <c r="AD261">
        <f t="shared" si="124"/>
        <v>15.944169294067578</v>
      </c>
      <c r="AE261">
        <f t="shared" si="125"/>
        <v>58.045323995999638</v>
      </c>
      <c r="AF261">
        <f t="shared" si="126"/>
        <v>2.421045748472975</v>
      </c>
      <c r="AG261">
        <f t="shared" si="127"/>
        <v>34.351817923662949</v>
      </c>
      <c r="AH261">
        <v>1684.938011138215</v>
      </c>
      <c r="AI261">
        <v>1656.757151515151</v>
      </c>
      <c r="AJ261">
        <v>1.7052815643835439</v>
      </c>
      <c r="AK261">
        <v>66.40094759506924</v>
      </c>
      <c r="AL261">
        <f t="shared" si="128"/>
        <v>2.5166643728162779</v>
      </c>
      <c r="AM261">
        <v>34.337406547359762</v>
      </c>
      <c r="AN261">
        <v>35.608166060606052</v>
      </c>
      <c r="AO261">
        <v>6.2126894513745007E-3</v>
      </c>
      <c r="AP261">
        <v>80.257766337732434</v>
      </c>
      <c r="AQ261">
        <v>108</v>
      </c>
      <c r="AR261">
        <v>22</v>
      </c>
      <c r="AS261">
        <f t="shared" si="129"/>
        <v>1</v>
      </c>
      <c r="AT261">
        <f t="shared" si="130"/>
        <v>0</v>
      </c>
      <c r="AU261">
        <f t="shared" si="131"/>
        <v>22285.403789820801</v>
      </c>
      <c r="AV261">
        <f t="shared" si="132"/>
        <v>1199.99875</v>
      </c>
      <c r="AW261">
        <f t="shared" si="133"/>
        <v>1025.9249952290156</v>
      </c>
      <c r="AX261">
        <f t="shared" si="134"/>
        <v>0.85493838658499899</v>
      </c>
      <c r="AY261">
        <f t="shared" si="135"/>
        <v>0.18843108610904816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1669310133.6875</v>
      </c>
      <c r="BF261">
        <v>1594.8087499999999</v>
      </c>
      <c r="BG261">
        <v>1628.23</v>
      </c>
      <c r="BH261">
        <v>35.59995</v>
      </c>
      <c r="BI261">
        <v>34.339437500000003</v>
      </c>
      <c r="BJ261">
        <v>1599.3587500000001</v>
      </c>
      <c r="BK261">
        <v>35.489900000000013</v>
      </c>
      <c r="BL261">
        <v>500.12299999999999</v>
      </c>
      <c r="BM261">
        <v>101.015625</v>
      </c>
      <c r="BN261">
        <v>9.9956112499999999E-2</v>
      </c>
      <c r="BO261">
        <v>33.322450000000003</v>
      </c>
      <c r="BP261">
        <v>34.064287499999999</v>
      </c>
      <c r="BQ261">
        <v>999.9</v>
      </c>
      <c r="BR261">
        <v>0</v>
      </c>
      <c r="BS261">
        <v>0</v>
      </c>
      <c r="BT261">
        <v>4496.25</v>
      </c>
      <c r="BU261">
        <v>0</v>
      </c>
      <c r="BV261">
        <v>38.195700000000002</v>
      </c>
      <c r="BW261">
        <v>-33.418750000000003</v>
      </c>
      <c r="BX261">
        <v>1653.68</v>
      </c>
      <c r="BY261">
        <v>1686.13</v>
      </c>
      <c r="BZ261">
        <v>1.2605412499999999</v>
      </c>
      <c r="CA261">
        <v>1628.23</v>
      </c>
      <c r="CB261">
        <v>34.339437500000003</v>
      </c>
      <c r="CC261">
        <v>3.5961512500000001</v>
      </c>
      <c r="CD261">
        <v>3.4688162500000002</v>
      </c>
      <c r="CE261">
        <v>27.080662499999999</v>
      </c>
      <c r="CF261">
        <v>26.467874999999999</v>
      </c>
      <c r="CG261">
        <v>1199.99875</v>
      </c>
      <c r="CH261">
        <v>0.49997150000000001</v>
      </c>
      <c r="CI261">
        <v>0.50002849999999999</v>
      </c>
      <c r="CJ261">
        <v>0</v>
      </c>
      <c r="CK261">
        <v>1242.8225</v>
      </c>
      <c r="CL261">
        <v>4.9990899999999998</v>
      </c>
      <c r="CM261">
        <v>13739.025</v>
      </c>
      <c r="CN261">
        <v>9557.7475000000013</v>
      </c>
      <c r="CO261">
        <v>42.875</v>
      </c>
      <c r="CP261">
        <v>44.5</v>
      </c>
      <c r="CQ261">
        <v>43.686999999999998</v>
      </c>
      <c r="CR261">
        <v>43.561999999999998</v>
      </c>
      <c r="CS261">
        <v>44.186999999999998</v>
      </c>
      <c r="CT261">
        <v>597.46749999999997</v>
      </c>
      <c r="CU261">
        <v>597.53749999999991</v>
      </c>
      <c r="CV261">
        <v>0</v>
      </c>
      <c r="CW261">
        <v>1669310144.9000001</v>
      </c>
      <c r="CX261">
        <v>0</v>
      </c>
      <c r="CY261">
        <v>1669308648.5</v>
      </c>
      <c r="CZ261" t="s">
        <v>356</v>
      </c>
      <c r="DA261">
        <v>1669308648.5</v>
      </c>
      <c r="DB261">
        <v>1669308647</v>
      </c>
      <c r="DC261">
        <v>8</v>
      </c>
      <c r="DD261">
        <v>-0.14699999999999999</v>
      </c>
      <c r="DE261">
        <v>-4.1000000000000002E-2</v>
      </c>
      <c r="DF261">
        <v>-3.427</v>
      </c>
      <c r="DG261">
        <v>0.10100000000000001</v>
      </c>
      <c r="DH261">
        <v>415</v>
      </c>
      <c r="DI261">
        <v>34</v>
      </c>
      <c r="DJ261">
        <v>0.7</v>
      </c>
      <c r="DK261">
        <v>0.14000000000000001</v>
      </c>
      <c r="DL261">
        <v>-33.245136585365849</v>
      </c>
      <c r="DM261">
        <v>-1.334377003484376</v>
      </c>
      <c r="DN261">
        <v>0.1851644802846166</v>
      </c>
      <c r="DO261">
        <v>0</v>
      </c>
      <c r="DP261">
        <v>1.3353070731707319</v>
      </c>
      <c r="DQ261">
        <v>-0.45709714285714131</v>
      </c>
      <c r="DR261">
        <v>4.9447797565883543E-2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367</v>
      </c>
      <c r="EA261">
        <v>2.9475799999999999</v>
      </c>
      <c r="EB261">
        <v>2.5970599999999999</v>
      </c>
      <c r="EC261">
        <v>0.24903600000000001</v>
      </c>
      <c r="ED261">
        <v>0.25008399999999997</v>
      </c>
      <c r="EE261">
        <v>0.14374200000000001</v>
      </c>
      <c r="EF261">
        <v>0.138631</v>
      </c>
      <c r="EG261">
        <v>22747.9</v>
      </c>
      <c r="EH261">
        <v>23123.5</v>
      </c>
      <c r="EI261">
        <v>28195</v>
      </c>
      <c r="EJ261">
        <v>29692.2</v>
      </c>
      <c r="EK261">
        <v>33220.300000000003</v>
      </c>
      <c r="EL261">
        <v>35502.199999999997</v>
      </c>
      <c r="EM261">
        <v>39786.199999999997</v>
      </c>
      <c r="EN261">
        <v>42423.199999999997</v>
      </c>
      <c r="EO261">
        <v>1.7414000000000001</v>
      </c>
      <c r="EP261">
        <v>1.9160699999999999</v>
      </c>
      <c r="EQ261">
        <v>0.18445400000000001</v>
      </c>
      <c r="ER261">
        <v>0</v>
      </c>
      <c r="ES261">
        <v>31.074300000000001</v>
      </c>
      <c r="ET261">
        <v>999.9</v>
      </c>
      <c r="EU261">
        <v>72.400000000000006</v>
      </c>
      <c r="EV261">
        <v>34.4</v>
      </c>
      <c r="EW261">
        <v>39.158799999999999</v>
      </c>
      <c r="EX261">
        <v>28.814499999999999</v>
      </c>
      <c r="EY261">
        <v>1.70272</v>
      </c>
      <c r="EZ261">
        <v>1</v>
      </c>
      <c r="FA261">
        <v>0.46517799999999998</v>
      </c>
      <c r="FB261">
        <v>0.15922700000000001</v>
      </c>
      <c r="FC261">
        <v>20.276599999999998</v>
      </c>
      <c r="FD261">
        <v>5.2198399999999996</v>
      </c>
      <c r="FE261">
        <v>12.0052</v>
      </c>
      <c r="FF261">
        <v>4.9866999999999999</v>
      </c>
      <c r="FG261">
        <v>3.2845499999999999</v>
      </c>
      <c r="FH261">
        <v>9999</v>
      </c>
      <c r="FI261">
        <v>9999</v>
      </c>
      <c r="FJ261">
        <v>9999</v>
      </c>
      <c r="FK261">
        <v>999.9</v>
      </c>
      <c r="FL261">
        <v>1.86582</v>
      </c>
      <c r="FM261">
        <v>1.86215</v>
      </c>
      <c r="FN261">
        <v>1.8641700000000001</v>
      </c>
      <c r="FO261">
        <v>1.8602099999999999</v>
      </c>
      <c r="FP261">
        <v>1.8609599999999999</v>
      </c>
      <c r="FQ261">
        <v>1.86005</v>
      </c>
      <c r="FR261">
        <v>1.86178</v>
      </c>
      <c r="FS261">
        <v>1.8583700000000001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-4.55</v>
      </c>
      <c r="GH261">
        <v>0.1101</v>
      </c>
      <c r="GI261">
        <v>-2.5571797791580848</v>
      </c>
      <c r="GJ261">
        <v>-2.6733286237328562E-3</v>
      </c>
      <c r="GK261">
        <v>1.605855145177713E-6</v>
      </c>
      <c r="GL261">
        <v>-4.4594414151306022E-10</v>
      </c>
      <c r="GM261">
        <v>-0.1643235244888594</v>
      </c>
      <c r="GN261">
        <v>8.2927637995010707E-4</v>
      </c>
      <c r="GO261">
        <v>4.5700164417846682E-4</v>
      </c>
      <c r="GP261">
        <v>-7.3971344136228166E-6</v>
      </c>
      <c r="GQ261">
        <v>4</v>
      </c>
      <c r="GR261">
        <v>2095</v>
      </c>
      <c r="GS261">
        <v>4</v>
      </c>
      <c r="GT261">
        <v>35</v>
      </c>
      <c r="GU261">
        <v>24.8</v>
      </c>
      <c r="GV261">
        <v>24.8</v>
      </c>
      <c r="GW261">
        <v>3.3227500000000001</v>
      </c>
      <c r="GX261">
        <v>2.5268600000000001</v>
      </c>
      <c r="GY261">
        <v>1.4489700000000001</v>
      </c>
      <c r="GZ261">
        <v>2.32666</v>
      </c>
      <c r="HA261">
        <v>1.5478499999999999</v>
      </c>
      <c r="HB261">
        <v>2.3083499999999999</v>
      </c>
      <c r="HC261">
        <v>39.118000000000002</v>
      </c>
      <c r="HD261">
        <v>14.263400000000001</v>
      </c>
      <c r="HE261">
        <v>18</v>
      </c>
      <c r="HF261">
        <v>381.30599999999998</v>
      </c>
      <c r="HG261">
        <v>522.17100000000005</v>
      </c>
      <c r="HH261">
        <v>30.999500000000001</v>
      </c>
      <c r="HI261">
        <v>33.254899999999999</v>
      </c>
      <c r="HJ261">
        <v>29.9999</v>
      </c>
      <c r="HK261">
        <v>33.153599999999997</v>
      </c>
      <c r="HL261">
        <v>33.117199999999997</v>
      </c>
      <c r="HM261">
        <v>66.509</v>
      </c>
      <c r="HN261">
        <v>19.432700000000001</v>
      </c>
      <c r="HO261">
        <v>100</v>
      </c>
      <c r="HP261">
        <v>31</v>
      </c>
      <c r="HQ261">
        <v>1642.27</v>
      </c>
      <c r="HR261">
        <v>34.390500000000003</v>
      </c>
      <c r="HS261">
        <v>99.333399999999997</v>
      </c>
      <c r="HT261">
        <v>98.392300000000006</v>
      </c>
    </row>
    <row r="262" spans="1:228" x14ac:dyDescent="0.2">
      <c r="A262">
        <v>247</v>
      </c>
      <c r="B262">
        <v>1669310140</v>
      </c>
      <c r="C262">
        <v>982</v>
      </c>
      <c r="D262" t="s">
        <v>853</v>
      </c>
      <c r="E262" t="s">
        <v>854</v>
      </c>
      <c r="F262">
        <v>4</v>
      </c>
      <c r="G262">
        <v>1669310138</v>
      </c>
      <c r="H262">
        <f t="shared" si="102"/>
        <v>2.4662983965798653E-3</v>
      </c>
      <c r="I262">
        <f t="shared" si="103"/>
        <v>2.4662983965798655</v>
      </c>
      <c r="J262">
        <f t="shared" si="104"/>
        <v>33.856828720621472</v>
      </c>
      <c r="K262">
        <f t="shared" si="105"/>
        <v>1601.8785714285709</v>
      </c>
      <c r="L262">
        <f t="shared" si="106"/>
        <v>1163.2066783812195</v>
      </c>
      <c r="M262">
        <f t="shared" si="107"/>
        <v>117.61879215051881</v>
      </c>
      <c r="N262">
        <f t="shared" si="108"/>
        <v>161.97553387969705</v>
      </c>
      <c r="O262">
        <f t="shared" si="109"/>
        <v>0.13993132685838114</v>
      </c>
      <c r="P262">
        <f t="shared" si="110"/>
        <v>2.2532518908315242</v>
      </c>
      <c r="Q262">
        <f t="shared" si="111"/>
        <v>0.13527667131350982</v>
      </c>
      <c r="R262">
        <f t="shared" si="112"/>
        <v>8.4953223514607698E-2</v>
      </c>
      <c r="S262">
        <f t="shared" si="113"/>
        <v>226.11802719168321</v>
      </c>
      <c r="T262">
        <f t="shared" si="114"/>
        <v>34.197858685659511</v>
      </c>
      <c r="U262">
        <f t="shared" si="115"/>
        <v>34.066442857142853</v>
      </c>
      <c r="V262">
        <f t="shared" si="116"/>
        <v>5.3628442415282551</v>
      </c>
      <c r="W262">
        <f t="shared" si="117"/>
        <v>70.005039598674983</v>
      </c>
      <c r="X262">
        <f t="shared" si="118"/>
        <v>3.6010595585977927</v>
      </c>
      <c r="Y262">
        <f t="shared" si="119"/>
        <v>5.1440004594554241</v>
      </c>
      <c r="Z262">
        <f t="shared" si="120"/>
        <v>1.7617846829304624</v>
      </c>
      <c r="AA262">
        <f t="shared" si="121"/>
        <v>-108.76375928917206</v>
      </c>
      <c r="AB262">
        <f t="shared" si="122"/>
        <v>-90.531837398287649</v>
      </c>
      <c r="AC262">
        <f t="shared" si="123"/>
        <v>-9.2644254254715719</v>
      </c>
      <c r="AD262">
        <f t="shared" si="124"/>
        <v>17.558005078751918</v>
      </c>
      <c r="AE262">
        <f t="shared" si="125"/>
        <v>58.198116692517104</v>
      </c>
      <c r="AF262">
        <f t="shared" si="126"/>
        <v>2.4441382401865632</v>
      </c>
      <c r="AG262">
        <f t="shared" si="127"/>
        <v>33.856828720621472</v>
      </c>
      <c r="AH262">
        <v>1691.795754938935</v>
      </c>
      <c r="AI262">
        <v>1663.6716969696961</v>
      </c>
      <c r="AJ262">
        <v>1.7459215805750581</v>
      </c>
      <c r="AK262">
        <v>66.40094759506924</v>
      </c>
      <c r="AL262">
        <f t="shared" si="128"/>
        <v>2.4662983965798655</v>
      </c>
      <c r="AM262">
        <v>34.339379013956368</v>
      </c>
      <c r="AN262">
        <v>35.616083030303017</v>
      </c>
      <c r="AO262">
        <v>1.1971035927379409E-3</v>
      </c>
      <c r="AP262">
        <v>80.257766337732434</v>
      </c>
      <c r="AQ262">
        <v>109</v>
      </c>
      <c r="AR262">
        <v>22</v>
      </c>
      <c r="AS262">
        <f t="shared" si="129"/>
        <v>1</v>
      </c>
      <c r="AT262">
        <f t="shared" si="130"/>
        <v>0</v>
      </c>
      <c r="AU262">
        <f t="shared" si="131"/>
        <v>22350.217482525586</v>
      </c>
      <c r="AV262">
        <f t="shared" si="132"/>
        <v>1200.001428571429</v>
      </c>
      <c r="AW262">
        <f t="shared" si="133"/>
        <v>1025.9275208247066</v>
      </c>
      <c r="AX262">
        <f t="shared" si="134"/>
        <v>0.85493858290322788</v>
      </c>
      <c r="AY262">
        <f t="shared" si="135"/>
        <v>0.18843146500322999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1669310138</v>
      </c>
      <c r="BF262">
        <v>1601.8785714285709</v>
      </c>
      <c r="BG262">
        <v>1635.418571428572</v>
      </c>
      <c r="BH262">
        <v>35.613157142857141</v>
      </c>
      <c r="BI262">
        <v>34.34037142857143</v>
      </c>
      <c r="BJ262">
        <v>1606.4357142857141</v>
      </c>
      <c r="BK262">
        <v>35.503014285714293</v>
      </c>
      <c r="BL262">
        <v>500.01785714285722</v>
      </c>
      <c r="BM262">
        <v>101.0161428571429</v>
      </c>
      <c r="BN262">
        <v>9.9844814285714303E-2</v>
      </c>
      <c r="BO262">
        <v>33.321185714285711</v>
      </c>
      <c r="BP262">
        <v>34.066442857142853</v>
      </c>
      <c r="BQ262">
        <v>999.89999999999986</v>
      </c>
      <c r="BR262">
        <v>0</v>
      </c>
      <c r="BS262">
        <v>0</v>
      </c>
      <c r="BT262">
        <v>4507.1428571428569</v>
      </c>
      <c r="BU262">
        <v>0</v>
      </c>
      <c r="BV262">
        <v>39.296714285714287</v>
      </c>
      <c r="BW262">
        <v>-33.538742857142857</v>
      </c>
      <c r="BX262">
        <v>1661.0342857142859</v>
      </c>
      <c r="BY262">
        <v>1693.575714285714</v>
      </c>
      <c r="BZ262">
        <v>1.272782857142857</v>
      </c>
      <c r="CA262">
        <v>1635.418571428572</v>
      </c>
      <c r="CB262">
        <v>34.34037142857143</v>
      </c>
      <c r="CC262">
        <v>3.597511428571428</v>
      </c>
      <c r="CD262">
        <v>3.4689399999999999</v>
      </c>
      <c r="CE262">
        <v>27.0871</v>
      </c>
      <c r="CF262">
        <v>26.468485714285709</v>
      </c>
      <c r="CG262">
        <v>1200.001428571429</v>
      </c>
      <c r="CH262">
        <v>0.49996499999999988</v>
      </c>
      <c r="CI262">
        <v>0.50003500000000012</v>
      </c>
      <c r="CJ262">
        <v>0</v>
      </c>
      <c r="CK262">
        <v>1242.531428571428</v>
      </c>
      <c r="CL262">
        <v>4.9990899999999998</v>
      </c>
      <c r="CM262">
        <v>13737.342857142859</v>
      </c>
      <c r="CN262">
        <v>9557.7471428571444</v>
      </c>
      <c r="CO262">
        <v>42.875</v>
      </c>
      <c r="CP262">
        <v>44.5</v>
      </c>
      <c r="CQ262">
        <v>43.686999999999998</v>
      </c>
      <c r="CR262">
        <v>43.561999999999998</v>
      </c>
      <c r="CS262">
        <v>44.25</v>
      </c>
      <c r="CT262">
        <v>597.45857142857142</v>
      </c>
      <c r="CU262">
        <v>597.54428571428559</v>
      </c>
      <c r="CV262">
        <v>0</v>
      </c>
      <c r="CW262">
        <v>1669310149.0999999</v>
      </c>
      <c r="CX262">
        <v>0</v>
      </c>
      <c r="CY262">
        <v>1669308648.5</v>
      </c>
      <c r="CZ262" t="s">
        <v>356</v>
      </c>
      <c r="DA262">
        <v>1669308648.5</v>
      </c>
      <c r="DB262">
        <v>1669308647</v>
      </c>
      <c r="DC262">
        <v>8</v>
      </c>
      <c r="DD262">
        <v>-0.14699999999999999</v>
      </c>
      <c r="DE262">
        <v>-4.1000000000000002E-2</v>
      </c>
      <c r="DF262">
        <v>-3.427</v>
      </c>
      <c r="DG262">
        <v>0.10100000000000001</v>
      </c>
      <c r="DH262">
        <v>415</v>
      </c>
      <c r="DI262">
        <v>34</v>
      </c>
      <c r="DJ262">
        <v>0.7</v>
      </c>
      <c r="DK262">
        <v>0.14000000000000001</v>
      </c>
      <c r="DL262">
        <v>-33.334326829268292</v>
      </c>
      <c r="DM262">
        <v>-1.4726989547038829</v>
      </c>
      <c r="DN262">
        <v>0.17538971661652369</v>
      </c>
      <c r="DO262">
        <v>0</v>
      </c>
      <c r="DP262">
        <v>1.314125365853658</v>
      </c>
      <c r="DQ262">
        <v>-0.45016432055749139</v>
      </c>
      <c r="DR262">
        <v>4.9063352181696433E-2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367</v>
      </c>
      <c r="EA262">
        <v>2.94848</v>
      </c>
      <c r="EB262">
        <v>2.59768</v>
      </c>
      <c r="EC262">
        <v>0.24965100000000001</v>
      </c>
      <c r="ED262">
        <v>0.25069000000000002</v>
      </c>
      <c r="EE262">
        <v>0.14377200000000001</v>
      </c>
      <c r="EF262">
        <v>0.13863500000000001</v>
      </c>
      <c r="EG262">
        <v>22729.8</v>
      </c>
      <c r="EH262">
        <v>23105.1</v>
      </c>
      <c r="EI262">
        <v>28195.7</v>
      </c>
      <c r="EJ262">
        <v>29692.7</v>
      </c>
      <c r="EK262">
        <v>33220.1</v>
      </c>
      <c r="EL262">
        <v>35502.5</v>
      </c>
      <c r="EM262">
        <v>39787.199999999997</v>
      </c>
      <c r="EN262">
        <v>42423.7</v>
      </c>
      <c r="EO262">
        <v>1.7406299999999999</v>
      </c>
      <c r="EP262">
        <v>1.9156500000000001</v>
      </c>
      <c r="EQ262">
        <v>0.18523600000000001</v>
      </c>
      <c r="ER262">
        <v>0</v>
      </c>
      <c r="ES262">
        <v>31.065000000000001</v>
      </c>
      <c r="ET262">
        <v>999.9</v>
      </c>
      <c r="EU262">
        <v>72.400000000000006</v>
      </c>
      <c r="EV262">
        <v>34.4</v>
      </c>
      <c r="EW262">
        <v>39.157200000000003</v>
      </c>
      <c r="EX262">
        <v>28.874500000000001</v>
      </c>
      <c r="EY262">
        <v>1.65865</v>
      </c>
      <c r="EZ262">
        <v>1</v>
      </c>
      <c r="FA262">
        <v>0.46492899999999998</v>
      </c>
      <c r="FB262">
        <v>0.158521</v>
      </c>
      <c r="FC262">
        <v>20.276499999999999</v>
      </c>
      <c r="FD262">
        <v>5.2199900000000001</v>
      </c>
      <c r="FE262">
        <v>12.0055</v>
      </c>
      <c r="FF262">
        <v>4.9866000000000001</v>
      </c>
      <c r="FG262">
        <v>3.2846500000000001</v>
      </c>
      <c r="FH262">
        <v>9999</v>
      </c>
      <c r="FI262">
        <v>9999</v>
      </c>
      <c r="FJ262">
        <v>9999</v>
      </c>
      <c r="FK262">
        <v>999.9</v>
      </c>
      <c r="FL262">
        <v>1.8658300000000001</v>
      </c>
      <c r="FM262">
        <v>1.86212</v>
      </c>
      <c r="FN262">
        <v>1.8641700000000001</v>
      </c>
      <c r="FO262">
        <v>1.86022</v>
      </c>
      <c r="FP262">
        <v>1.8609599999999999</v>
      </c>
      <c r="FQ262">
        <v>1.86005</v>
      </c>
      <c r="FR262">
        <v>1.8617600000000001</v>
      </c>
      <c r="FS262">
        <v>1.8583700000000001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-4.5599999999999996</v>
      </c>
      <c r="GH262">
        <v>0.1101</v>
      </c>
      <c r="GI262">
        <v>-2.5571797791580848</v>
      </c>
      <c r="GJ262">
        <v>-2.6733286237328562E-3</v>
      </c>
      <c r="GK262">
        <v>1.605855145177713E-6</v>
      </c>
      <c r="GL262">
        <v>-4.4594414151306022E-10</v>
      </c>
      <c r="GM262">
        <v>-0.1643235244888594</v>
      </c>
      <c r="GN262">
        <v>8.2927637995010707E-4</v>
      </c>
      <c r="GO262">
        <v>4.5700164417846682E-4</v>
      </c>
      <c r="GP262">
        <v>-7.3971344136228166E-6</v>
      </c>
      <c r="GQ262">
        <v>4</v>
      </c>
      <c r="GR262">
        <v>2095</v>
      </c>
      <c r="GS262">
        <v>4</v>
      </c>
      <c r="GT262">
        <v>35</v>
      </c>
      <c r="GU262">
        <v>24.9</v>
      </c>
      <c r="GV262">
        <v>24.9</v>
      </c>
      <c r="GW262">
        <v>3.3349600000000001</v>
      </c>
      <c r="GX262">
        <v>2.5109900000000001</v>
      </c>
      <c r="GY262">
        <v>1.4489700000000001</v>
      </c>
      <c r="GZ262">
        <v>2.32666</v>
      </c>
      <c r="HA262">
        <v>1.5478499999999999</v>
      </c>
      <c r="HB262">
        <v>2.3120099999999999</v>
      </c>
      <c r="HC262">
        <v>39.0931</v>
      </c>
      <c r="HD262">
        <v>14.2721</v>
      </c>
      <c r="HE262">
        <v>18</v>
      </c>
      <c r="HF262">
        <v>380.892</v>
      </c>
      <c r="HG262">
        <v>521.86199999999997</v>
      </c>
      <c r="HH262">
        <v>30.999700000000001</v>
      </c>
      <c r="HI262">
        <v>33.253700000000002</v>
      </c>
      <c r="HJ262">
        <v>29.9998</v>
      </c>
      <c r="HK262">
        <v>33.1524</v>
      </c>
      <c r="HL262">
        <v>33.117199999999997</v>
      </c>
      <c r="HM262">
        <v>66.727999999999994</v>
      </c>
      <c r="HN262">
        <v>19.432700000000001</v>
      </c>
      <c r="HO262">
        <v>100</v>
      </c>
      <c r="HP262">
        <v>31</v>
      </c>
      <c r="HQ262">
        <v>1648.96</v>
      </c>
      <c r="HR262">
        <v>34.385899999999999</v>
      </c>
      <c r="HS262">
        <v>99.335899999999995</v>
      </c>
      <c r="HT262">
        <v>98.393600000000006</v>
      </c>
    </row>
    <row r="263" spans="1:228" x14ac:dyDescent="0.2">
      <c r="A263">
        <v>248</v>
      </c>
      <c r="B263">
        <v>1669310144</v>
      </c>
      <c r="C263">
        <v>986</v>
      </c>
      <c r="D263" t="s">
        <v>855</v>
      </c>
      <c r="E263" t="s">
        <v>856</v>
      </c>
      <c r="F263">
        <v>4</v>
      </c>
      <c r="G263">
        <v>1669310141.6875</v>
      </c>
      <c r="H263">
        <f t="shared" si="102"/>
        <v>2.4735960520393787E-3</v>
      </c>
      <c r="I263">
        <f t="shared" si="103"/>
        <v>2.4735960520393787</v>
      </c>
      <c r="J263">
        <f t="shared" si="104"/>
        <v>34.011618834731976</v>
      </c>
      <c r="K263">
        <f t="shared" si="105"/>
        <v>1608.09</v>
      </c>
      <c r="L263">
        <f t="shared" si="106"/>
        <v>1169.2302510155691</v>
      </c>
      <c r="M263">
        <f t="shared" si="107"/>
        <v>118.22834429764104</v>
      </c>
      <c r="N263">
        <f t="shared" si="108"/>
        <v>162.60425867057214</v>
      </c>
      <c r="O263">
        <f t="shared" si="109"/>
        <v>0.14056556271371026</v>
      </c>
      <c r="P263">
        <f t="shared" si="110"/>
        <v>2.2530808733091305</v>
      </c>
      <c r="Q263">
        <f t="shared" si="111"/>
        <v>0.13586903560134705</v>
      </c>
      <c r="R263">
        <f t="shared" si="112"/>
        <v>8.5327039277281747E-2</v>
      </c>
      <c r="S263">
        <f t="shared" si="113"/>
        <v>226.11837182232821</v>
      </c>
      <c r="T263">
        <f t="shared" si="114"/>
        <v>34.192658887484406</v>
      </c>
      <c r="U263">
        <f t="shared" si="115"/>
        <v>34.061012499999997</v>
      </c>
      <c r="V263">
        <f t="shared" si="116"/>
        <v>5.361220800264225</v>
      </c>
      <c r="W263">
        <f t="shared" si="117"/>
        <v>70.032850682746712</v>
      </c>
      <c r="X263">
        <f t="shared" si="118"/>
        <v>3.6019124986915236</v>
      </c>
      <c r="Y263">
        <f t="shared" si="119"/>
        <v>5.1431756148388379</v>
      </c>
      <c r="Z263">
        <f t="shared" si="120"/>
        <v>1.7593083015727013</v>
      </c>
      <c r="AA263">
        <f t="shared" si="121"/>
        <v>-109.0855858949366</v>
      </c>
      <c r="AB263">
        <f t="shared" si="122"/>
        <v>-90.21283657907486</v>
      </c>
      <c r="AC263">
        <f t="shared" si="123"/>
        <v>-9.2321072627537877</v>
      </c>
      <c r="AD263">
        <f t="shared" si="124"/>
        <v>17.587842085562954</v>
      </c>
      <c r="AE263">
        <f t="shared" si="125"/>
        <v>58.135443591985521</v>
      </c>
      <c r="AF263">
        <f t="shared" si="126"/>
        <v>2.4613427628291209</v>
      </c>
      <c r="AG263">
        <f t="shared" si="127"/>
        <v>34.011618834731976</v>
      </c>
      <c r="AH263">
        <v>1698.816584648069</v>
      </c>
      <c r="AI263">
        <v>1670.6430909090921</v>
      </c>
      <c r="AJ263">
        <v>1.7411356512136591</v>
      </c>
      <c r="AK263">
        <v>66.40094759506924</v>
      </c>
      <c r="AL263">
        <f t="shared" si="128"/>
        <v>2.4735960520393787</v>
      </c>
      <c r="AM263">
        <v>34.340877763386771</v>
      </c>
      <c r="AN263">
        <v>35.623943636363641</v>
      </c>
      <c r="AO263">
        <v>7.068959710388983E-4</v>
      </c>
      <c r="AP263">
        <v>80.257766337732434</v>
      </c>
      <c r="AQ263">
        <v>108</v>
      </c>
      <c r="AR263">
        <v>22</v>
      </c>
      <c r="AS263">
        <f t="shared" si="129"/>
        <v>1</v>
      </c>
      <c r="AT263">
        <f t="shared" si="130"/>
        <v>0</v>
      </c>
      <c r="AU263">
        <f t="shared" si="131"/>
        <v>22347.475256474583</v>
      </c>
      <c r="AV263">
        <f t="shared" si="132"/>
        <v>1200.0037500000001</v>
      </c>
      <c r="AW263">
        <f t="shared" si="133"/>
        <v>1025.9294574208955</v>
      </c>
      <c r="AX263">
        <f t="shared" si="134"/>
        <v>0.85493854283446646</v>
      </c>
      <c r="AY263">
        <f t="shared" si="135"/>
        <v>0.18843138767052037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1669310141.6875</v>
      </c>
      <c r="BF263">
        <v>1608.09</v>
      </c>
      <c r="BG263">
        <v>1641.605</v>
      </c>
      <c r="BH263">
        <v>35.621450000000003</v>
      </c>
      <c r="BI263">
        <v>34.340262500000001</v>
      </c>
      <c r="BJ263">
        <v>1612.6537499999999</v>
      </c>
      <c r="BK263">
        <v>35.511287500000002</v>
      </c>
      <c r="BL263">
        <v>500.23112500000002</v>
      </c>
      <c r="BM263">
        <v>101.01625</v>
      </c>
      <c r="BN263">
        <v>0.1001419125</v>
      </c>
      <c r="BO263">
        <v>33.318325000000002</v>
      </c>
      <c r="BP263">
        <v>34.061012499999997</v>
      </c>
      <c r="BQ263">
        <v>999.9</v>
      </c>
      <c r="BR263">
        <v>0</v>
      </c>
      <c r="BS263">
        <v>0</v>
      </c>
      <c r="BT263">
        <v>4506.6412500000006</v>
      </c>
      <c r="BU263">
        <v>0</v>
      </c>
      <c r="BV263">
        <v>40.120087499999997</v>
      </c>
      <c r="BW263">
        <v>-33.513800000000003</v>
      </c>
      <c r="BX263">
        <v>1667.49</v>
      </c>
      <c r="BY263">
        <v>1699.9849999999999</v>
      </c>
      <c r="BZ263">
        <v>1.2811925</v>
      </c>
      <c r="CA263">
        <v>1641.605</v>
      </c>
      <c r="CB263">
        <v>34.340262500000001</v>
      </c>
      <c r="CC263">
        <v>3.5983499999999999</v>
      </c>
      <c r="CD263">
        <v>3.46892625</v>
      </c>
      <c r="CE263">
        <v>27.091049999999999</v>
      </c>
      <c r="CF263">
        <v>26.468450000000001</v>
      </c>
      <c r="CG263">
        <v>1200.0037500000001</v>
      </c>
      <c r="CH263">
        <v>0.49996449999999998</v>
      </c>
      <c r="CI263">
        <v>0.50003550000000008</v>
      </c>
      <c r="CJ263">
        <v>0</v>
      </c>
      <c r="CK263">
        <v>1242.4875</v>
      </c>
      <c r="CL263">
        <v>4.9990899999999998</v>
      </c>
      <c r="CM263">
        <v>13735.612499999999</v>
      </c>
      <c r="CN263">
        <v>9557.7587500000009</v>
      </c>
      <c r="CO263">
        <v>42.875</v>
      </c>
      <c r="CP263">
        <v>44.5</v>
      </c>
      <c r="CQ263">
        <v>43.686999999999998</v>
      </c>
      <c r="CR263">
        <v>43.561999999999998</v>
      </c>
      <c r="CS263">
        <v>44.25</v>
      </c>
      <c r="CT263">
        <v>597.46125000000006</v>
      </c>
      <c r="CU263">
        <v>597.54374999999993</v>
      </c>
      <c r="CV263">
        <v>0</v>
      </c>
      <c r="CW263">
        <v>1669310153.3</v>
      </c>
      <c r="CX263">
        <v>0</v>
      </c>
      <c r="CY263">
        <v>1669308648.5</v>
      </c>
      <c r="CZ263" t="s">
        <v>356</v>
      </c>
      <c r="DA263">
        <v>1669308648.5</v>
      </c>
      <c r="DB263">
        <v>1669308647</v>
      </c>
      <c r="DC263">
        <v>8</v>
      </c>
      <c r="DD263">
        <v>-0.14699999999999999</v>
      </c>
      <c r="DE263">
        <v>-4.1000000000000002E-2</v>
      </c>
      <c r="DF263">
        <v>-3.427</v>
      </c>
      <c r="DG263">
        <v>0.10100000000000001</v>
      </c>
      <c r="DH263">
        <v>415</v>
      </c>
      <c r="DI263">
        <v>34</v>
      </c>
      <c r="DJ263">
        <v>0.7</v>
      </c>
      <c r="DK263">
        <v>0.14000000000000001</v>
      </c>
      <c r="DL263">
        <v>-33.43065</v>
      </c>
      <c r="DM263">
        <v>-0.76861913696061457</v>
      </c>
      <c r="DN263">
        <v>9.7438726900549971E-2</v>
      </c>
      <c r="DO263">
        <v>0</v>
      </c>
      <c r="DP263">
        <v>1.29593</v>
      </c>
      <c r="DQ263">
        <v>-0.30682829268293438</v>
      </c>
      <c r="DR263">
        <v>3.9884376076353513E-2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367</v>
      </c>
      <c r="EA263">
        <v>2.9480599999999999</v>
      </c>
      <c r="EB263">
        <v>2.5974599999999999</v>
      </c>
      <c r="EC263">
        <v>0.25026599999999999</v>
      </c>
      <c r="ED263">
        <v>0.25129000000000001</v>
      </c>
      <c r="EE263">
        <v>0.14378199999999999</v>
      </c>
      <c r="EF263">
        <v>0.13863400000000001</v>
      </c>
      <c r="EG263">
        <v>22711.5</v>
      </c>
      <c r="EH263">
        <v>23086.1</v>
      </c>
      <c r="EI263">
        <v>28196.3</v>
      </c>
      <c r="EJ263">
        <v>29692.1</v>
      </c>
      <c r="EK263">
        <v>33220.400000000001</v>
      </c>
      <c r="EL263">
        <v>35501.800000000003</v>
      </c>
      <c r="EM263">
        <v>39788</v>
      </c>
      <c r="EN263">
        <v>42422.8</v>
      </c>
      <c r="EO263">
        <v>1.7416799999999999</v>
      </c>
      <c r="EP263">
        <v>1.91595</v>
      </c>
      <c r="EQ263">
        <v>0.18498300000000001</v>
      </c>
      <c r="ER263">
        <v>0</v>
      </c>
      <c r="ES263">
        <v>31.056899999999999</v>
      </c>
      <c r="ET263">
        <v>999.9</v>
      </c>
      <c r="EU263">
        <v>72.400000000000006</v>
      </c>
      <c r="EV263">
        <v>34.4</v>
      </c>
      <c r="EW263">
        <v>39.159199999999998</v>
      </c>
      <c r="EX263">
        <v>28.9345</v>
      </c>
      <c r="EY263">
        <v>1.7427900000000001</v>
      </c>
      <c r="EZ263">
        <v>1</v>
      </c>
      <c r="FA263">
        <v>0.46448899999999999</v>
      </c>
      <c r="FB263">
        <v>0.15992400000000001</v>
      </c>
      <c r="FC263">
        <v>20.276599999999998</v>
      </c>
      <c r="FD263">
        <v>5.2190899999999996</v>
      </c>
      <c r="FE263">
        <v>12.005000000000001</v>
      </c>
      <c r="FF263">
        <v>4.9870000000000001</v>
      </c>
      <c r="FG263">
        <v>3.2844799999999998</v>
      </c>
      <c r="FH263">
        <v>9999</v>
      </c>
      <c r="FI263">
        <v>9999</v>
      </c>
      <c r="FJ263">
        <v>9999</v>
      </c>
      <c r="FK263">
        <v>999.9</v>
      </c>
      <c r="FL263">
        <v>1.8658300000000001</v>
      </c>
      <c r="FM263">
        <v>1.86212</v>
      </c>
      <c r="FN263">
        <v>1.86416</v>
      </c>
      <c r="FO263">
        <v>1.8602000000000001</v>
      </c>
      <c r="FP263">
        <v>1.8609599999999999</v>
      </c>
      <c r="FQ263">
        <v>1.86005</v>
      </c>
      <c r="FR263">
        <v>1.8617699999999999</v>
      </c>
      <c r="FS263">
        <v>1.8583700000000001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-4.57</v>
      </c>
      <c r="GH263">
        <v>0.11020000000000001</v>
      </c>
      <c r="GI263">
        <v>-2.5571797791580848</v>
      </c>
      <c r="GJ263">
        <v>-2.6733286237328562E-3</v>
      </c>
      <c r="GK263">
        <v>1.605855145177713E-6</v>
      </c>
      <c r="GL263">
        <v>-4.4594414151306022E-10</v>
      </c>
      <c r="GM263">
        <v>-0.1643235244888594</v>
      </c>
      <c r="GN263">
        <v>8.2927637995010707E-4</v>
      </c>
      <c r="GO263">
        <v>4.5700164417846682E-4</v>
      </c>
      <c r="GP263">
        <v>-7.3971344136228166E-6</v>
      </c>
      <c r="GQ263">
        <v>4</v>
      </c>
      <c r="GR263">
        <v>2095</v>
      </c>
      <c r="GS263">
        <v>4</v>
      </c>
      <c r="GT263">
        <v>35</v>
      </c>
      <c r="GU263">
        <v>24.9</v>
      </c>
      <c r="GV263">
        <v>24.9</v>
      </c>
      <c r="GW263">
        <v>3.3435100000000002</v>
      </c>
      <c r="GX263">
        <v>2.5293000000000001</v>
      </c>
      <c r="GY263">
        <v>1.4489700000000001</v>
      </c>
      <c r="GZ263">
        <v>2.32666</v>
      </c>
      <c r="HA263">
        <v>1.5478499999999999</v>
      </c>
      <c r="HB263">
        <v>2.2607400000000002</v>
      </c>
      <c r="HC263">
        <v>39.118000000000002</v>
      </c>
      <c r="HD263">
        <v>14.2546</v>
      </c>
      <c r="HE263">
        <v>18</v>
      </c>
      <c r="HF263">
        <v>381.43200000000002</v>
      </c>
      <c r="HG263">
        <v>522.08000000000004</v>
      </c>
      <c r="HH263">
        <v>31.0001</v>
      </c>
      <c r="HI263">
        <v>33.2515</v>
      </c>
      <c r="HJ263">
        <v>29.9998</v>
      </c>
      <c r="HK263">
        <v>33.150700000000001</v>
      </c>
      <c r="HL263">
        <v>33.117199999999997</v>
      </c>
      <c r="HM263">
        <v>66.943600000000004</v>
      </c>
      <c r="HN263">
        <v>19.432700000000001</v>
      </c>
      <c r="HO263">
        <v>100</v>
      </c>
      <c r="HP263">
        <v>31</v>
      </c>
      <c r="HQ263">
        <v>1655.64</v>
      </c>
      <c r="HR263">
        <v>34.399799999999999</v>
      </c>
      <c r="HS263">
        <v>99.337999999999994</v>
      </c>
      <c r="HT263">
        <v>98.391599999999997</v>
      </c>
    </row>
    <row r="264" spans="1:228" x14ac:dyDescent="0.2">
      <c r="A264">
        <v>249</v>
      </c>
      <c r="B264">
        <v>1669310148</v>
      </c>
      <c r="C264">
        <v>990</v>
      </c>
      <c r="D264" t="s">
        <v>857</v>
      </c>
      <c r="E264" t="s">
        <v>858</v>
      </c>
      <c r="F264">
        <v>4</v>
      </c>
      <c r="G264">
        <v>1669310146</v>
      </c>
      <c r="H264">
        <f t="shared" si="102"/>
        <v>2.4630212320375456E-3</v>
      </c>
      <c r="I264">
        <f t="shared" si="103"/>
        <v>2.4630212320375455</v>
      </c>
      <c r="J264">
        <f t="shared" si="104"/>
        <v>34.118825683450297</v>
      </c>
      <c r="K264">
        <f t="shared" si="105"/>
        <v>1615.3442857142859</v>
      </c>
      <c r="L264">
        <f t="shared" si="106"/>
        <v>1173.7427736134875</v>
      </c>
      <c r="M264">
        <f t="shared" si="107"/>
        <v>118.68420815079655</v>
      </c>
      <c r="N264">
        <f t="shared" si="108"/>
        <v>163.33719938543021</v>
      </c>
      <c r="O264">
        <f t="shared" si="109"/>
        <v>0.14008551468556971</v>
      </c>
      <c r="P264">
        <f t="shared" si="110"/>
        <v>2.2490390245865957</v>
      </c>
      <c r="Q264">
        <f t="shared" si="111"/>
        <v>0.1354123555038261</v>
      </c>
      <c r="R264">
        <f t="shared" si="112"/>
        <v>8.5039600130357273E-2</v>
      </c>
      <c r="S264">
        <f t="shared" si="113"/>
        <v>226.11767687224363</v>
      </c>
      <c r="T264">
        <f t="shared" si="114"/>
        <v>34.18715238738514</v>
      </c>
      <c r="U264">
        <f t="shared" si="115"/>
        <v>34.056042857142863</v>
      </c>
      <c r="V264">
        <f t="shared" si="116"/>
        <v>5.3597354671112099</v>
      </c>
      <c r="W264">
        <f t="shared" si="117"/>
        <v>70.076167547461566</v>
      </c>
      <c r="X264">
        <f t="shared" si="118"/>
        <v>3.6020346277486337</v>
      </c>
      <c r="Y264">
        <f t="shared" si="119"/>
        <v>5.140170693993829</v>
      </c>
      <c r="Z264">
        <f t="shared" si="120"/>
        <v>1.7577008393625762</v>
      </c>
      <c r="AA264">
        <f t="shared" si="121"/>
        <v>-108.61923633285576</v>
      </c>
      <c r="AB264">
        <f t="shared" si="122"/>
        <v>-90.71246499233331</v>
      </c>
      <c r="AC264">
        <f t="shared" si="123"/>
        <v>-9.2992210256233019</v>
      </c>
      <c r="AD264">
        <f t="shared" si="124"/>
        <v>17.486754521431266</v>
      </c>
      <c r="AE264">
        <f t="shared" si="125"/>
        <v>58.266908649134173</v>
      </c>
      <c r="AF264">
        <f t="shared" si="126"/>
        <v>2.4627384710372278</v>
      </c>
      <c r="AG264">
        <f t="shared" si="127"/>
        <v>34.118825683450297</v>
      </c>
      <c r="AH264">
        <v>1705.8396924520471</v>
      </c>
      <c r="AI264">
        <v>1677.6124242424239</v>
      </c>
      <c r="AJ264">
        <v>1.738946239881298</v>
      </c>
      <c r="AK264">
        <v>66.40094759506924</v>
      </c>
      <c r="AL264">
        <f t="shared" si="128"/>
        <v>2.4630212320375455</v>
      </c>
      <c r="AM264">
        <v>34.340561224211669</v>
      </c>
      <c r="AN264">
        <v>35.623931515151519</v>
      </c>
      <c r="AO264">
        <v>-1.7002859698190851E-4</v>
      </c>
      <c r="AP264">
        <v>80.257766337732434</v>
      </c>
      <c r="AQ264">
        <v>108</v>
      </c>
      <c r="AR264">
        <v>22</v>
      </c>
      <c r="AS264">
        <f t="shared" si="129"/>
        <v>1</v>
      </c>
      <c r="AT264">
        <f t="shared" si="130"/>
        <v>0</v>
      </c>
      <c r="AU264">
        <f t="shared" si="131"/>
        <v>22278.612404160729</v>
      </c>
      <c r="AV264">
        <f t="shared" si="132"/>
        <v>1200.002857142857</v>
      </c>
      <c r="AW264">
        <f t="shared" si="133"/>
        <v>1025.9284211773281</v>
      </c>
      <c r="AX264">
        <f t="shared" si="134"/>
        <v>0.85493831541368914</v>
      </c>
      <c r="AY264">
        <f t="shared" si="135"/>
        <v>0.18843094874842031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1669310146</v>
      </c>
      <c r="BF264">
        <v>1615.3442857142859</v>
      </c>
      <c r="BG264">
        <v>1648.947142857143</v>
      </c>
      <c r="BH264">
        <v>35.622785714285712</v>
      </c>
      <c r="BI264">
        <v>34.340642857142861</v>
      </c>
      <c r="BJ264">
        <v>1619.9128571428571</v>
      </c>
      <c r="BK264">
        <v>35.512599999999999</v>
      </c>
      <c r="BL264">
        <v>500.14114285714282</v>
      </c>
      <c r="BM264">
        <v>101.01600000000001</v>
      </c>
      <c r="BN264">
        <v>0.10002884285714279</v>
      </c>
      <c r="BO264">
        <v>33.307899999999997</v>
      </c>
      <c r="BP264">
        <v>34.056042857142863</v>
      </c>
      <c r="BQ264">
        <v>999.89999999999986</v>
      </c>
      <c r="BR264">
        <v>0</v>
      </c>
      <c r="BS264">
        <v>0</v>
      </c>
      <c r="BT264">
        <v>4494.9128571428573</v>
      </c>
      <c r="BU264">
        <v>0</v>
      </c>
      <c r="BV264">
        <v>40.970157142857147</v>
      </c>
      <c r="BW264">
        <v>-33.602371428571431</v>
      </c>
      <c r="BX264">
        <v>1675.012857142857</v>
      </c>
      <c r="BY264">
        <v>1707.5871428571429</v>
      </c>
      <c r="BZ264">
        <v>1.2821100000000001</v>
      </c>
      <c r="CA264">
        <v>1648.947142857143</v>
      </c>
      <c r="CB264">
        <v>34.340642857142861</v>
      </c>
      <c r="CC264">
        <v>3.598471428571429</v>
      </c>
      <c r="CD264">
        <v>3.4689542857142861</v>
      </c>
      <c r="CE264">
        <v>27.091642857142858</v>
      </c>
      <c r="CF264">
        <v>26.46855714285714</v>
      </c>
      <c r="CG264">
        <v>1200.002857142857</v>
      </c>
      <c r="CH264">
        <v>0.49997300000000011</v>
      </c>
      <c r="CI264">
        <v>0.500027</v>
      </c>
      <c r="CJ264">
        <v>0</v>
      </c>
      <c r="CK264">
        <v>1242.3685714285709</v>
      </c>
      <c r="CL264">
        <v>4.9990899999999998</v>
      </c>
      <c r="CM264">
        <v>13733.54285714286</v>
      </c>
      <c r="CN264">
        <v>9557.7842857142859</v>
      </c>
      <c r="CO264">
        <v>42.875</v>
      </c>
      <c r="CP264">
        <v>44.446000000000012</v>
      </c>
      <c r="CQ264">
        <v>43.669285714285706</v>
      </c>
      <c r="CR264">
        <v>43.561999999999998</v>
      </c>
      <c r="CS264">
        <v>44.196000000000012</v>
      </c>
      <c r="CT264">
        <v>597.47285714285715</v>
      </c>
      <c r="CU264">
        <v>597.53714285714273</v>
      </c>
      <c r="CV264">
        <v>0</v>
      </c>
      <c r="CW264">
        <v>1669310156.9000001</v>
      </c>
      <c r="CX264">
        <v>0</v>
      </c>
      <c r="CY264">
        <v>1669308648.5</v>
      </c>
      <c r="CZ264" t="s">
        <v>356</v>
      </c>
      <c r="DA264">
        <v>1669308648.5</v>
      </c>
      <c r="DB264">
        <v>1669308647</v>
      </c>
      <c r="DC264">
        <v>8</v>
      </c>
      <c r="DD264">
        <v>-0.14699999999999999</v>
      </c>
      <c r="DE264">
        <v>-4.1000000000000002E-2</v>
      </c>
      <c r="DF264">
        <v>-3.427</v>
      </c>
      <c r="DG264">
        <v>0.10100000000000001</v>
      </c>
      <c r="DH264">
        <v>415</v>
      </c>
      <c r="DI264">
        <v>34</v>
      </c>
      <c r="DJ264">
        <v>0.7</v>
      </c>
      <c r="DK264">
        <v>0.14000000000000001</v>
      </c>
      <c r="DL264">
        <v>-33.469817073170731</v>
      </c>
      <c r="DM264">
        <v>-0.84320696864115974</v>
      </c>
      <c r="DN264">
        <v>0.1034223354242416</v>
      </c>
      <c r="DO264">
        <v>0</v>
      </c>
      <c r="DP264">
        <v>1.2799</v>
      </c>
      <c r="DQ264">
        <v>-5.193135888501392E-2</v>
      </c>
      <c r="DR264">
        <v>2.1577615546740259E-2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2.94821</v>
      </c>
      <c r="EB264">
        <v>2.5973899999999999</v>
      </c>
      <c r="EC264">
        <v>0.25087700000000002</v>
      </c>
      <c r="ED264">
        <v>0.25190200000000001</v>
      </c>
      <c r="EE264">
        <v>0.143784</v>
      </c>
      <c r="EF264">
        <v>0.13863</v>
      </c>
      <c r="EG264">
        <v>22693.3</v>
      </c>
      <c r="EH264">
        <v>23067.7</v>
      </c>
      <c r="EI264">
        <v>28196.7</v>
      </c>
      <c r="EJ264">
        <v>29692.799999999999</v>
      </c>
      <c r="EK264">
        <v>33220.699999999997</v>
      </c>
      <c r="EL264">
        <v>35502.9</v>
      </c>
      <c r="EM264">
        <v>39788.400000000001</v>
      </c>
      <c r="EN264">
        <v>42423.8</v>
      </c>
      <c r="EO264">
        <v>1.7421500000000001</v>
      </c>
      <c r="EP264">
        <v>1.9158500000000001</v>
      </c>
      <c r="EQ264">
        <v>0.18571299999999999</v>
      </c>
      <c r="ER264">
        <v>0</v>
      </c>
      <c r="ES264">
        <v>31.0504</v>
      </c>
      <c r="ET264">
        <v>999.9</v>
      </c>
      <c r="EU264">
        <v>72.400000000000006</v>
      </c>
      <c r="EV264">
        <v>34.4</v>
      </c>
      <c r="EW264">
        <v>39.153700000000001</v>
      </c>
      <c r="EX264">
        <v>29.174499999999998</v>
      </c>
      <c r="EY264">
        <v>1.75881</v>
      </c>
      <c r="EZ264">
        <v>1</v>
      </c>
      <c r="FA264">
        <v>0.46450200000000003</v>
      </c>
      <c r="FB264">
        <v>0.16037599999999999</v>
      </c>
      <c r="FC264">
        <v>20.276599999999998</v>
      </c>
      <c r="FD264">
        <v>5.2199900000000001</v>
      </c>
      <c r="FE264">
        <v>12.0055</v>
      </c>
      <c r="FF264">
        <v>4.9878499999999999</v>
      </c>
      <c r="FG264">
        <v>3.2845800000000001</v>
      </c>
      <c r="FH264">
        <v>9999</v>
      </c>
      <c r="FI264">
        <v>9999</v>
      </c>
      <c r="FJ264">
        <v>9999</v>
      </c>
      <c r="FK264">
        <v>999.9</v>
      </c>
      <c r="FL264">
        <v>1.86582</v>
      </c>
      <c r="FM264">
        <v>1.86209</v>
      </c>
      <c r="FN264">
        <v>1.8641700000000001</v>
      </c>
      <c r="FO264">
        <v>1.8602300000000001</v>
      </c>
      <c r="FP264">
        <v>1.8609599999999999</v>
      </c>
      <c r="FQ264">
        <v>1.86006</v>
      </c>
      <c r="FR264">
        <v>1.8617699999999999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-4.57</v>
      </c>
      <c r="GH264">
        <v>0.11020000000000001</v>
      </c>
      <c r="GI264">
        <v>-2.5571797791580848</v>
      </c>
      <c r="GJ264">
        <v>-2.6733286237328562E-3</v>
      </c>
      <c r="GK264">
        <v>1.605855145177713E-6</v>
      </c>
      <c r="GL264">
        <v>-4.4594414151306022E-10</v>
      </c>
      <c r="GM264">
        <v>-0.1643235244888594</v>
      </c>
      <c r="GN264">
        <v>8.2927637995010707E-4</v>
      </c>
      <c r="GO264">
        <v>4.5700164417846682E-4</v>
      </c>
      <c r="GP264">
        <v>-7.3971344136228166E-6</v>
      </c>
      <c r="GQ264">
        <v>4</v>
      </c>
      <c r="GR264">
        <v>2095</v>
      </c>
      <c r="GS264">
        <v>4</v>
      </c>
      <c r="GT264">
        <v>35</v>
      </c>
      <c r="GU264">
        <v>25</v>
      </c>
      <c r="GV264">
        <v>25</v>
      </c>
      <c r="GW264">
        <v>3.3557100000000002</v>
      </c>
      <c r="GX264">
        <v>2.5329600000000001</v>
      </c>
      <c r="GY264">
        <v>1.4489700000000001</v>
      </c>
      <c r="GZ264">
        <v>2.32666</v>
      </c>
      <c r="HA264">
        <v>1.5478499999999999</v>
      </c>
      <c r="HB264">
        <v>2.2509800000000002</v>
      </c>
      <c r="HC264">
        <v>39.118000000000002</v>
      </c>
      <c r="HD264">
        <v>14.2546</v>
      </c>
      <c r="HE264">
        <v>18</v>
      </c>
      <c r="HF264">
        <v>381.68099999999998</v>
      </c>
      <c r="HG264">
        <v>521.98699999999997</v>
      </c>
      <c r="HH264">
        <v>31.0001</v>
      </c>
      <c r="HI264">
        <v>33.249000000000002</v>
      </c>
      <c r="HJ264">
        <v>29.9998</v>
      </c>
      <c r="HK264">
        <v>33.150700000000001</v>
      </c>
      <c r="HL264">
        <v>33.114699999999999</v>
      </c>
      <c r="HM264">
        <v>67.162700000000001</v>
      </c>
      <c r="HN264">
        <v>19.432700000000001</v>
      </c>
      <c r="HO264">
        <v>100</v>
      </c>
      <c r="HP264">
        <v>31</v>
      </c>
      <c r="HQ264">
        <v>1662.43</v>
      </c>
      <c r="HR264">
        <v>34.413899999999998</v>
      </c>
      <c r="HS264">
        <v>99.339100000000002</v>
      </c>
      <c r="HT264">
        <v>98.393900000000002</v>
      </c>
    </row>
    <row r="265" spans="1:228" x14ac:dyDescent="0.2">
      <c r="A265">
        <v>250</v>
      </c>
      <c r="B265">
        <v>1669310152</v>
      </c>
      <c r="C265">
        <v>994</v>
      </c>
      <c r="D265" t="s">
        <v>859</v>
      </c>
      <c r="E265" t="s">
        <v>860</v>
      </c>
      <c r="F265">
        <v>4</v>
      </c>
      <c r="G265">
        <v>1669310149.6875</v>
      </c>
      <c r="H265">
        <f t="shared" si="102"/>
        <v>2.4626051149308987E-3</v>
      </c>
      <c r="I265">
        <f t="shared" si="103"/>
        <v>2.4626051149308985</v>
      </c>
      <c r="J265">
        <f t="shared" si="104"/>
        <v>34.28418652892617</v>
      </c>
      <c r="K265">
        <f t="shared" si="105"/>
        <v>1621.45</v>
      </c>
      <c r="L265">
        <f t="shared" si="106"/>
        <v>1176.877344000399</v>
      </c>
      <c r="M265">
        <f t="shared" si="107"/>
        <v>119.00255798024259</v>
      </c>
      <c r="N265">
        <f t="shared" si="108"/>
        <v>163.95650627547377</v>
      </c>
      <c r="O265">
        <f t="shared" si="109"/>
        <v>0.13979468034813206</v>
      </c>
      <c r="P265">
        <f t="shared" si="110"/>
        <v>2.2484962881383024</v>
      </c>
      <c r="Q265">
        <f t="shared" si="111"/>
        <v>0.1351394750759696</v>
      </c>
      <c r="R265">
        <f t="shared" si="112"/>
        <v>8.486750958487474E-2</v>
      </c>
      <c r="S265">
        <f t="shared" si="113"/>
        <v>226.11701353395708</v>
      </c>
      <c r="T265">
        <f t="shared" si="114"/>
        <v>34.18516667900434</v>
      </c>
      <c r="U265">
        <f t="shared" si="115"/>
        <v>34.067050000000002</v>
      </c>
      <c r="V265">
        <f t="shared" si="116"/>
        <v>5.3630257774762544</v>
      </c>
      <c r="W265">
        <f t="shared" si="117"/>
        <v>70.086176315664602</v>
      </c>
      <c r="X265">
        <f t="shared" si="118"/>
        <v>3.6020820747595872</v>
      </c>
      <c r="Y265">
        <f t="shared" si="119"/>
        <v>5.1395043418205484</v>
      </c>
      <c r="Z265">
        <f t="shared" si="120"/>
        <v>1.7609437027166672</v>
      </c>
      <c r="AA265">
        <f t="shared" si="121"/>
        <v>-108.60088556845263</v>
      </c>
      <c r="AB265">
        <f t="shared" si="122"/>
        <v>-92.305193846328734</v>
      </c>
      <c r="AC265">
        <f t="shared" si="123"/>
        <v>-9.465183730823135</v>
      </c>
      <c r="AD265">
        <f t="shared" si="124"/>
        <v>15.74575038835259</v>
      </c>
      <c r="AE265">
        <f t="shared" si="125"/>
        <v>58.13465095974243</v>
      </c>
      <c r="AF265">
        <f t="shared" si="126"/>
        <v>2.4692899350935948</v>
      </c>
      <c r="AG265">
        <f t="shared" si="127"/>
        <v>34.28418652892617</v>
      </c>
      <c r="AH265">
        <v>1712.6275469375839</v>
      </c>
      <c r="AI265">
        <v>1684.451212121211</v>
      </c>
      <c r="AJ265">
        <v>1.71133680500406</v>
      </c>
      <c r="AK265">
        <v>66.40094759506924</v>
      </c>
      <c r="AL265">
        <f t="shared" si="128"/>
        <v>2.4626051149308985</v>
      </c>
      <c r="AM265">
        <v>34.338902988015853</v>
      </c>
      <c r="AN265">
        <v>35.62104363636363</v>
      </c>
      <c r="AO265">
        <v>2.9516474204705441E-6</v>
      </c>
      <c r="AP265">
        <v>80.257766337732434</v>
      </c>
      <c r="AQ265">
        <v>108</v>
      </c>
      <c r="AR265">
        <v>22</v>
      </c>
      <c r="AS265">
        <f t="shared" si="129"/>
        <v>1</v>
      </c>
      <c r="AT265">
        <f t="shared" si="130"/>
        <v>0</v>
      </c>
      <c r="AU265">
        <f t="shared" si="131"/>
        <v>22269.37599899375</v>
      </c>
      <c r="AV265">
        <f t="shared" si="132"/>
        <v>1200</v>
      </c>
      <c r="AW265">
        <f t="shared" si="133"/>
        <v>1025.9259137481642</v>
      </c>
      <c r="AX265">
        <f t="shared" si="134"/>
        <v>0.85493826145680352</v>
      </c>
      <c r="AY265">
        <f t="shared" si="135"/>
        <v>0.1884308446116309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1669310149.6875</v>
      </c>
      <c r="BF265">
        <v>1621.45</v>
      </c>
      <c r="BG265">
        <v>1654.9974999999999</v>
      </c>
      <c r="BH265">
        <v>35.622837500000003</v>
      </c>
      <c r="BI265">
        <v>34.337200000000003</v>
      </c>
      <c r="BJ265">
        <v>1626.0262499999999</v>
      </c>
      <c r="BK265">
        <v>35.512637499999997</v>
      </c>
      <c r="BL265">
        <v>500.10849999999999</v>
      </c>
      <c r="BM265">
        <v>101.01725</v>
      </c>
      <c r="BN265">
        <v>9.9963775000000005E-2</v>
      </c>
      <c r="BO265">
        <v>33.305587500000001</v>
      </c>
      <c r="BP265">
        <v>34.067050000000002</v>
      </c>
      <c r="BQ265">
        <v>999.9</v>
      </c>
      <c r="BR265">
        <v>0</v>
      </c>
      <c r="BS265">
        <v>0</v>
      </c>
      <c r="BT265">
        <v>4493.28125</v>
      </c>
      <c r="BU265">
        <v>0</v>
      </c>
      <c r="BV265">
        <v>41.764337500000003</v>
      </c>
      <c r="BW265">
        <v>-33.547087500000004</v>
      </c>
      <c r="BX265">
        <v>1681.345</v>
      </c>
      <c r="BY265">
        <v>1713.8475000000001</v>
      </c>
      <c r="BZ265">
        <v>1.2855974999999999</v>
      </c>
      <c r="CA265">
        <v>1654.9974999999999</v>
      </c>
      <c r="CB265">
        <v>34.337200000000003</v>
      </c>
      <c r="CC265">
        <v>3.5985212500000001</v>
      </c>
      <c r="CD265">
        <v>3.4686537500000001</v>
      </c>
      <c r="CE265">
        <v>27.091875000000002</v>
      </c>
      <c r="CF265">
        <v>26.467087500000002</v>
      </c>
      <c r="CG265">
        <v>1200</v>
      </c>
      <c r="CH265">
        <v>0.499975</v>
      </c>
      <c r="CI265">
        <v>0.50002500000000005</v>
      </c>
      <c r="CJ265">
        <v>0</v>
      </c>
      <c r="CK265">
        <v>1242.2112500000001</v>
      </c>
      <c r="CL265">
        <v>4.9990899999999998</v>
      </c>
      <c r="CM265">
        <v>13732.25</v>
      </c>
      <c r="CN265">
        <v>9557.7712500000016</v>
      </c>
      <c r="CO265">
        <v>42.875</v>
      </c>
      <c r="CP265">
        <v>44.436999999999998</v>
      </c>
      <c r="CQ265">
        <v>43.640500000000003</v>
      </c>
      <c r="CR265">
        <v>43.561999999999998</v>
      </c>
      <c r="CS265">
        <v>44.194875000000003</v>
      </c>
      <c r="CT265">
        <v>597.47125000000005</v>
      </c>
      <c r="CU265">
        <v>597.53125</v>
      </c>
      <c r="CV265">
        <v>0</v>
      </c>
      <c r="CW265">
        <v>1669310161.0999999</v>
      </c>
      <c r="CX265">
        <v>0</v>
      </c>
      <c r="CY265">
        <v>1669308648.5</v>
      </c>
      <c r="CZ265" t="s">
        <v>356</v>
      </c>
      <c r="DA265">
        <v>1669308648.5</v>
      </c>
      <c r="DB265">
        <v>1669308647</v>
      </c>
      <c r="DC265">
        <v>8</v>
      </c>
      <c r="DD265">
        <v>-0.14699999999999999</v>
      </c>
      <c r="DE265">
        <v>-4.1000000000000002E-2</v>
      </c>
      <c r="DF265">
        <v>-3.427</v>
      </c>
      <c r="DG265">
        <v>0.10100000000000001</v>
      </c>
      <c r="DH265">
        <v>415</v>
      </c>
      <c r="DI265">
        <v>34</v>
      </c>
      <c r="DJ265">
        <v>0.7</v>
      </c>
      <c r="DK265">
        <v>0.14000000000000001</v>
      </c>
      <c r="DL265">
        <v>-33.507048780487807</v>
      </c>
      <c r="DM265">
        <v>-0.59146829268298373</v>
      </c>
      <c r="DN265">
        <v>8.9593156647284775E-2</v>
      </c>
      <c r="DO265">
        <v>0</v>
      </c>
      <c r="DP265">
        <v>1.275170975609756</v>
      </c>
      <c r="DQ265">
        <v>9.6955191637628918E-2</v>
      </c>
      <c r="DR265">
        <v>1.0254137488523911E-2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2.94808</v>
      </c>
      <c r="EB265">
        <v>2.5973999999999999</v>
      </c>
      <c r="EC265">
        <v>0.25148100000000001</v>
      </c>
      <c r="ED265">
        <v>0.25249899999999997</v>
      </c>
      <c r="EE265">
        <v>0.14378299999999999</v>
      </c>
      <c r="EF265">
        <v>0.138623</v>
      </c>
      <c r="EG265">
        <v>22675</v>
      </c>
      <c r="EH265">
        <v>23049.200000000001</v>
      </c>
      <c r="EI265">
        <v>28196.799999999999</v>
      </c>
      <c r="EJ265">
        <v>29692.799999999999</v>
      </c>
      <c r="EK265">
        <v>33220.800000000003</v>
      </c>
      <c r="EL265">
        <v>35503.300000000003</v>
      </c>
      <c r="EM265">
        <v>39788.400000000001</v>
      </c>
      <c r="EN265">
        <v>42423.9</v>
      </c>
      <c r="EO265">
        <v>1.7418800000000001</v>
      </c>
      <c r="EP265">
        <v>1.9160999999999999</v>
      </c>
      <c r="EQ265">
        <v>0.186667</v>
      </c>
      <c r="ER265">
        <v>0</v>
      </c>
      <c r="ES265">
        <v>31.044899999999998</v>
      </c>
      <c r="ET265">
        <v>999.9</v>
      </c>
      <c r="EU265">
        <v>72.400000000000006</v>
      </c>
      <c r="EV265">
        <v>34.4</v>
      </c>
      <c r="EW265">
        <v>39.156300000000002</v>
      </c>
      <c r="EX265">
        <v>29.0245</v>
      </c>
      <c r="EY265">
        <v>1.83894</v>
      </c>
      <c r="EZ265">
        <v>1</v>
      </c>
      <c r="FA265">
        <v>0.46392499999999998</v>
      </c>
      <c r="FB265">
        <v>0.160022</v>
      </c>
      <c r="FC265">
        <v>20.276700000000002</v>
      </c>
      <c r="FD265">
        <v>5.2198399999999996</v>
      </c>
      <c r="FE265">
        <v>12.004099999999999</v>
      </c>
      <c r="FF265">
        <v>4.9871999999999996</v>
      </c>
      <c r="FG265">
        <v>3.2844799999999998</v>
      </c>
      <c r="FH265">
        <v>9999</v>
      </c>
      <c r="FI265">
        <v>9999</v>
      </c>
      <c r="FJ265">
        <v>9999</v>
      </c>
      <c r="FK265">
        <v>999.9</v>
      </c>
      <c r="FL265">
        <v>1.86581</v>
      </c>
      <c r="FM265">
        <v>1.8621000000000001</v>
      </c>
      <c r="FN265">
        <v>1.8641700000000001</v>
      </c>
      <c r="FO265">
        <v>1.8602000000000001</v>
      </c>
      <c r="FP265">
        <v>1.8609599999999999</v>
      </c>
      <c r="FQ265">
        <v>1.86005</v>
      </c>
      <c r="FR265">
        <v>1.86174</v>
      </c>
      <c r="FS265">
        <v>1.8583700000000001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-4.58</v>
      </c>
      <c r="GH265">
        <v>0.11020000000000001</v>
      </c>
      <c r="GI265">
        <v>-2.5571797791580848</v>
      </c>
      <c r="GJ265">
        <v>-2.6733286237328562E-3</v>
      </c>
      <c r="GK265">
        <v>1.605855145177713E-6</v>
      </c>
      <c r="GL265">
        <v>-4.4594414151306022E-10</v>
      </c>
      <c r="GM265">
        <v>-0.1643235244888594</v>
      </c>
      <c r="GN265">
        <v>8.2927637995010707E-4</v>
      </c>
      <c r="GO265">
        <v>4.5700164417846682E-4</v>
      </c>
      <c r="GP265">
        <v>-7.3971344136228166E-6</v>
      </c>
      <c r="GQ265">
        <v>4</v>
      </c>
      <c r="GR265">
        <v>2095</v>
      </c>
      <c r="GS265">
        <v>4</v>
      </c>
      <c r="GT265">
        <v>35</v>
      </c>
      <c r="GU265">
        <v>25.1</v>
      </c>
      <c r="GV265">
        <v>25.1</v>
      </c>
      <c r="GW265">
        <v>3.3666999999999998</v>
      </c>
      <c r="GX265">
        <v>2.5317400000000001</v>
      </c>
      <c r="GY265">
        <v>1.4489700000000001</v>
      </c>
      <c r="GZ265">
        <v>2.32666</v>
      </c>
      <c r="HA265">
        <v>1.5478499999999999</v>
      </c>
      <c r="HB265">
        <v>2.2473100000000001</v>
      </c>
      <c r="HC265">
        <v>39.118000000000002</v>
      </c>
      <c r="HD265">
        <v>14.2546</v>
      </c>
      <c r="HE265">
        <v>18</v>
      </c>
      <c r="HF265">
        <v>381.53100000000001</v>
      </c>
      <c r="HG265">
        <v>522.16399999999999</v>
      </c>
      <c r="HH265">
        <v>31</v>
      </c>
      <c r="HI265">
        <v>33.247</v>
      </c>
      <c r="HJ265">
        <v>29.9998</v>
      </c>
      <c r="HK265">
        <v>33.149500000000003</v>
      </c>
      <c r="HL265">
        <v>33.1143</v>
      </c>
      <c r="HM265">
        <v>67.380700000000004</v>
      </c>
      <c r="HN265">
        <v>19.432700000000001</v>
      </c>
      <c r="HO265">
        <v>100</v>
      </c>
      <c r="HP265">
        <v>31</v>
      </c>
      <c r="HQ265">
        <v>1669.12</v>
      </c>
      <c r="HR265">
        <v>34.415199999999999</v>
      </c>
      <c r="HS265">
        <v>99.339200000000005</v>
      </c>
      <c r="HT265">
        <v>98.394099999999995</v>
      </c>
    </row>
    <row r="266" spans="1:228" x14ac:dyDescent="0.2">
      <c r="A266">
        <v>251</v>
      </c>
      <c r="B266">
        <v>1669310156</v>
      </c>
      <c r="C266">
        <v>998</v>
      </c>
      <c r="D266" t="s">
        <v>861</v>
      </c>
      <c r="E266" t="s">
        <v>862</v>
      </c>
      <c r="F266">
        <v>4</v>
      </c>
      <c r="G266">
        <v>1669310154</v>
      </c>
      <c r="H266">
        <f t="shared" si="102"/>
        <v>2.460107669300582E-3</v>
      </c>
      <c r="I266">
        <f t="shared" si="103"/>
        <v>2.4601076693005819</v>
      </c>
      <c r="J266">
        <f t="shared" si="104"/>
        <v>33.876605831878479</v>
      </c>
      <c r="K266">
        <f t="shared" si="105"/>
        <v>1628.6642857142861</v>
      </c>
      <c r="L266">
        <f t="shared" si="106"/>
        <v>1187.8722300053678</v>
      </c>
      <c r="M266">
        <f t="shared" si="107"/>
        <v>120.11496362200862</v>
      </c>
      <c r="N266">
        <f t="shared" si="108"/>
        <v>164.68686319079293</v>
      </c>
      <c r="O266">
        <f t="shared" si="109"/>
        <v>0.13952808817914811</v>
      </c>
      <c r="P266">
        <f t="shared" si="110"/>
        <v>2.2516162474402965</v>
      </c>
      <c r="Q266">
        <f t="shared" si="111"/>
        <v>0.1348965010137686</v>
      </c>
      <c r="R266">
        <f t="shared" si="112"/>
        <v>8.4713635125335793E-2</v>
      </c>
      <c r="S266">
        <f t="shared" si="113"/>
        <v>226.11836087288549</v>
      </c>
      <c r="T266">
        <f t="shared" si="114"/>
        <v>34.183807469781442</v>
      </c>
      <c r="U266">
        <f t="shared" si="115"/>
        <v>34.070514285714289</v>
      </c>
      <c r="V266">
        <f t="shared" si="116"/>
        <v>5.3640617024732897</v>
      </c>
      <c r="W266">
        <f t="shared" si="117"/>
        <v>70.08363393912245</v>
      </c>
      <c r="X266">
        <f t="shared" si="118"/>
        <v>3.6017318094031578</v>
      </c>
      <c r="Y266">
        <f t="shared" si="119"/>
        <v>5.1391910021842921</v>
      </c>
      <c r="Z266">
        <f t="shared" si="120"/>
        <v>1.7623298930701319</v>
      </c>
      <c r="AA266">
        <f t="shared" si="121"/>
        <v>-108.49074821615567</v>
      </c>
      <c r="AB266">
        <f t="shared" si="122"/>
        <v>-92.985811641615555</v>
      </c>
      <c r="AC266">
        <f t="shared" si="123"/>
        <v>-9.5218745170493975</v>
      </c>
      <c r="AD266">
        <f t="shared" si="124"/>
        <v>15.119926498064856</v>
      </c>
      <c r="AE266">
        <f t="shared" si="125"/>
        <v>58.45945847003005</v>
      </c>
      <c r="AF266">
        <f t="shared" si="126"/>
        <v>2.4648928395360588</v>
      </c>
      <c r="AG266">
        <f t="shared" si="127"/>
        <v>33.876605831878479</v>
      </c>
      <c r="AH266">
        <v>1719.7136983581479</v>
      </c>
      <c r="AI266">
        <v>1691.4860606060599</v>
      </c>
      <c r="AJ266">
        <v>1.764820339956932</v>
      </c>
      <c r="AK266">
        <v>66.40094759506924</v>
      </c>
      <c r="AL266">
        <f t="shared" si="128"/>
        <v>2.4601076693005819</v>
      </c>
      <c r="AM266">
        <v>34.336106284968601</v>
      </c>
      <c r="AN266">
        <v>35.617295757575739</v>
      </c>
      <c r="AO266">
        <v>-6.8420280129830654E-5</v>
      </c>
      <c r="AP266">
        <v>80.257766337732434</v>
      </c>
      <c r="AQ266">
        <v>108</v>
      </c>
      <c r="AR266">
        <v>22</v>
      </c>
      <c r="AS266">
        <f t="shared" si="129"/>
        <v>1</v>
      </c>
      <c r="AT266">
        <f t="shared" si="130"/>
        <v>0</v>
      </c>
      <c r="AU266">
        <f t="shared" si="131"/>
        <v>22323.186703056563</v>
      </c>
      <c r="AV266">
        <f t="shared" si="132"/>
        <v>1200.007142857143</v>
      </c>
      <c r="AW266">
        <f t="shared" si="133"/>
        <v>1025.9320211776608</v>
      </c>
      <c r="AX266">
        <f t="shared" si="134"/>
        <v>0.85493826206315737</v>
      </c>
      <c r="AY266">
        <f t="shared" si="135"/>
        <v>0.18843084578189395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1669310154</v>
      </c>
      <c r="BF266">
        <v>1628.6642857142861</v>
      </c>
      <c r="BG266">
        <v>1662.39</v>
      </c>
      <c r="BH266">
        <v>35.619185714285713</v>
      </c>
      <c r="BI266">
        <v>34.335942857142861</v>
      </c>
      <c r="BJ266">
        <v>1633.245714285714</v>
      </c>
      <c r="BK266">
        <v>35.509071428571431</v>
      </c>
      <c r="BL266">
        <v>500.15142857142848</v>
      </c>
      <c r="BM266">
        <v>101.01771428571431</v>
      </c>
      <c r="BN266">
        <v>0.10003271428571429</v>
      </c>
      <c r="BO266">
        <v>33.304499999999997</v>
      </c>
      <c r="BP266">
        <v>34.070514285714289</v>
      </c>
      <c r="BQ266">
        <v>999.89999999999986</v>
      </c>
      <c r="BR266">
        <v>0</v>
      </c>
      <c r="BS266">
        <v>0</v>
      </c>
      <c r="BT266">
        <v>4502.3214285714284</v>
      </c>
      <c r="BU266">
        <v>0</v>
      </c>
      <c r="BV266">
        <v>41.810842857142859</v>
      </c>
      <c r="BW266">
        <v>-33.726128571428568</v>
      </c>
      <c r="BX266">
        <v>1688.818571428571</v>
      </c>
      <c r="BY266">
        <v>1721.5</v>
      </c>
      <c r="BZ266">
        <v>1.2832557142857139</v>
      </c>
      <c r="CA266">
        <v>1662.39</v>
      </c>
      <c r="CB266">
        <v>34.335942857142861</v>
      </c>
      <c r="CC266">
        <v>3.5981685714285709</v>
      </c>
      <c r="CD266">
        <v>3.468537142857143</v>
      </c>
      <c r="CE266">
        <v>27.090199999999999</v>
      </c>
      <c r="CF266">
        <v>26.466528571428569</v>
      </c>
      <c r="CG266">
        <v>1200.007142857143</v>
      </c>
      <c r="CH266">
        <v>0.499975</v>
      </c>
      <c r="CI266">
        <v>0.50002500000000005</v>
      </c>
      <c r="CJ266">
        <v>0</v>
      </c>
      <c r="CK266">
        <v>1242.27</v>
      </c>
      <c r="CL266">
        <v>4.9990899999999998</v>
      </c>
      <c r="CM266">
        <v>13729.742857142861</v>
      </c>
      <c r="CN266">
        <v>9557.84</v>
      </c>
      <c r="CO266">
        <v>42.857000000000014</v>
      </c>
      <c r="CP266">
        <v>44.436999999999998</v>
      </c>
      <c r="CQ266">
        <v>43.625</v>
      </c>
      <c r="CR266">
        <v>43.561999999999998</v>
      </c>
      <c r="CS266">
        <v>44.204999999999998</v>
      </c>
      <c r="CT266">
        <v>597.47714285714289</v>
      </c>
      <c r="CU266">
        <v>597.53714285714273</v>
      </c>
      <c r="CV266">
        <v>0</v>
      </c>
      <c r="CW266">
        <v>1669310165.3</v>
      </c>
      <c r="CX266">
        <v>0</v>
      </c>
      <c r="CY266">
        <v>1669308648.5</v>
      </c>
      <c r="CZ266" t="s">
        <v>356</v>
      </c>
      <c r="DA266">
        <v>1669308648.5</v>
      </c>
      <c r="DB266">
        <v>1669308647</v>
      </c>
      <c r="DC266">
        <v>8</v>
      </c>
      <c r="DD266">
        <v>-0.14699999999999999</v>
      </c>
      <c r="DE266">
        <v>-4.1000000000000002E-2</v>
      </c>
      <c r="DF266">
        <v>-3.427</v>
      </c>
      <c r="DG266">
        <v>0.10100000000000001</v>
      </c>
      <c r="DH266">
        <v>415</v>
      </c>
      <c r="DI266">
        <v>34</v>
      </c>
      <c r="DJ266">
        <v>0.7</v>
      </c>
      <c r="DK266">
        <v>0.14000000000000001</v>
      </c>
      <c r="DL266">
        <v>-33.57165853658536</v>
      </c>
      <c r="DM266">
        <v>-0.54341602787451415</v>
      </c>
      <c r="DN266">
        <v>8.3522466601069212E-2</v>
      </c>
      <c r="DO266">
        <v>0</v>
      </c>
      <c r="DP266">
        <v>1.2803512195121951</v>
      </c>
      <c r="DQ266">
        <v>4.8450522648086088E-2</v>
      </c>
      <c r="DR266">
        <v>5.6452756830096661E-3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2.9481700000000002</v>
      </c>
      <c r="EB266">
        <v>2.5974400000000002</v>
      </c>
      <c r="EC266">
        <v>0.25209799999999999</v>
      </c>
      <c r="ED266">
        <v>0.25311499999999998</v>
      </c>
      <c r="EE266">
        <v>0.14376900000000001</v>
      </c>
      <c r="EF266">
        <v>0.138623</v>
      </c>
      <c r="EG266">
        <v>22656.3</v>
      </c>
      <c r="EH266">
        <v>23030.799999999999</v>
      </c>
      <c r="EI266">
        <v>28196.799999999999</v>
      </c>
      <c r="EJ266">
        <v>29693.599999999999</v>
      </c>
      <c r="EK266">
        <v>33221.199999999997</v>
      </c>
      <c r="EL266">
        <v>35504.199999999997</v>
      </c>
      <c r="EM266">
        <v>39788.199999999997</v>
      </c>
      <c r="EN266">
        <v>42425</v>
      </c>
      <c r="EO266">
        <v>1.7424999999999999</v>
      </c>
      <c r="EP266">
        <v>1.91612</v>
      </c>
      <c r="EQ266">
        <v>0.18695700000000001</v>
      </c>
      <c r="ER266">
        <v>0</v>
      </c>
      <c r="ES266">
        <v>31.0398</v>
      </c>
      <c r="ET266">
        <v>999.9</v>
      </c>
      <c r="EU266">
        <v>72.400000000000006</v>
      </c>
      <c r="EV266">
        <v>34.4</v>
      </c>
      <c r="EW266">
        <v>39.154600000000002</v>
      </c>
      <c r="EX266">
        <v>28.6645</v>
      </c>
      <c r="EY266">
        <v>1.8509599999999999</v>
      </c>
      <c r="EZ266">
        <v>1</v>
      </c>
      <c r="FA266">
        <v>0.46394800000000003</v>
      </c>
      <c r="FB266">
        <v>0.160027</v>
      </c>
      <c r="FC266">
        <v>20.276700000000002</v>
      </c>
      <c r="FD266">
        <v>5.2195400000000003</v>
      </c>
      <c r="FE266">
        <v>12.004300000000001</v>
      </c>
      <c r="FF266">
        <v>4.9873500000000002</v>
      </c>
      <c r="FG266">
        <v>3.2844500000000001</v>
      </c>
      <c r="FH266">
        <v>9999</v>
      </c>
      <c r="FI266">
        <v>9999</v>
      </c>
      <c r="FJ266">
        <v>9999</v>
      </c>
      <c r="FK266">
        <v>999.9</v>
      </c>
      <c r="FL266">
        <v>1.86578</v>
      </c>
      <c r="FM266">
        <v>1.86209</v>
      </c>
      <c r="FN266">
        <v>1.86416</v>
      </c>
      <c r="FO266">
        <v>1.8602099999999999</v>
      </c>
      <c r="FP266">
        <v>1.8609599999999999</v>
      </c>
      <c r="FQ266">
        <v>1.86005</v>
      </c>
      <c r="FR266">
        <v>1.86174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-4.58</v>
      </c>
      <c r="GH266">
        <v>0.1101</v>
      </c>
      <c r="GI266">
        <v>-2.5571797791580848</v>
      </c>
      <c r="GJ266">
        <v>-2.6733286237328562E-3</v>
      </c>
      <c r="GK266">
        <v>1.605855145177713E-6</v>
      </c>
      <c r="GL266">
        <v>-4.4594414151306022E-10</v>
      </c>
      <c r="GM266">
        <v>-0.1643235244888594</v>
      </c>
      <c r="GN266">
        <v>8.2927637995010707E-4</v>
      </c>
      <c r="GO266">
        <v>4.5700164417846682E-4</v>
      </c>
      <c r="GP266">
        <v>-7.3971344136228166E-6</v>
      </c>
      <c r="GQ266">
        <v>4</v>
      </c>
      <c r="GR266">
        <v>2095</v>
      </c>
      <c r="GS266">
        <v>4</v>
      </c>
      <c r="GT266">
        <v>35</v>
      </c>
      <c r="GU266">
        <v>25.1</v>
      </c>
      <c r="GV266">
        <v>25.1</v>
      </c>
      <c r="GW266">
        <v>3.3764599999999998</v>
      </c>
      <c r="GX266">
        <v>2.5293000000000001</v>
      </c>
      <c r="GY266">
        <v>1.4489700000000001</v>
      </c>
      <c r="GZ266">
        <v>2.32666</v>
      </c>
      <c r="HA266">
        <v>1.5478499999999999</v>
      </c>
      <c r="HB266">
        <v>2.2338900000000002</v>
      </c>
      <c r="HC266">
        <v>39.118000000000002</v>
      </c>
      <c r="HD266">
        <v>14.2546</v>
      </c>
      <c r="HE266">
        <v>18</v>
      </c>
      <c r="HF266">
        <v>381.84899999999999</v>
      </c>
      <c r="HG266">
        <v>522.18299999999999</v>
      </c>
      <c r="HH266">
        <v>31</v>
      </c>
      <c r="HI266">
        <v>33.244799999999998</v>
      </c>
      <c r="HJ266">
        <v>29.9998</v>
      </c>
      <c r="HK266">
        <v>33.1477</v>
      </c>
      <c r="HL266">
        <v>33.1143</v>
      </c>
      <c r="HM266">
        <v>67.595200000000006</v>
      </c>
      <c r="HN266">
        <v>19.432700000000001</v>
      </c>
      <c r="HO266">
        <v>100</v>
      </c>
      <c r="HP266">
        <v>31</v>
      </c>
      <c r="HQ266">
        <v>1675.8</v>
      </c>
      <c r="HR266">
        <v>34.427500000000002</v>
      </c>
      <c r="HS266">
        <v>99.338899999999995</v>
      </c>
      <c r="HT266">
        <v>98.396600000000007</v>
      </c>
    </row>
    <row r="267" spans="1:228" x14ac:dyDescent="0.2">
      <c r="A267">
        <v>252</v>
      </c>
      <c r="B267">
        <v>1669310160</v>
      </c>
      <c r="C267">
        <v>1002</v>
      </c>
      <c r="D267" t="s">
        <v>863</v>
      </c>
      <c r="E267" t="s">
        <v>864</v>
      </c>
      <c r="F267">
        <v>4</v>
      </c>
      <c r="G267">
        <v>1669310157.6875</v>
      </c>
      <c r="H267">
        <f t="shared" si="102"/>
        <v>2.4463177735113322E-3</v>
      </c>
      <c r="I267">
        <f t="shared" si="103"/>
        <v>2.4463177735113324</v>
      </c>
      <c r="J267">
        <f t="shared" si="104"/>
        <v>34.613688737681784</v>
      </c>
      <c r="K267">
        <f t="shared" si="105"/>
        <v>1634.92</v>
      </c>
      <c r="L267">
        <f t="shared" si="106"/>
        <v>1184.4070341983429</v>
      </c>
      <c r="M267">
        <f t="shared" si="107"/>
        <v>119.76368872714455</v>
      </c>
      <c r="N267">
        <f t="shared" si="108"/>
        <v>165.3182092981335</v>
      </c>
      <c r="O267">
        <f t="shared" si="109"/>
        <v>0.13914855035734341</v>
      </c>
      <c r="P267">
        <f t="shared" si="110"/>
        <v>2.2483848367413524</v>
      </c>
      <c r="Q267">
        <f t="shared" si="111"/>
        <v>0.13453529368548844</v>
      </c>
      <c r="R267">
        <f t="shared" si="112"/>
        <v>8.4486300158982008E-2</v>
      </c>
      <c r="S267">
        <f t="shared" si="113"/>
        <v>226.11672433283124</v>
      </c>
      <c r="T267">
        <f t="shared" si="114"/>
        <v>34.190005863475406</v>
      </c>
      <c r="U267">
        <f t="shared" si="115"/>
        <v>34.051437500000013</v>
      </c>
      <c r="V267">
        <f t="shared" si="116"/>
        <v>5.3583593316052687</v>
      </c>
      <c r="W267">
        <f t="shared" si="117"/>
        <v>70.07048307993054</v>
      </c>
      <c r="X267">
        <f t="shared" si="118"/>
        <v>3.601159430323349</v>
      </c>
      <c r="Y267">
        <f t="shared" si="119"/>
        <v>5.1393386659193547</v>
      </c>
      <c r="Z267">
        <f t="shared" si="120"/>
        <v>1.7571999012819197</v>
      </c>
      <c r="AA267">
        <f t="shared" si="121"/>
        <v>-107.88261381184975</v>
      </c>
      <c r="AB267">
        <f t="shared" si="122"/>
        <v>-90.477849137938534</v>
      </c>
      <c r="AC267">
        <f t="shared" si="123"/>
        <v>-9.2775284340791497</v>
      </c>
      <c r="AD267">
        <f t="shared" si="124"/>
        <v>18.478732948963795</v>
      </c>
      <c r="AE267">
        <f t="shared" si="125"/>
        <v>58.379660606063005</v>
      </c>
      <c r="AF267">
        <f t="shared" si="126"/>
        <v>2.4544919362640294</v>
      </c>
      <c r="AG267">
        <f t="shared" si="127"/>
        <v>34.613688737681784</v>
      </c>
      <c r="AH267">
        <v>1726.756456882109</v>
      </c>
      <c r="AI267">
        <v>1698.383818181818</v>
      </c>
      <c r="AJ267">
        <v>1.713986113317026</v>
      </c>
      <c r="AK267">
        <v>66.40094759506924</v>
      </c>
      <c r="AL267">
        <f t="shared" si="128"/>
        <v>2.4463177735113324</v>
      </c>
      <c r="AM267">
        <v>34.335991073660949</v>
      </c>
      <c r="AN267">
        <v>35.610334545454542</v>
      </c>
      <c r="AO267">
        <v>-1.150626874852245E-4</v>
      </c>
      <c r="AP267">
        <v>80.257766337732434</v>
      </c>
      <c r="AQ267">
        <v>108</v>
      </c>
      <c r="AR267">
        <v>22</v>
      </c>
      <c r="AS267">
        <f t="shared" si="129"/>
        <v>1</v>
      </c>
      <c r="AT267">
        <f t="shared" si="130"/>
        <v>0</v>
      </c>
      <c r="AU267">
        <f t="shared" si="131"/>
        <v>22267.508579617588</v>
      </c>
      <c r="AV267">
        <f t="shared" si="132"/>
        <v>1200</v>
      </c>
      <c r="AW267">
        <f t="shared" si="133"/>
        <v>1025.9257639030213</v>
      </c>
      <c r="AX267">
        <f t="shared" si="134"/>
        <v>0.85493813658585105</v>
      </c>
      <c r="AY267">
        <f t="shared" si="135"/>
        <v>0.18843060361069269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1669310157.6875</v>
      </c>
      <c r="BF267">
        <v>1634.92</v>
      </c>
      <c r="BG267">
        <v>1668.6025</v>
      </c>
      <c r="BH267">
        <v>35.613787500000001</v>
      </c>
      <c r="BI267">
        <v>34.335925000000003</v>
      </c>
      <c r="BJ267">
        <v>1639.50875</v>
      </c>
      <c r="BK267">
        <v>35.503675000000001</v>
      </c>
      <c r="BL267">
        <v>500.14075000000003</v>
      </c>
      <c r="BM267">
        <v>101.017</v>
      </c>
      <c r="BN267">
        <v>0.10000223749999999</v>
      </c>
      <c r="BO267">
        <v>33.305012499999997</v>
      </c>
      <c r="BP267">
        <v>34.051437500000013</v>
      </c>
      <c r="BQ267">
        <v>999.9</v>
      </c>
      <c r="BR267">
        <v>0</v>
      </c>
      <c r="BS267">
        <v>0</v>
      </c>
      <c r="BT267">
        <v>4492.96875</v>
      </c>
      <c r="BU267">
        <v>0</v>
      </c>
      <c r="BV267">
        <v>42.907825000000003</v>
      </c>
      <c r="BW267">
        <v>-33.682374999999993</v>
      </c>
      <c r="BX267">
        <v>1695.2962500000001</v>
      </c>
      <c r="BY267">
        <v>1727.9312500000001</v>
      </c>
      <c r="BZ267">
        <v>1.277865</v>
      </c>
      <c r="CA267">
        <v>1668.6025</v>
      </c>
      <c r="CB267">
        <v>34.335925000000003</v>
      </c>
      <c r="CC267">
        <v>3.5975937500000001</v>
      </c>
      <c r="CD267">
        <v>3.4685074999999999</v>
      </c>
      <c r="CE267">
        <v>27.087487500000002</v>
      </c>
      <c r="CF267">
        <v>26.466374999999999</v>
      </c>
      <c r="CG267">
        <v>1200</v>
      </c>
      <c r="CH267">
        <v>0.49997875000000003</v>
      </c>
      <c r="CI267">
        <v>0.50002125000000008</v>
      </c>
      <c r="CJ267">
        <v>0</v>
      </c>
      <c r="CK267">
        <v>1241.9475</v>
      </c>
      <c r="CL267">
        <v>4.9990899999999998</v>
      </c>
      <c r="CM267">
        <v>13729.387500000001</v>
      </c>
      <c r="CN267">
        <v>9557.7762500000008</v>
      </c>
      <c r="CO267">
        <v>42.875</v>
      </c>
      <c r="CP267">
        <v>44.436999999999998</v>
      </c>
      <c r="CQ267">
        <v>43.625</v>
      </c>
      <c r="CR267">
        <v>43.561999999999998</v>
      </c>
      <c r="CS267">
        <v>44.186999999999998</v>
      </c>
      <c r="CT267">
        <v>597.47749999999996</v>
      </c>
      <c r="CU267">
        <v>597.52749999999992</v>
      </c>
      <c r="CV267">
        <v>0</v>
      </c>
      <c r="CW267">
        <v>1669310168.9000001</v>
      </c>
      <c r="CX267">
        <v>0</v>
      </c>
      <c r="CY267">
        <v>1669308648.5</v>
      </c>
      <c r="CZ267" t="s">
        <v>356</v>
      </c>
      <c r="DA267">
        <v>1669308648.5</v>
      </c>
      <c r="DB267">
        <v>1669308647</v>
      </c>
      <c r="DC267">
        <v>8</v>
      </c>
      <c r="DD267">
        <v>-0.14699999999999999</v>
      </c>
      <c r="DE267">
        <v>-4.1000000000000002E-2</v>
      </c>
      <c r="DF267">
        <v>-3.427</v>
      </c>
      <c r="DG267">
        <v>0.10100000000000001</v>
      </c>
      <c r="DH267">
        <v>415</v>
      </c>
      <c r="DI267">
        <v>34</v>
      </c>
      <c r="DJ267">
        <v>0.7</v>
      </c>
      <c r="DK267">
        <v>0.14000000000000001</v>
      </c>
      <c r="DL267">
        <v>-33.604473170731708</v>
      </c>
      <c r="DM267">
        <v>-0.61056167247394211</v>
      </c>
      <c r="DN267">
        <v>8.8237291006086654E-2</v>
      </c>
      <c r="DO267">
        <v>0</v>
      </c>
      <c r="DP267">
        <v>1.281922195121951</v>
      </c>
      <c r="DQ267">
        <v>1.44564459930301E-3</v>
      </c>
      <c r="DR267">
        <v>3.2955117387841381E-3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2.9481899999999999</v>
      </c>
      <c r="EB267">
        <v>2.5973799999999998</v>
      </c>
      <c r="EC267">
        <v>0.25269799999999998</v>
      </c>
      <c r="ED267">
        <v>0.25370300000000001</v>
      </c>
      <c r="EE267">
        <v>0.14374999999999999</v>
      </c>
      <c r="EF267">
        <v>0.138624</v>
      </c>
      <c r="EG267">
        <v>22638.2</v>
      </c>
      <c r="EH267">
        <v>23012.6</v>
      </c>
      <c r="EI267">
        <v>28197.1</v>
      </c>
      <c r="EJ267">
        <v>29693.599999999999</v>
      </c>
      <c r="EK267">
        <v>33222.6</v>
      </c>
      <c r="EL267">
        <v>35504.199999999997</v>
      </c>
      <c r="EM267">
        <v>39788.9</v>
      </c>
      <c r="EN267">
        <v>42425</v>
      </c>
      <c r="EO267">
        <v>1.7422500000000001</v>
      </c>
      <c r="EP267">
        <v>1.91628</v>
      </c>
      <c r="EQ267">
        <v>0.184588</v>
      </c>
      <c r="ER267">
        <v>0</v>
      </c>
      <c r="ES267">
        <v>31.0364</v>
      </c>
      <c r="ET267">
        <v>999.9</v>
      </c>
      <c r="EU267">
        <v>72.400000000000006</v>
      </c>
      <c r="EV267">
        <v>34.4</v>
      </c>
      <c r="EW267">
        <v>39.1584</v>
      </c>
      <c r="EX267">
        <v>28.964500000000001</v>
      </c>
      <c r="EY267">
        <v>1.8830100000000001</v>
      </c>
      <c r="EZ267">
        <v>1</v>
      </c>
      <c r="FA267">
        <v>0.463534</v>
      </c>
      <c r="FB267">
        <v>0.16116800000000001</v>
      </c>
      <c r="FC267">
        <v>20.276700000000002</v>
      </c>
      <c r="FD267">
        <v>5.2198399999999996</v>
      </c>
      <c r="FE267">
        <v>12.004300000000001</v>
      </c>
      <c r="FF267">
        <v>4.9877500000000001</v>
      </c>
      <c r="FG267">
        <v>3.2846500000000001</v>
      </c>
      <c r="FH267">
        <v>9999</v>
      </c>
      <c r="FI267">
        <v>9999</v>
      </c>
      <c r="FJ267">
        <v>9999</v>
      </c>
      <c r="FK267">
        <v>999.9</v>
      </c>
      <c r="FL267">
        <v>1.86578</v>
      </c>
      <c r="FM267">
        <v>1.8621099999999999</v>
      </c>
      <c r="FN267">
        <v>1.86416</v>
      </c>
      <c r="FO267">
        <v>1.8602000000000001</v>
      </c>
      <c r="FP267">
        <v>1.8609599999999999</v>
      </c>
      <c r="FQ267">
        <v>1.86005</v>
      </c>
      <c r="FR267">
        <v>1.86175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-4.59</v>
      </c>
      <c r="GH267">
        <v>0.1101</v>
      </c>
      <c r="GI267">
        <v>-2.5571797791580848</v>
      </c>
      <c r="GJ267">
        <v>-2.6733286237328562E-3</v>
      </c>
      <c r="GK267">
        <v>1.605855145177713E-6</v>
      </c>
      <c r="GL267">
        <v>-4.4594414151306022E-10</v>
      </c>
      <c r="GM267">
        <v>-0.1643235244888594</v>
      </c>
      <c r="GN267">
        <v>8.2927637995010707E-4</v>
      </c>
      <c r="GO267">
        <v>4.5700164417846682E-4</v>
      </c>
      <c r="GP267">
        <v>-7.3971344136228166E-6</v>
      </c>
      <c r="GQ267">
        <v>4</v>
      </c>
      <c r="GR267">
        <v>2095</v>
      </c>
      <c r="GS267">
        <v>4</v>
      </c>
      <c r="GT267">
        <v>35</v>
      </c>
      <c r="GU267">
        <v>25.2</v>
      </c>
      <c r="GV267">
        <v>25.2</v>
      </c>
      <c r="GW267">
        <v>3.3874499999999999</v>
      </c>
      <c r="GX267">
        <v>2.5280800000000001</v>
      </c>
      <c r="GY267">
        <v>1.4489700000000001</v>
      </c>
      <c r="GZ267">
        <v>2.32666</v>
      </c>
      <c r="HA267">
        <v>1.5478499999999999</v>
      </c>
      <c r="HB267">
        <v>2.2241200000000001</v>
      </c>
      <c r="HC267">
        <v>39.118000000000002</v>
      </c>
      <c r="HD267">
        <v>14.245900000000001</v>
      </c>
      <c r="HE267">
        <v>18</v>
      </c>
      <c r="HF267">
        <v>381.71699999999998</v>
      </c>
      <c r="HG267">
        <v>522.29200000000003</v>
      </c>
      <c r="HH267">
        <v>31.0002</v>
      </c>
      <c r="HI267">
        <v>33.243000000000002</v>
      </c>
      <c r="HJ267">
        <v>29.9998</v>
      </c>
      <c r="HK267">
        <v>33.1477</v>
      </c>
      <c r="HL267">
        <v>33.1143</v>
      </c>
      <c r="HM267">
        <v>67.808199999999999</v>
      </c>
      <c r="HN267">
        <v>19.145</v>
      </c>
      <c r="HO267">
        <v>100</v>
      </c>
      <c r="HP267">
        <v>31</v>
      </c>
      <c r="HQ267">
        <v>1682.49</v>
      </c>
      <c r="HR267">
        <v>34.438600000000001</v>
      </c>
      <c r="HS267">
        <v>99.340400000000002</v>
      </c>
      <c r="HT267">
        <v>98.396600000000007</v>
      </c>
    </row>
    <row r="268" spans="1:228" x14ac:dyDescent="0.2">
      <c r="A268">
        <v>253</v>
      </c>
      <c r="B268">
        <v>1669310164</v>
      </c>
      <c r="C268">
        <v>1006</v>
      </c>
      <c r="D268" t="s">
        <v>865</v>
      </c>
      <c r="E268" t="s">
        <v>866</v>
      </c>
      <c r="F268">
        <v>4</v>
      </c>
      <c r="G268">
        <v>1669310162</v>
      </c>
      <c r="H268">
        <f t="shared" si="102"/>
        <v>2.4495984465728719E-3</v>
      </c>
      <c r="I268">
        <f t="shared" si="103"/>
        <v>2.449598446572872</v>
      </c>
      <c r="J268">
        <f t="shared" si="104"/>
        <v>33.645294695406733</v>
      </c>
      <c r="K268">
        <f t="shared" si="105"/>
        <v>1642.1828571428571</v>
      </c>
      <c r="L268">
        <f t="shared" si="106"/>
        <v>1205.0099696520833</v>
      </c>
      <c r="M268">
        <f t="shared" si="107"/>
        <v>121.84475102533138</v>
      </c>
      <c r="N268">
        <f t="shared" si="108"/>
        <v>166.04954847337083</v>
      </c>
      <c r="O268">
        <f t="shared" si="109"/>
        <v>0.13991268712399899</v>
      </c>
      <c r="P268">
        <f t="shared" si="110"/>
        <v>2.2492098766313284</v>
      </c>
      <c r="Q268">
        <f t="shared" si="111"/>
        <v>0.13525118659733473</v>
      </c>
      <c r="R268">
        <f t="shared" si="112"/>
        <v>8.4937870853199995E-2</v>
      </c>
      <c r="S268">
        <f t="shared" si="113"/>
        <v>226.11757367600205</v>
      </c>
      <c r="T268">
        <f t="shared" si="114"/>
        <v>34.188194389560557</v>
      </c>
      <c r="U268">
        <f t="shared" si="115"/>
        <v>34.027471428571431</v>
      </c>
      <c r="V268">
        <f t="shared" si="116"/>
        <v>5.3512029429519394</v>
      </c>
      <c r="W268">
        <f t="shared" si="117"/>
        <v>70.06768899601478</v>
      </c>
      <c r="X268">
        <f t="shared" si="118"/>
        <v>3.6009267883152258</v>
      </c>
      <c r="Y268">
        <f t="shared" si="119"/>
        <v>5.1392115822744415</v>
      </c>
      <c r="Z268">
        <f t="shared" si="120"/>
        <v>1.7502761546367136</v>
      </c>
      <c r="AA268">
        <f t="shared" si="121"/>
        <v>-108.02729149386364</v>
      </c>
      <c r="AB268">
        <f t="shared" si="122"/>
        <v>-87.658422333962974</v>
      </c>
      <c r="AC268">
        <f t="shared" si="123"/>
        <v>-8.9840561131094265</v>
      </c>
      <c r="AD268">
        <f t="shared" si="124"/>
        <v>21.447803735066003</v>
      </c>
      <c r="AE268">
        <f t="shared" si="125"/>
        <v>58.072884025773135</v>
      </c>
      <c r="AF268">
        <f t="shared" si="126"/>
        <v>2.3877966632395702</v>
      </c>
      <c r="AG268">
        <f t="shared" si="127"/>
        <v>33.645294695406733</v>
      </c>
      <c r="AH268">
        <v>1733.5987572013501</v>
      </c>
      <c r="AI268">
        <v>1705.4784242424239</v>
      </c>
      <c r="AJ268">
        <v>1.768620513612579</v>
      </c>
      <c r="AK268">
        <v>66.40094759506924</v>
      </c>
      <c r="AL268">
        <f t="shared" si="128"/>
        <v>2.449598446572872</v>
      </c>
      <c r="AM268">
        <v>34.338940506417948</v>
      </c>
      <c r="AN268">
        <v>35.614755757575757</v>
      </c>
      <c r="AO268">
        <v>-7.1738317760931984E-5</v>
      </c>
      <c r="AP268">
        <v>80.257766337732434</v>
      </c>
      <c r="AQ268">
        <v>107</v>
      </c>
      <c r="AR268">
        <v>21</v>
      </c>
      <c r="AS268">
        <f t="shared" si="129"/>
        <v>1</v>
      </c>
      <c r="AT268">
        <f t="shared" si="130"/>
        <v>0</v>
      </c>
      <c r="AU268">
        <f t="shared" si="131"/>
        <v>22281.835201274418</v>
      </c>
      <c r="AV268">
        <f t="shared" si="132"/>
        <v>1200.004285714286</v>
      </c>
      <c r="AW268">
        <f t="shared" si="133"/>
        <v>1025.9294495730585</v>
      </c>
      <c r="AX268">
        <f t="shared" si="134"/>
        <v>0.85493815462699629</v>
      </c>
      <c r="AY268">
        <f t="shared" si="135"/>
        <v>0.18843063843010252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1669310162</v>
      </c>
      <c r="BF268">
        <v>1642.1828571428571</v>
      </c>
      <c r="BG268">
        <v>1675.6514285714291</v>
      </c>
      <c r="BH268">
        <v>35.61214285714285</v>
      </c>
      <c r="BI268">
        <v>34.368957142857148</v>
      </c>
      <c r="BJ268">
        <v>1646.78</v>
      </c>
      <c r="BK268">
        <v>35.502014285714289</v>
      </c>
      <c r="BL268">
        <v>500.12299999999999</v>
      </c>
      <c r="BM268">
        <v>101.01514285714291</v>
      </c>
      <c r="BN268">
        <v>9.9996514285714294E-2</v>
      </c>
      <c r="BO268">
        <v>33.304571428571428</v>
      </c>
      <c r="BP268">
        <v>34.027471428571431</v>
      </c>
      <c r="BQ268">
        <v>999.89999999999986</v>
      </c>
      <c r="BR268">
        <v>0</v>
      </c>
      <c r="BS268">
        <v>0</v>
      </c>
      <c r="BT268">
        <v>4495.4471428571433</v>
      </c>
      <c r="BU268">
        <v>0</v>
      </c>
      <c r="BV268">
        <v>44.315771428571431</v>
      </c>
      <c r="BW268">
        <v>-33.467314285714281</v>
      </c>
      <c r="BX268">
        <v>1702.8271428571429</v>
      </c>
      <c r="BY268">
        <v>1735.2914285714289</v>
      </c>
      <c r="BZ268">
        <v>1.2432099999999999</v>
      </c>
      <c r="CA268">
        <v>1675.6514285714291</v>
      </c>
      <c r="CB268">
        <v>34.368957142857148</v>
      </c>
      <c r="CC268">
        <v>3.5973757142857141</v>
      </c>
      <c r="CD268">
        <v>3.4717914285714291</v>
      </c>
      <c r="CE268">
        <v>27.086457142857139</v>
      </c>
      <c r="CF268">
        <v>26.482399999999998</v>
      </c>
      <c r="CG268">
        <v>1200.004285714286</v>
      </c>
      <c r="CH268">
        <v>0.49997742857142857</v>
      </c>
      <c r="CI268">
        <v>0.50002257142857143</v>
      </c>
      <c r="CJ268">
        <v>0</v>
      </c>
      <c r="CK268">
        <v>1241.9000000000001</v>
      </c>
      <c r="CL268">
        <v>4.9990899999999998</v>
      </c>
      <c r="CM268">
        <v>13727.857142857139</v>
      </c>
      <c r="CN268">
        <v>9557.8285714285721</v>
      </c>
      <c r="CO268">
        <v>42.83</v>
      </c>
      <c r="CP268">
        <v>44.436999999999998</v>
      </c>
      <c r="CQ268">
        <v>43.625</v>
      </c>
      <c r="CR268">
        <v>43.561999999999998</v>
      </c>
      <c r="CS268">
        <v>44.186999999999998</v>
      </c>
      <c r="CT268">
        <v>597.47857142857151</v>
      </c>
      <c r="CU268">
        <v>597.52999999999986</v>
      </c>
      <c r="CV268">
        <v>0</v>
      </c>
      <c r="CW268">
        <v>1669310173.0999999</v>
      </c>
      <c r="CX268">
        <v>0</v>
      </c>
      <c r="CY268">
        <v>1669308648.5</v>
      </c>
      <c r="CZ268" t="s">
        <v>356</v>
      </c>
      <c r="DA268">
        <v>1669308648.5</v>
      </c>
      <c r="DB268">
        <v>1669308647</v>
      </c>
      <c r="DC268">
        <v>8</v>
      </c>
      <c r="DD268">
        <v>-0.14699999999999999</v>
      </c>
      <c r="DE268">
        <v>-4.1000000000000002E-2</v>
      </c>
      <c r="DF268">
        <v>-3.427</v>
      </c>
      <c r="DG268">
        <v>0.10100000000000001</v>
      </c>
      <c r="DH268">
        <v>415</v>
      </c>
      <c r="DI268">
        <v>34</v>
      </c>
      <c r="DJ268">
        <v>0.7</v>
      </c>
      <c r="DK268">
        <v>0.14000000000000001</v>
      </c>
      <c r="DL268">
        <v>-33.603636585365862</v>
      </c>
      <c r="DM268">
        <v>-0.1628905923345173</v>
      </c>
      <c r="DN268">
        <v>0.10365917595211729</v>
      </c>
      <c r="DO268">
        <v>0</v>
      </c>
      <c r="DP268">
        <v>1.2771095121951219</v>
      </c>
      <c r="DQ268">
        <v>-9.3557770034842197E-2</v>
      </c>
      <c r="DR268">
        <v>1.387075128554547E-2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2.9481299999999999</v>
      </c>
      <c r="EB268">
        <v>2.5974300000000001</v>
      </c>
      <c r="EC268">
        <v>0.25331300000000001</v>
      </c>
      <c r="ED268">
        <v>0.25427899999999998</v>
      </c>
      <c r="EE268">
        <v>0.143762</v>
      </c>
      <c r="EF268">
        <v>0.13882</v>
      </c>
      <c r="EG268">
        <v>22619.9</v>
      </c>
      <c r="EH268">
        <v>22993.9</v>
      </c>
      <c r="EI268">
        <v>28197.599999999999</v>
      </c>
      <c r="EJ268">
        <v>29692.5</v>
      </c>
      <c r="EK268">
        <v>33223</v>
      </c>
      <c r="EL268">
        <v>35495</v>
      </c>
      <c r="EM268">
        <v>39789.800000000003</v>
      </c>
      <c r="EN268">
        <v>42423.5</v>
      </c>
      <c r="EO268">
        <v>1.74255</v>
      </c>
      <c r="EP268">
        <v>1.9162999999999999</v>
      </c>
      <c r="EQ268">
        <v>0.18456600000000001</v>
      </c>
      <c r="ER268">
        <v>0</v>
      </c>
      <c r="ES268">
        <v>31.034400000000002</v>
      </c>
      <c r="ET268">
        <v>999.9</v>
      </c>
      <c r="EU268">
        <v>72.400000000000006</v>
      </c>
      <c r="EV268">
        <v>34.4</v>
      </c>
      <c r="EW268">
        <v>39.152500000000003</v>
      </c>
      <c r="EX268">
        <v>28.904499999999999</v>
      </c>
      <c r="EY268">
        <v>1.9230799999999999</v>
      </c>
      <c r="EZ268">
        <v>1</v>
      </c>
      <c r="FA268">
        <v>0.46339399999999997</v>
      </c>
      <c r="FB268">
        <v>0.161825</v>
      </c>
      <c r="FC268">
        <v>20.276599999999998</v>
      </c>
      <c r="FD268">
        <v>5.2199900000000001</v>
      </c>
      <c r="FE268">
        <v>12.004099999999999</v>
      </c>
      <c r="FF268">
        <v>4.9874999999999998</v>
      </c>
      <c r="FG268">
        <v>3.2846500000000001</v>
      </c>
      <c r="FH268">
        <v>9999</v>
      </c>
      <c r="FI268">
        <v>9999</v>
      </c>
      <c r="FJ268">
        <v>9999</v>
      </c>
      <c r="FK268">
        <v>999.9</v>
      </c>
      <c r="FL268">
        <v>1.8657900000000001</v>
      </c>
      <c r="FM268">
        <v>1.8621099999999999</v>
      </c>
      <c r="FN268">
        <v>1.86416</v>
      </c>
      <c r="FO268">
        <v>1.8602000000000001</v>
      </c>
      <c r="FP268">
        <v>1.8609599999999999</v>
      </c>
      <c r="FQ268">
        <v>1.86006</v>
      </c>
      <c r="FR268">
        <v>1.86175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-4.5999999999999996</v>
      </c>
      <c r="GH268">
        <v>0.1101</v>
      </c>
      <c r="GI268">
        <v>-2.5571797791580848</v>
      </c>
      <c r="GJ268">
        <v>-2.6733286237328562E-3</v>
      </c>
      <c r="GK268">
        <v>1.605855145177713E-6</v>
      </c>
      <c r="GL268">
        <v>-4.4594414151306022E-10</v>
      </c>
      <c r="GM268">
        <v>-0.1643235244888594</v>
      </c>
      <c r="GN268">
        <v>8.2927637995010707E-4</v>
      </c>
      <c r="GO268">
        <v>4.5700164417846682E-4</v>
      </c>
      <c r="GP268">
        <v>-7.3971344136228166E-6</v>
      </c>
      <c r="GQ268">
        <v>4</v>
      </c>
      <c r="GR268">
        <v>2095</v>
      </c>
      <c r="GS268">
        <v>4</v>
      </c>
      <c r="GT268">
        <v>35</v>
      </c>
      <c r="GU268">
        <v>25.3</v>
      </c>
      <c r="GV268">
        <v>25.3</v>
      </c>
      <c r="GW268">
        <v>3.4008799999999999</v>
      </c>
      <c r="GX268">
        <v>2.50732</v>
      </c>
      <c r="GY268">
        <v>1.4489700000000001</v>
      </c>
      <c r="GZ268">
        <v>2.32666</v>
      </c>
      <c r="HA268">
        <v>1.5478499999999999</v>
      </c>
      <c r="HB268">
        <v>2.3559600000000001</v>
      </c>
      <c r="HC268">
        <v>39.118000000000002</v>
      </c>
      <c r="HD268">
        <v>14.2721</v>
      </c>
      <c r="HE268">
        <v>18</v>
      </c>
      <c r="HF268">
        <v>381.87299999999999</v>
      </c>
      <c r="HG268">
        <v>522.30999999999995</v>
      </c>
      <c r="HH268">
        <v>31.0002</v>
      </c>
      <c r="HI268">
        <v>33.240299999999998</v>
      </c>
      <c r="HJ268">
        <v>29.9999</v>
      </c>
      <c r="HK268">
        <v>33.147300000000001</v>
      </c>
      <c r="HL268">
        <v>33.1143</v>
      </c>
      <c r="HM268">
        <v>68.032200000000003</v>
      </c>
      <c r="HN268">
        <v>19.145</v>
      </c>
      <c r="HO268">
        <v>100</v>
      </c>
      <c r="HP268">
        <v>31</v>
      </c>
      <c r="HQ268">
        <v>1689.19</v>
      </c>
      <c r="HR268">
        <v>34.450000000000003</v>
      </c>
      <c r="HS268">
        <v>99.342399999999998</v>
      </c>
      <c r="HT268">
        <v>98.393000000000001</v>
      </c>
    </row>
    <row r="269" spans="1:228" x14ac:dyDescent="0.2">
      <c r="A269">
        <v>254</v>
      </c>
      <c r="B269">
        <v>1669310168</v>
      </c>
      <c r="C269">
        <v>1010</v>
      </c>
      <c r="D269" t="s">
        <v>867</v>
      </c>
      <c r="E269" t="s">
        <v>868</v>
      </c>
      <c r="F269">
        <v>4</v>
      </c>
      <c r="G269">
        <v>1669310165.6875</v>
      </c>
      <c r="H269">
        <f t="shared" si="102"/>
        <v>2.3413841527407634E-3</v>
      </c>
      <c r="I269">
        <f t="shared" si="103"/>
        <v>2.3413841527407633</v>
      </c>
      <c r="J269">
        <f t="shared" si="104"/>
        <v>34.073167907096398</v>
      </c>
      <c r="K269">
        <f t="shared" si="105"/>
        <v>1648.3325</v>
      </c>
      <c r="L269">
        <f t="shared" si="106"/>
        <v>1188.724339745376</v>
      </c>
      <c r="M269">
        <f t="shared" si="107"/>
        <v>120.19835225932493</v>
      </c>
      <c r="N269">
        <f t="shared" si="108"/>
        <v>166.67182108673939</v>
      </c>
      <c r="O269">
        <f t="shared" si="109"/>
        <v>0.13385734857497808</v>
      </c>
      <c r="P269">
        <f t="shared" si="110"/>
        <v>2.2483061349667537</v>
      </c>
      <c r="Q269">
        <f t="shared" si="111"/>
        <v>0.12958232005294873</v>
      </c>
      <c r="R269">
        <f t="shared" si="112"/>
        <v>8.1361670882610287E-2</v>
      </c>
      <c r="S269">
        <f t="shared" si="113"/>
        <v>226.11824687082705</v>
      </c>
      <c r="T269">
        <f t="shared" si="114"/>
        <v>34.225158884904161</v>
      </c>
      <c r="U269">
        <f t="shared" si="115"/>
        <v>34.016424999999998</v>
      </c>
      <c r="V269">
        <f t="shared" si="116"/>
        <v>5.3479072234620046</v>
      </c>
      <c r="W269">
        <f t="shared" si="117"/>
        <v>70.079861301899257</v>
      </c>
      <c r="X269">
        <f t="shared" si="118"/>
        <v>3.6017373218682973</v>
      </c>
      <c r="Y269">
        <f t="shared" si="119"/>
        <v>5.1394755282865914</v>
      </c>
      <c r="Z269">
        <f t="shared" si="120"/>
        <v>1.7461699015937073</v>
      </c>
      <c r="AA269">
        <f t="shared" si="121"/>
        <v>-103.25504113586766</v>
      </c>
      <c r="AB269">
        <f t="shared" si="122"/>
        <v>-86.173218060139178</v>
      </c>
      <c r="AC269">
        <f t="shared" si="123"/>
        <v>-8.8349503685240496</v>
      </c>
      <c r="AD269">
        <f t="shared" si="124"/>
        <v>27.855037306296154</v>
      </c>
      <c r="AE269">
        <f t="shared" si="125"/>
        <v>58.291083502455209</v>
      </c>
      <c r="AF269">
        <f t="shared" si="126"/>
        <v>2.310129121497531</v>
      </c>
      <c r="AG269">
        <f t="shared" si="127"/>
        <v>34.073167907096398</v>
      </c>
      <c r="AH269">
        <v>1740.536177057003</v>
      </c>
      <c r="AI269">
        <v>1712.3667272727259</v>
      </c>
      <c r="AJ269">
        <v>1.7325551640921171</v>
      </c>
      <c r="AK269">
        <v>66.40094759506924</v>
      </c>
      <c r="AL269">
        <f t="shared" si="128"/>
        <v>2.3413841527407633</v>
      </c>
      <c r="AM269">
        <v>34.408043111268427</v>
      </c>
      <c r="AN269">
        <v>35.62613818181817</v>
      </c>
      <c r="AO269">
        <v>1.3463801038232539E-4</v>
      </c>
      <c r="AP269">
        <v>80.257766337732434</v>
      </c>
      <c r="AQ269">
        <v>107</v>
      </c>
      <c r="AR269">
        <v>21</v>
      </c>
      <c r="AS269">
        <f t="shared" si="129"/>
        <v>1</v>
      </c>
      <c r="AT269">
        <f t="shared" si="130"/>
        <v>0</v>
      </c>
      <c r="AU269">
        <f t="shared" si="131"/>
        <v>22266.188799020092</v>
      </c>
      <c r="AV269">
        <f t="shared" si="132"/>
        <v>1200.0074999999999</v>
      </c>
      <c r="AW269">
        <f t="shared" si="133"/>
        <v>1025.9322325755581</v>
      </c>
      <c r="AX269">
        <f t="shared" si="134"/>
        <v>0.85493818378264985</v>
      </c>
      <c r="AY269">
        <f t="shared" si="135"/>
        <v>0.18843069470051402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1669310165.6875</v>
      </c>
      <c r="BF269">
        <v>1648.3325</v>
      </c>
      <c r="BG269">
        <v>1681.85625</v>
      </c>
      <c r="BH269">
        <v>35.620062500000003</v>
      </c>
      <c r="BI269">
        <v>34.417375</v>
      </c>
      <c r="BJ269">
        <v>1652.9324999999999</v>
      </c>
      <c r="BK269">
        <v>35.509912499999999</v>
      </c>
      <c r="BL269">
        <v>500.14437500000003</v>
      </c>
      <c r="BM269">
        <v>101.01537500000001</v>
      </c>
      <c r="BN269">
        <v>0.10003774999999999</v>
      </c>
      <c r="BO269">
        <v>33.305487499999998</v>
      </c>
      <c r="BP269">
        <v>34.016424999999998</v>
      </c>
      <c r="BQ269">
        <v>999.9</v>
      </c>
      <c r="BR269">
        <v>0</v>
      </c>
      <c r="BS269">
        <v>0</v>
      </c>
      <c r="BT269">
        <v>4492.8125</v>
      </c>
      <c r="BU269">
        <v>0</v>
      </c>
      <c r="BV269">
        <v>45.112862499999999</v>
      </c>
      <c r="BW269">
        <v>-33.524337500000001</v>
      </c>
      <c r="BX269">
        <v>1709.2149999999999</v>
      </c>
      <c r="BY269">
        <v>1741.8074999999999</v>
      </c>
      <c r="BZ269">
        <v>1.2026987499999999</v>
      </c>
      <c r="CA269">
        <v>1681.85625</v>
      </c>
      <c r="CB269">
        <v>34.417375</v>
      </c>
      <c r="CC269">
        <v>3.59817125</v>
      </c>
      <c r="CD269">
        <v>3.47668</v>
      </c>
      <c r="CE269">
        <v>27.090237500000001</v>
      </c>
      <c r="CF269">
        <v>26.5063</v>
      </c>
      <c r="CG269">
        <v>1200.0074999999999</v>
      </c>
      <c r="CH269">
        <v>0.49997712500000002</v>
      </c>
      <c r="CI269">
        <v>0.50002287500000009</v>
      </c>
      <c r="CJ269">
        <v>0</v>
      </c>
      <c r="CK269">
        <v>1241.94875</v>
      </c>
      <c r="CL269">
        <v>4.9990899999999998</v>
      </c>
      <c r="CM269">
        <v>13726.8</v>
      </c>
      <c r="CN269">
        <v>9557.8449999999993</v>
      </c>
      <c r="CO269">
        <v>42.819875000000003</v>
      </c>
      <c r="CP269">
        <v>44.436999999999998</v>
      </c>
      <c r="CQ269">
        <v>43.625</v>
      </c>
      <c r="CR269">
        <v>43.561999999999998</v>
      </c>
      <c r="CS269">
        <v>44.186999999999998</v>
      </c>
      <c r="CT269">
        <v>597.47874999999999</v>
      </c>
      <c r="CU269">
        <v>597.53249999999991</v>
      </c>
      <c r="CV269">
        <v>0</v>
      </c>
      <c r="CW269">
        <v>1669310177.3</v>
      </c>
      <c r="CX269">
        <v>0</v>
      </c>
      <c r="CY269">
        <v>1669308648.5</v>
      </c>
      <c r="CZ269" t="s">
        <v>356</v>
      </c>
      <c r="DA269">
        <v>1669308648.5</v>
      </c>
      <c r="DB269">
        <v>1669308647</v>
      </c>
      <c r="DC269">
        <v>8</v>
      </c>
      <c r="DD269">
        <v>-0.14699999999999999</v>
      </c>
      <c r="DE269">
        <v>-4.1000000000000002E-2</v>
      </c>
      <c r="DF269">
        <v>-3.427</v>
      </c>
      <c r="DG269">
        <v>0.10100000000000001</v>
      </c>
      <c r="DH269">
        <v>415</v>
      </c>
      <c r="DI269">
        <v>34</v>
      </c>
      <c r="DJ269">
        <v>0.7</v>
      </c>
      <c r="DK269">
        <v>0.14000000000000001</v>
      </c>
      <c r="DL269">
        <v>-33.588155</v>
      </c>
      <c r="DM269">
        <v>0.46429193245778527</v>
      </c>
      <c r="DN269">
        <v>0.1233912090669352</v>
      </c>
      <c r="DO269">
        <v>0</v>
      </c>
      <c r="DP269">
        <v>1.263201</v>
      </c>
      <c r="DQ269">
        <v>-0.27116870544090371</v>
      </c>
      <c r="DR269">
        <v>3.085370365126364E-2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367</v>
      </c>
      <c r="EA269">
        <v>2.9481899999999999</v>
      </c>
      <c r="EB269">
        <v>2.5973999999999999</v>
      </c>
      <c r="EC269">
        <v>0.25390499999999999</v>
      </c>
      <c r="ED269">
        <v>0.25489299999999998</v>
      </c>
      <c r="EE269">
        <v>0.14379800000000001</v>
      </c>
      <c r="EF269">
        <v>0.13885900000000001</v>
      </c>
      <c r="EG269">
        <v>22601.9</v>
      </c>
      <c r="EH269">
        <v>22974.6</v>
      </c>
      <c r="EI269">
        <v>28197.5</v>
      </c>
      <c r="EJ269">
        <v>29692.2</v>
      </c>
      <c r="EK269">
        <v>33221.199999999997</v>
      </c>
      <c r="EL269">
        <v>35493.1</v>
      </c>
      <c r="EM269">
        <v>39789.4</v>
      </c>
      <c r="EN269">
        <v>42423.199999999997</v>
      </c>
      <c r="EO269">
        <v>1.7428699999999999</v>
      </c>
      <c r="EP269">
        <v>1.91635</v>
      </c>
      <c r="EQ269">
        <v>0.183702</v>
      </c>
      <c r="ER269">
        <v>0</v>
      </c>
      <c r="ES269">
        <v>31.033300000000001</v>
      </c>
      <c r="ET269">
        <v>999.9</v>
      </c>
      <c r="EU269">
        <v>72.400000000000006</v>
      </c>
      <c r="EV269">
        <v>34.4</v>
      </c>
      <c r="EW269">
        <v>39.1554</v>
      </c>
      <c r="EX269">
        <v>28.964500000000001</v>
      </c>
      <c r="EY269">
        <v>1.9030499999999999</v>
      </c>
      <c r="EZ269">
        <v>1</v>
      </c>
      <c r="FA269">
        <v>0.463341</v>
      </c>
      <c r="FB269">
        <v>0.16262799999999999</v>
      </c>
      <c r="FC269">
        <v>20.276700000000002</v>
      </c>
      <c r="FD269">
        <v>5.2204300000000003</v>
      </c>
      <c r="FE269">
        <v>12.0046</v>
      </c>
      <c r="FF269">
        <v>4.9877000000000002</v>
      </c>
      <c r="FG269">
        <v>3.2846500000000001</v>
      </c>
      <c r="FH269">
        <v>9999</v>
      </c>
      <c r="FI269">
        <v>9999</v>
      </c>
      <c r="FJ269">
        <v>9999</v>
      </c>
      <c r="FK269">
        <v>999.9</v>
      </c>
      <c r="FL269">
        <v>1.8657999999999999</v>
      </c>
      <c r="FM269">
        <v>1.8621099999999999</v>
      </c>
      <c r="FN269">
        <v>1.86416</v>
      </c>
      <c r="FO269">
        <v>1.8602000000000001</v>
      </c>
      <c r="FP269">
        <v>1.8609599999999999</v>
      </c>
      <c r="FQ269">
        <v>1.86006</v>
      </c>
      <c r="FR269">
        <v>1.8617600000000001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-4.6100000000000003</v>
      </c>
      <c r="GH269">
        <v>0.11020000000000001</v>
      </c>
      <c r="GI269">
        <v>-2.5571797791580848</v>
      </c>
      <c r="GJ269">
        <v>-2.6733286237328562E-3</v>
      </c>
      <c r="GK269">
        <v>1.605855145177713E-6</v>
      </c>
      <c r="GL269">
        <v>-4.4594414151306022E-10</v>
      </c>
      <c r="GM269">
        <v>-0.1643235244888594</v>
      </c>
      <c r="GN269">
        <v>8.2927637995010707E-4</v>
      </c>
      <c r="GO269">
        <v>4.5700164417846682E-4</v>
      </c>
      <c r="GP269">
        <v>-7.3971344136228166E-6</v>
      </c>
      <c r="GQ269">
        <v>4</v>
      </c>
      <c r="GR269">
        <v>2095</v>
      </c>
      <c r="GS269">
        <v>4</v>
      </c>
      <c r="GT269">
        <v>35</v>
      </c>
      <c r="GU269">
        <v>25.3</v>
      </c>
      <c r="GV269">
        <v>25.4</v>
      </c>
      <c r="GW269">
        <v>3.4081999999999999</v>
      </c>
      <c r="GX269">
        <v>2.5268600000000001</v>
      </c>
      <c r="GY269">
        <v>1.4489700000000001</v>
      </c>
      <c r="GZ269">
        <v>2.32666</v>
      </c>
      <c r="HA269">
        <v>1.5478499999999999</v>
      </c>
      <c r="HB269">
        <v>2.20581</v>
      </c>
      <c r="HC269">
        <v>39.118000000000002</v>
      </c>
      <c r="HD269">
        <v>14.2546</v>
      </c>
      <c r="HE269">
        <v>18</v>
      </c>
      <c r="HF269">
        <v>382.029</v>
      </c>
      <c r="HG269">
        <v>522.33799999999997</v>
      </c>
      <c r="HH269">
        <v>31.0002</v>
      </c>
      <c r="HI269">
        <v>33.238100000000003</v>
      </c>
      <c r="HJ269">
        <v>29.9998</v>
      </c>
      <c r="HK269">
        <v>33.1447</v>
      </c>
      <c r="HL269">
        <v>33.113300000000002</v>
      </c>
      <c r="HM269">
        <v>68.245699999999999</v>
      </c>
      <c r="HN269">
        <v>19.145</v>
      </c>
      <c r="HO269">
        <v>100</v>
      </c>
      <c r="HP269">
        <v>31</v>
      </c>
      <c r="HQ269">
        <v>1695.87</v>
      </c>
      <c r="HR269">
        <v>34.439100000000003</v>
      </c>
      <c r="HS269">
        <v>99.341700000000003</v>
      </c>
      <c r="HT269">
        <v>98.392200000000003</v>
      </c>
    </row>
    <row r="270" spans="1:228" x14ac:dyDescent="0.2">
      <c r="A270">
        <v>255</v>
      </c>
      <c r="B270">
        <v>1669310172</v>
      </c>
      <c r="C270">
        <v>1014</v>
      </c>
      <c r="D270" t="s">
        <v>869</v>
      </c>
      <c r="E270" t="s">
        <v>870</v>
      </c>
      <c r="F270">
        <v>4</v>
      </c>
      <c r="G270">
        <v>1669310170</v>
      </c>
      <c r="H270">
        <f t="shared" si="102"/>
        <v>2.405415905591372E-3</v>
      </c>
      <c r="I270">
        <f t="shared" si="103"/>
        <v>2.4054159055913722</v>
      </c>
      <c r="J270">
        <f t="shared" si="104"/>
        <v>34.463594727185111</v>
      </c>
      <c r="K270">
        <f t="shared" si="105"/>
        <v>1655.555714285714</v>
      </c>
      <c r="L270">
        <f t="shared" si="106"/>
        <v>1202.0133022910422</v>
      </c>
      <c r="M270">
        <f t="shared" si="107"/>
        <v>121.54087940454588</v>
      </c>
      <c r="N270">
        <f t="shared" si="108"/>
        <v>167.40055790895576</v>
      </c>
      <c r="O270">
        <f t="shared" si="109"/>
        <v>0.13758374266438358</v>
      </c>
      <c r="P270">
        <f t="shared" si="110"/>
        <v>2.2506436339609368</v>
      </c>
      <c r="Q270">
        <f t="shared" si="111"/>
        <v>0.1330762184009571</v>
      </c>
      <c r="R270">
        <f t="shared" si="112"/>
        <v>8.3565317612523032E-2</v>
      </c>
      <c r="S270">
        <f t="shared" si="113"/>
        <v>226.11583295007139</v>
      </c>
      <c r="T270">
        <f t="shared" si="114"/>
        <v>34.203169467020736</v>
      </c>
      <c r="U270">
        <f t="shared" si="115"/>
        <v>34.024171428571428</v>
      </c>
      <c r="V270">
        <f t="shared" si="116"/>
        <v>5.3502181977665364</v>
      </c>
      <c r="W270">
        <f t="shared" si="117"/>
        <v>70.113094391945083</v>
      </c>
      <c r="X270">
        <f t="shared" si="118"/>
        <v>3.6034478536506422</v>
      </c>
      <c r="Y270">
        <f t="shared" si="119"/>
        <v>5.1394791299706535</v>
      </c>
      <c r="Z270">
        <f t="shared" si="120"/>
        <v>1.7467703441158942</v>
      </c>
      <c r="AA270">
        <f t="shared" si="121"/>
        <v>-106.07884143657951</v>
      </c>
      <c r="AB270">
        <f t="shared" si="122"/>
        <v>-87.201219235435261</v>
      </c>
      <c r="AC270">
        <f t="shared" si="123"/>
        <v>-8.9314005317204312</v>
      </c>
      <c r="AD270">
        <f t="shared" si="124"/>
        <v>23.904371746336182</v>
      </c>
      <c r="AE270">
        <f t="shared" si="125"/>
        <v>58.424444372054211</v>
      </c>
      <c r="AF270">
        <f t="shared" si="126"/>
        <v>2.3287706806061514</v>
      </c>
      <c r="AG270">
        <f t="shared" si="127"/>
        <v>34.463594727185111</v>
      </c>
      <c r="AH270">
        <v>1747.704921355421</v>
      </c>
      <c r="AI270">
        <v>1719.3197575757581</v>
      </c>
      <c r="AJ270">
        <v>1.7320522796163089</v>
      </c>
      <c r="AK270">
        <v>66.40094759506924</v>
      </c>
      <c r="AL270">
        <f t="shared" si="128"/>
        <v>2.4054159055913722</v>
      </c>
      <c r="AM270">
        <v>34.424425814480131</v>
      </c>
      <c r="AN270">
        <v>35.642743030303031</v>
      </c>
      <c r="AO270">
        <v>5.3361835885685806E-3</v>
      </c>
      <c r="AP270">
        <v>80.257766337732434</v>
      </c>
      <c r="AQ270">
        <v>107</v>
      </c>
      <c r="AR270">
        <v>21</v>
      </c>
      <c r="AS270">
        <f t="shared" si="129"/>
        <v>1</v>
      </c>
      <c r="AT270">
        <f t="shared" si="130"/>
        <v>0</v>
      </c>
      <c r="AU270">
        <f t="shared" si="131"/>
        <v>22306.499753889882</v>
      </c>
      <c r="AV270">
        <f t="shared" si="132"/>
        <v>1199.995714285714</v>
      </c>
      <c r="AW270">
        <f t="shared" si="133"/>
        <v>1025.9220564508139</v>
      </c>
      <c r="AX270">
        <f t="shared" si="134"/>
        <v>0.85493810039270368</v>
      </c>
      <c r="AY270">
        <f t="shared" si="135"/>
        <v>0.18843053375791818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1669310170</v>
      </c>
      <c r="BF270">
        <v>1655.555714285714</v>
      </c>
      <c r="BG270">
        <v>1689.1771428571431</v>
      </c>
      <c r="BH270">
        <v>35.637328571428569</v>
      </c>
      <c r="BI270">
        <v>34.424957142857139</v>
      </c>
      <c r="BJ270">
        <v>1660.1657142857141</v>
      </c>
      <c r="BK270">
        <v>35.527071428571418</v>
      </c>
      <c r="BL270">
        <v>500.14414285714292</v>
      </c>
      <c r="BM270">
        <v>101.0144285714286</v>
      </c>
      <c r="BN270">
        <v>9.9992685714285698E-2</v>
      </c>
      <c r="BO270">
        <v>33.305500000000002</v>
      </c>
      <c r="BP270">
        <v>34.024171428571428</v>
      </c>
      <c r="BQ270">
        <v>999.89999999999986</v>
      </c>
      <c r="BR270">
        <v>0</v>
      </c>
      <c r="BS270">
        <v>0</v>
      </c>
      <c r="BT270">
        <v>4499.6428571428569</v>
      </c>
      <c r="BU270">
        <v>0</v>
      </c>
      <c r="BV270">
        <v>46.090842857142853</v>
      </c>
      <c r="BW270">
        <v>-33.618357142857143</v>
      </c>
      <c r="BX270">
        <v>1716.737142857143</v>
      </c>
      <c r="BY270">
        <v>1749.398571428572</v>
      </c>
      <c r="BZ270">
        <v>1.212358571428571</v>
      </c>
      <c r="CA270">
        <v>1689.1771428571431</v>
      </c>
      <c r="CB270">
        <v>34.424957142857139</v>
      </c>
      <c r="CC270">
        <v>3.599881428571428</v>
      </c>
      <c r="CD270">
        <v>3.477417142857143</v>
      </c>
      <c r="CE270">
        <v>27.09834285714286</v>
      </c>
      <c r="CF270">
        <v>26.509900000000009</v>
      </c>
      <c r="CG270">
        <v>1199.995714285714</v>
      </c>
      <c r="CH270">
        <v>0.49998128571428568</v>
      </c>
      <c r="CI270">
        <v>0.50001871428571421</v>
      </c>
      <c r="CJ270">
        <v>0</v>
      </c>
      <c r="CK270">
        <v>1241.6214285714291</v>
      </c>
      <c r="CL270">
        <v>4.9990899999999998</v>
      </c>
      <c r="CM270">
        <v>13725.757142857139</v>
      </c>
      <c r="CN270">
        <v>9557.7528571428575</v>
      </c>
      <c r="CO270">
        <v>42.857000000000014</v>
      </c>
      <c r="CP270">
        <v>44.419285714285706</v>
      </c>
      <c r="CQ270">
        <v>43.625</v>
      </c>
      <c r="CR270">
        <v>43.561999999999998</v>
      </c>
      <c r="CS270">
        <v>44.186999999999998</v>
      </c>
      <c r="CT270">
        <v>597.47428571428577</v>
      </c>
      <c r="CU270">
        <v>597.52142857142849</v>
      </c>
      <c r="CV270">
        <v>0</v>
      </c>
      <c r="CW270">
        <v>1669310180.9000001</v>
      </c>
      <c r="CX270">
        <v>0</v>
      </c>
      <c r="CY270">
        <v>1669308648.5</v>
      </c>
      <c r="CZ270" t="s">
        <v>356</v>
      </c>
      <c r="DA270">
        <v>1669308648.5</v>
      </c>
      <c r="DB270">
        <v>1669308647</v>
      </c>
      <c r="DC270">
        <v>8</v>
      </c>
      <c r="DD270">
        <v>-0.14699999999999999</v>
      </c>
      <c r="DE270">
        <v>-4.1000000000000002E-2</v>
      </c>
      <c r="DF270">
        <v>-3.427</v>
      </c>
      <c r="DG270">
        <v>0.10100000000000001</v>
      </c>
      <c r="DH270">
        <v>415</v>
      </c>
      <c r="DI270">
        <v>34</v>
      </c>
      <c r="DJ270">
        <v>0.7</v>
      </c>
      <c r="DK270">
        <v>0.14000000000000001</v>
      </c>
      <c r="DL270">
        <v>-33.607324390243903</v>
      </c>
      <c r="DM270">
        <v>0.42840209059237461</v>
      </c>
      <c r="DN270">
        <v>0.12085960567189059</v>
      </c>
      <c r="DO270">
        <v>0</v>
      </c>
      <c r="DP270">
        <v>1.2469514634146339</v>
      </c>
      <c r="DQ270">
        <v>-0.3248738675958171</v>
      </c>
      <c r="DR270">
        <v>3.5110316568862418E-2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367</v>
      </c>
      <c r="EA270">
        <v>2.9482300000000001</v>
      </c>
      <c r="EB270">
        <v>2.5974900000000001</v>
      </c>
      <c r="EC270">
        <v>0.25451000000000001</v>
      </c>
      <c r="ED270">
        <v>0.25547999999999998</v>
      </c>
      <c r="EE270">
        <v>0.14383799999999999</v>
      </c>
      <c r="EF270">
        <v>0.13886100000000001</v>
      </c>
      <c r="EG270">
        <v>22583.5</v>
      </c>
      <c r="EH270">
        <v>22956.799999999999</v>
      </c>
      <c r="EI270">
        <v>28197.599999999999</v>
      </c>
      <c r="EJ270">
        <v>29692.6</v>
      </c>
      <c r="EK270">
        <v>33219.599999999999</v>
      </c>
      <c r="EL270">
        <v>35493.5</v>
      </c>
      <c r="EM270">
        <v>39789.199999999997</v>
      </c>
      <c r="EN270">
        <v>42423.7</v>
      </c>
      <c r="EO270">
        <v>1.7431000000000001</v>
      </c>
      <c r="EP270">
        <v>1.9162999999999999</v>
      </c>
      <c r="EQ270">
        <v>0.18571299999999999</v>
      </c>
      <c r="ER270">
        <v>0</v>
      </c>
      <c r="ES270">
        <v>31.033300000000001</v>
      </c>
      <c r="ET270">
        <v>999.9</v>
      </c>
      <c r="EU270">
        <v>72.3</v>
      </c>
      <c r="EV270">
        <v>34.4</v>
      </c>
      <c r="EW270">
        <v>39.105600000000003</v>
      </c>
      <c r="EX270">
        <v>28.9345</v>
      </c>
      <c r="EY270">
        <v>1.8469500000000001</v>
      </c>
      <c r="EZ270">
        <v>1</v>
      </c>
      <c r="FA270">
        <v>0.463036</v>
      </c>
      <c r="FB270">
        <v>0.16384000000000001</v>
      </c>
      <c r="FC270">
        <v>20.276599999999998</v>
      </c>
      <c r="FD270">
        <v>5.2207299999999996</v>
      </c>
      <c r="FE270">
        <v>12.0044</v>
      </c>
      <c r="FF270">
        <v>4.9879499999999997</v>
      </c>
      <c r="FG270">
        <v>3.2846500000000001</v>
      </c>
      <c r="FH270">
        <v>9999</v>
      </c>
      <c r="FI270">
        <v>9999</v>
      </c>
      <c r="FJ270">
        <v>9999</v>
      </c>
      <c r="FK270">
        <v>999.9</v>
      </c>
      <c r="FL270">
        <v>1.8657699999999999</v>
      </c>
      <c r="FM270">
        <v>1.86212</v>
      </c>
      <c r="FN270">
        <v>1.86416</v>
      </c>
      <c r="FO270">
        <v>1.8602099999999999</v>
      </c>
      <c r="FP270">
        <v>1.8609599999999999</v>
      </c>
      <c r="FQ270">
        <v>1.86006</v>
      </c>
      <c r="FR270">
        <v>1.8617600000000001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-4.62</v>
      </c>
      <c r="GH270">
        <v>0.1103</v>
      </c>
      <c r="GI270">
        <v>-2.5571797791580848</v>
      </c>
      <c r="GJ270">
        <v>-2.6733286237328562E-3</v>
      </c>
      <c r="GK270">
        <v>1.605855145177713E-6</v>
      </c>
      <c r="GL270">
        <v>-4.4594414151306022E-10</v>
      </c>
      <c r="GM270">
        <v>-0.1643235244888594</v>
      </c>
      <c r="GN270">
        <v>8.2927637995010707E-4</v>
      </c>
      <c r="GO270">
        <v>4.5700164417846682E-4</v>
      </c>
      <c r="GP270">
        <v>-7.3971344136228166E-6</v>
      </c>
      <c r="GQ270">
        <v>4</v>
      </c>
      <c r="GR270">
        <v>2095</v>
      </c>
      <c r="GS270">
        <v>4</v>
      </c>
      <c r="GT270">
        <v>35</v>
      </c>
      <c r="GU270">
        <v>25.4</v>
      </c>
      <c r="GV270">
        <v>25.4</v>
      </c>
      <c r="GW270">
        <v>3.41919</v>
      </c>
      <c r="GX270">
        <v>2.52563</v>
      </c>
      <c r="GY270">
        <v>1.4489700000000001</v>
      </c>
      <c r="GZ270">
        <v>2.32666</v>
      </c>
      <c r="HA270">
        <v>1.5478499999999999</v>
      </c>
      <c r="HB270">
        <v>2.2265600000000001</v>
      </c>
      <c r="HC270">
        <v>39.118000000000002</v>
      </c>
      <c r="HD270">
        <v>14.2546</v>
      </c>
      <c r="HE270">
        <v>18</v>
      </c>
      <c r="HF270">
        <v>382.14699999999999</v>
      </c>
      <c r="HG270">
        <v>522.28499999999997</v>
      </c>
      <c r="HH270">
        <v>31.000299999999999</v>
      </c>
      <c r="HI270">
        <v>33.236600000000003</v>
      </c>
      <c r="HJ270">
        <v>29.9998</v>
      </c>
      <c r="HK270">
        <v>33.1447</v>
      </c>
      <c r="HL270">
        <v>33.111400000000003</v>
      </c>
      <c r="HM270">
        <v>68.459199999999996</v>
      </c>
      <c r="HN270">
        <v>19.145</v>
      </c>
      <c r="HO270">
        <v>100</v>
      </c>
      <c r="HP270">
        <v>31</v>
      </c>
      <c r="HQ270">
        <v>1702.55</v>
      </c>
      <c r="HR270">
        <v>34.436100000000003</v>
      </c>
      <c r="HS270">
        <v>99.3416</v>
      </c>
      <c r="HT270">
        <v>98.393500000000003</v>
      </c>
    </row>
    <row r="271" spans="1:228" x14ac:dyDescent="0.2">
      <c r="A271">
        <v>256</v>
      </c>
      <c r="B271">
        <v>1669310176</v>
      </c>
      <c r="C271">
        <v>1018</v>
      </c>
      <c r="D271" t="s">
        <v>871</v>
      </c>
      <c r="E271" t="s">
        <v>872</v>
      </c>
      <c r="F271">
        <v>4</v>
      </c>
      <c r="G271">
        <v>1669310173.6875</v>
      </c>
      <c r="H271">
        <f t="shared" si="102"/>
        <v>2.3606021434119866E-3</v>
      </c>
      <c r="I271">
        <f t="shared" si="103"/>
        <v>2.3606021434119864</v>
      </c>
      <c r="J271">
        <f t="shared" si="104"/>
        <v>34.144045410014101</v>
      </c>
      <c r="K271">
        <f t="shared" si="105"/>
        <v>1661.7650000000001</v>
      </c>
      <c r="L271">
        <f t="shared" si="106"/>
        <v>1202.1527404949516</v>
      </c>
      <c r="M271">
        <f t="shared" si="107"/>
        <v>121.55491958354889</v>
      </c>
      <c r="N271">
        <f t="shared" si="108"/>
        <v>168.02832463584474</v>
      </c>
      <c r="O271">
        <f t="shared" si="109"/>
        <v>0.13432921874797349</v>
      </c>
      <c r="P271">
        <f t="shared" si="110"/>
        <v>2.2511694582161668</v>
      </c>
      <c r="Q271">
        <f t="shared" si="111"/>
        <v>0.13002980495319585</v>
      </c>
      <c r="R271">
        <f t="shared" si="112"/>
        <v>8.1643450130785611E-2</v>
      </c>
      <c r="S271">
        <f t="shared" si="113"/>
        <v>226.11757599574247</v>
      </c>
      <c r="T271">
        <f t="shared" si="114"/>
        <v>34.221090568381605</v>
      </c>
      <c r="U271">
        <f t="shared" si="115"/>
        <v>34.052387499999988</v>
      </c>
      <c r="V271">
        <f t="shared" si="116"/>
        <v>5.3586431777522998</v>
      </c>
      <c r="W271">
        <f t="shared" si="117"/>
        <v>70.117368646080038</v>
      </c>
      <c r="X271">
        <f t="shared" si="118"/>
        <v>3.6043393407443745</v>
      </c>
      <c r="Y271">
        <f t="shared" si="119"/>
        <v>5.1404372559064617</v>
      </c>
      <c r="Z271">
        <f t="shared" si="120"/>
        <v>1.7543038370079254</v>
      </c>
      <c r="AA271">
        <f t="shared" si="121"/>
        <v>-104.1025545244686</v>
      </c>
      <c r="AB271">
        <f t="shared" si="122"/>
        <v>-90.242498378096826</v>
      </c>
      <c r="AC271">
        <f t="shared" si="123"/>
        <v>-9.2421647864280558</v>
      </c>
      <c r="AD271">
        <f t="shared" si="124"/>
        <v>22.530358306748994</v>
      </c>
      <c r="AE271">
        <f t="shared" si="125"/>
        <v>58.386932596182781</v>
      </c>
      <c r="AF271">
        <f t="shared" si="126"/>
        <v>2.3464699479070594</v>
      </c>
      <c r="AG271">
        <f t="shared" si="127"/>
        <v>34.144045410014101</v>
      </c>
      <c r="AH271">
        <v>1754.6380956703219</v>
      </c>
      <c r="AI271">
        <v>1726.35218181818</v>
      </c>
      <c r="AJ271">
        <v>1.7469379690933591</v>
      </c>
      <c r="AK271">
        <v>66.40094759506924</v>
      </c>
      <c r="AL271">
        <f t="shared" si="128"/>
        <v>2.3606021434119864</v>
      </c>
      <c r="AM271">
        <v>34.424232818742411</v>
      </c>
      <c r="AN271">
        <v>35.649428484848492</v>
      </c>
      <c r="AO271">
        <v>5.9455529450267483E-4</v>
      </c>
      <c r="AP271">
        <v>80.257766337732434</v>
      </c>
      <c r="AQ271">
        <v>107</v>
      </c>
      <c r="AR271">
        <v>21</v>
      </c>
      <c r="AS271">
        <f t="shared" si="129"/>
        <v>1</v>
      </c>
      <c r="AT271">
        <f t="shared" si="130"/>
        <v>0</v>
      </c>
      <c r="AU271">
        <f t="shared" si="131"/>
        <v>22315.318947132422</v>
      </c>
      <c r="AV271">
        <f t="shared" si="132"/>
        <v>1200.0037500000001</v>
      </c>
      <c r="AW271">
        <f t="shared" si="133"/>
        <v>1025.9290450755143</v>
      </c>
      <c r="AX271">
        <f t="shared" si="134"/>
        <v>0.85493819921438929</v>
      </c>
      <c r="AY271">
        <f t="shared" si="135"/>
        <v>0.18843072448377138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1669310173.6875</v>
      </c>
      <c r="BF271">
        <v>1661.7650000000001</v>
      </c>
      <c r="BG271">
        <v>1695.3912499999999</v>
      </c>
      <c r="BH271">
        <v>35.646162500000003</v>
      </c>
      <c r="BI271">
        <v>34.4245375</v>
      </c>
      <c r="BJ271">
        <v>1666.38375</v>
      </c>
      <c r="BK271">
        <v>35.5358625</v>
      </c>
      <c r="BL271">
        <v>500.12349999999998</v>
      </c>
      <c r="BM271">
        <v>101.014375</v>
      </c>
      <c r="BN271">
        <v>9.9997150000000007E-2</v>
      </c>
      <c r="BO271">
        <v>33.308824999999999</v>
      </c>
      <c r="BP271">
        <v>34.052387499999988</v>
      </c>
      <c r="BQ271">
        <v>999.9</v>
      </c>
      <c r="BR271">
        <v>0</v>
      </c>
      <c r="BS271">
        <v>0</v>
      </c>
      <c r="BT271">
        <v>4501.1725000000006</v>
      </c>
      <c r="BU271">
        <v>0</v>
      </c>
      <c r="BV271">
        <v>46.8932875</v>
      </c>
      <c r="BW271">
        <v>-33.623662499999988</v>
      </c>
      <c r="BX271">
        <v>1723.19</v>
      </c>
      <c r="BY271">
        <v>1755.83375</v>
      </c>
      <c r="BZ271">
        <v>1.22162375</v>
      </c>
      <c r="CA271">
        <v>1695.3912499999999</v>
      </c>
      <c r="CB271">
        <v>34.4245375</v>
      </c>
      <c r="CC271">
        <v>3.6007712500000002</v>
      </c>
      <c r="CD271">
        <v>3.47737125</v>
      </c>
      <c r="CE271">
        <v>27.1025375</v>
      </c>
      <c r="CF271">
        <v>26.509662500000001</v>
      </c>
      <c r="CG271">
        <v>1200.0037500000001</v>
      </c>
      <c r="CH271">
        <v>0.49997687499999999</v>
      </c>
      <c r="CI271">
        <v>0.50002312500000001</v>
      </c>
      <c r="CJ271">
        <v>0</v>
      </c>
      <c r="CK271">
        <v>1241.8612499999999</v>
      </c>
      <c r="CL271">
        <v>4.9990899999999998</v>
      </c>
      <c r="CM271">
        <v>13725.775</v>
      </c>
      <c r="CN271">
        <v>9557.8112499999988</v>
      </c>
      <c r="CO271">
        <v>42.827749999999988</v>
      </c>
      <c r="CP271">
        <v>44.429250000000003</v>
      </c>
      <c r="CQ271">
        <v>43.625</v>
      </c>
      <c r="CR271">
        <v>43.561999999999998</v>
      </c>
      <c r="CS271">
        <v>44.186999999999998</v>
      </c>
      <c r="CT271">
        <v>597.47624999999994</v>
      </c>
      <c r="CU271">
        <v>597.53125</v>
      </c>
      <c r="CV271">
        <v>0</v>
      </c>
      <c r="CW271">
        <v>1669310185.0999999</v>
      </c>
      <c r="CX271">
        <v>0</v>
      </c>
      <c r="CY271">
        <v>1669308648.5</v>
      </c>
      <c r="CZ271" t="s">
        <v>356</v>
      </c>
      <c r="DA271">
        <v>1669308648.5</v>
      </c>
      <c r="DB271">
        <v>1669308647</v>
      </c>
      <c r="DC271">
        <v>8</v>
      </c>
      <c r="DD271">
        <v>-0.14699999999999999</v>
      </c>
      <c r="DE271">
        <v>-4.1000000000000002E-2</v>
      </c>
      <c r="DF271">
        <v>-3.427</v>
      </c>
      <c r="DG271">
        <v>0.10100000000000001</v>
      </c>
      <c r="DH271">
        <v>415</v>
      </c>
      <c r="DI271">
        <v>34</v>
      </c>
      <c r="DJ271">
        <v>0.7</v>
      </c>
      <c r="DK271">
        <v>0.14000000000000001</v>
      </c>
      <c r="DL271">
        <v>-33.595065853658539</v>
      </c>
      <c r="DM271">
        <v>0.1385414634146738</v>
      </c>
      <c r="DN271">
        <v>0.113063846866157</v>
      </c>
      <c r="DO271">
        <v>0</v>
      </c>
      <c r="DP271">
        <v>1.2345607317073171</v>
      </c>
      <c r="DQ271">
        <v>-0.24175609756097169</v>
      </c>
      <c r="DR271">
        <v>3.0598556509093919E-2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367</v>
      </c>
      <c r="EA271">
        <v>2.94807</v>
      </c>
      <c r="EB271">
        <v>2.5973999999999999</v>
      </c>
      <c r="EC271">
        <v>0.25511099999999998</v>
      </c>
      <c r="ED271">
        <v>0.256075</v>
      </c>
      <c r="EE271">
        <v>0.14386099999999999</v>
      </c>
      <c r="EF271">
        <v>0.13886499999999999</v>
      </c>
      <c r="EG271">
        <v>22565.3</v>
      </c>
      <c r="EH271">
        <v>22938.2</v>
      </c>
      <c r="EI271">
        <v>28197.599999999999</v>
      </c>
      <c r="EJ271">
        <v>29692.400000000001</v>
      </c>
      <c r="EK271">
        <v>33219.199999999997</v>
      </c>
      <c r="EL271">
        <v>35493.199999999997</v>
      </c>
      <c r="EM271">
        <v>39789.800000000003</v>
      </c>
      <c r="EN271">
        <v>42423.5</v>
      </c>
      <c r="EO271">
        <v>1.74275</v>
      </c>
      <c r="EP271">
        <v>1.91648</v>
      </c>
      <c r="EQ271">
        <v>0.186555</v>
      </c>
      <c r="ER271">
        <v>0</v>
      </c>
      <c r="ES271">
        <v>31.033300000000001</v>
      </c>
      <c r="ET271">
        <v>999.9</v>
      </c>
      <c r="EU271">
        <v>72.3</v>
      </c>
      <c r="EV271">
        <v>34.4</v>
      </c>
      <c r="EW271">
        <v>39.102800000000002</v>
      </c>
      <c r="EX271">
        <v>29.0245</v>
      </c>
      <c r="EY271">
        <v>1.875</v>
      </c>
      <c r="EZ271">
        <v>1</v>
      </c>
      <c r="FA271">
        <v>0.46275899999999998</v>
      </c>
      <c r="FB271">
        <v>0.165686</v>
      </c>
      <c r="FC271">
        <v>20.276499999999999</v>
      </c>
      <c r="FD271">
        <v>5.2195400000000003</v>
      </c>
      <c r="FE271">
        <v>12.004099999999999</v>
      </c>
      <c r="FF271">
        <v>4.9871999999999996</v>
      </c>
      <c r="FG271">
        <v>3.2845499999999999</v>
      </c>
      <c r="FH271">
        <v>9999</v>
      </c>
      <c r="FI271">
        <v>9999</v>
      </c>
      <c r="FJ271">
        <v>9999</v>
      </c>
      <c r="FK271">
        <v>999.9</v>
      </c>
      <c r="FL271">
        <v>1.8657600000000001</v>
      </c>
      <c r="FM271">
        <v>1.8621099999999999</v>
      </c>
      <c r="FN271">
        <v>1.86415</v>
      </c>
      <c r="FO271">
        <v>1.8602099999999999</v>
      </c>
      <c r="FP271">
        <v>1.8609599999999999</v>
      </c>
      <c r="FQ271">
        <v>1.86005</v>
      </c>
      <c r="FR271">
        <v>1.86175</v>
      </c>
      <c r="FS271">
        <v>1.8583700000000001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-4.62</v>
      </c>
      <c r="GH271">
        <v>0.1103</v>
      </c>
      <c r="GI271">
        <v>-2.5571797791580848</v>
      </c>
      <c r="GJ271">
        <v>-2.6733286237328562E-3</v>
      </c>
      <c r="GK271">
        <v>1.605855145177713E-6</v>
      </c>
      <c r="GL271">
        <v>-4.4594414151306022E-10</v>
      </c>
      <c r="GM271">
        <v>-0.1643235244888594</v>
      </c>
      <c r="GN271">
        <v>8.2927637995010707E-4</v>
      </c>
      <c r="GO271">
        <v>4.5700164417846682E-4</v>
      </c>
      <c r="GP271">
        <v>-7.3971344136228166E-6</v>
      </c>
      <c r="GQ271">
        <v>4</v>
      </c>
      <c r="GR271">
        <v>2095</v>
      </c>
      <c r="GS271">
        <v>4</v>
      </c>
      <c r="GT271">
        <v>35</v>
      </c>
      <c r="GU271">
        <v>25.5</v>
      </c>
      <c r="GV271">
        <v>25.5</v>
      </c>
      <c r="GW271">
        <v>3.43018</v>
      </c>
      <c r="GX271">
        <v>2.5280800000000001</v>
      </c>
      <c r="GY271">
        <v>1.4489700000000001</v>
      </c>
      <c r="GZ271">
        <v>2.32666</v>
      </c>
      <c r="HA271">
        <v>1.5478499999999999</v>
      </c>
      <c r="HB271">
        <v>2.2265600000000001</v>
      </c>
      <c r="HC271">
        <v>39.118000000000002</v>
      </c>
      <c r="HD271">
        <v>14.263400000000001</v>
      </c>
      <c r="HE271">
        <v>18</v>
      </c>
      <c r="HF271">
        <v>381.96300000000002</v>
      </c>
      <c r="HG271">
        <v>522.41200000000003</v>
      </c>
      <c r="HH271">
        <v>31.000399999999999</v>
      </c>
      <c r="HI271">
        <v>33.234099999999998</v>
      </c>
      <c r="HJ271">
        <v>29.9999</v>
      </c>
      <c r="HK271">
        <v>33.1447</v>
      </c>
      <c r="HL271">
        <v>33.111400000000003</v>
      </c>
      <c r="HM271">
        <v>68.679500000000004</v>
      </c>
      <c r="HN271">
        <v>19.145</v>
      </c>
      <c r="HO271">
        <v>100</v>
      </c>
      <c r="HP271">
        <v>31</v>
      </c>
      <c r="HQ271">
        <v>1709.23</v>
      </c>
      <c r="HR271">
        <v>34.435699999999997</v>
      </c>
      <c r="HS271">
        <v>99.342399999999998</v>
      </c>
      <c r="HT271">
        <v>98.392899999999997</v>
      </c>
    </row>
    <row r="272" spans="1:228" x14ac:dyDescent="0.2">
      <c r="A272">
        <v>257</v>
      </c>
      <c r="B272">
        <v>1669310180</v>
      </c>
      <c r="C272">
        <v>1022</v>
      </c>
      <c r="D272" t="s">
        <v>873</v>
      </c>
      <c r="E272" t="s">
        <v>874</v>
      </c>
      <c r="F272">
        <v>4</v>
      </c>
      <c r="G272">
        <v>1669310178</v>
      </c>
      <c r="H272">
        <f t="shared" ref="H272:H335" si="136">(I272)/1000</f>
        <v>2.3767440593990023E-3</v>
      </c>
      <c r="I272">
        <f t="shared" ref="I272:I309" si="137">IF(BD272, AL272, AF272)</f>
        <v>2.3767440593990021</v>
      </c>
      <c r="J272">
        <f t="shared" ref="J272:J309" si="138">IF(BD272, AG272, AE272)</f>
        <v>33.848782967609708</v>
      </c>
      <c r="K272">
        <f t="shared" ref="K272:K335" si="139">BF272 - IF(AS272&gt;1, J272*AZ272*100/(AU272*BT272), 0)</f>
        <v>1668.908571428572</v>
      </c>
      <c r="L272">
        <f t="shared" ref="L272:L335" si="140">((R272-H272/2)*K272-J272)/(R272+H272/2)</f>
        <v>1214.8714349155914</v>
      </c>
      <c r="M272">
        <f t="shared" ref="M272:M335" si="141">L272*(BM272+BN272)/1000</f>
        <v>122.8436439441449</v>
      </c>
      <c r="N272">
        <f t="shared" ref="N272:N309" si="142">(BF272 - IF(AS272&gt;1, J272*AZ272*100/(AU272*BT272), 0))*(BM272+BN272)/1000</f>
        <v>168.75432612188081</v>
      </c>
      <c r="O272">
        <f t="shared" ref="O272:O335" si="143">2/((1/Q272-1/P272)+SIGN(Q272)*SQRT((1/Q272-1/P272)*(1/Q272-1/P272) + 4*BA272/((BA272+1)*(BA272+1))*(2*1/Q272*1/P272-1/P272*1/P272)))</f>
        <v>0.13509748717701167</v>
      </c>
      <c r="P272">
        <f t="shared" ref="P272:P309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2.252213470657503</v>
      </c>
      <c r="Q272">
        <f t="shared" ref="Q272:Q309" si="145">H272*(1000-(1000*0.61365*EXP(17.502*U272/(240.97+U272))/(BM272+BN272)+BH272)/2)/(1000*0.61365*EXP(17.502*U272/(240.97+U272))/(BM272+BN272)-BH272)</f>
        <v>0.13075155582002407</v>
      </c>
      <c r="R272">
        <f t="shared" ref="R272:R309" si="146">1/((BA272+1)/(O272/1.6)+1/(P272/1.37)) + BA272/((BA272+1)/(O272/1.6) + BA272/(P272/1.37))</f>
        <v>8.2098540998727487E-2</v>
      </c>
      <c r="S272">
        <f t="shared" ref="S272:S309" si="147">(AV272*AY272)</f>
        <v>226.11454800515355</v>
      </c>
      <c r="T272">
        <f t="shared" ref="T272:T335" si="148">(BO272+(S272+2*0.95*0.0000000567*(((BO272+$B$6)+273)^4-(BO272+273)^4)-44100*H272)/(1.84*29.3*P272+8*0.95*0.0000000567*(BO272+273)^3))</f>
        <v>34.216010006038957</v>
      </c>
      <c r="U272">
        <f t="shared" ref="U272:U335" si="149">($C$6*BP272+$D$6*BQ272+$E$6*T272)</f>
        <v>34.063328571428578</v>
      </c>
      <c r="V272">
        <f t="shared" ref="V272:V335" si="150">0.61365*EXP(17.502*U272/(240.97+U272))</f>
        <v>5.3619131528980555</v>
      </c>
      <c r="W272">
        <f t="shared" ref="W272:W335" si="151">(X272/Y272*100)</f>
        <v>70.134725182926815</v>
      </c>
      <c r="X272">
        <f t="shared" ref="X272:X309" si="152">BH272*(BM272+BN272)/1000</f>
        <v>3.605362197815428</v>
      </c>
      <c r="Y272">
        <f t="shared" ref="Y272:Y309" si="153">0.61365*EXP(17.502*BO272/(240.97+BO272))</f>
        <v>5.1406235476247311</v>
      </c>
      <c r="Z272">
        <f t="shared" ref="Z272:Z309" si="154">(V272-BH272*(BM272+BN272)/1000)</f>
        <v>1.7565509550826275</v>
      </c>
      <c r="AA272">
        <f t="shared" ref="AA272:AA309" si="155">(-H272*44100)</f>
        <v>-104.814413019496</v>
      </c>
      <c r="AB272">
        <f t="shared" ref="AB272:AB309" si="156">2*29.3*P272*0.92*(BO272-U272)</f>
        <v>-91.534338898425275</v>
      </c>
      <c r="AC272">
        <f t="shared" ref="AC272:AC309" si="157">2*0.95*0.0000000567*(((BO272+$B$6)+273)^4-(U272+273)^4)</f>
        <v>-9.3706542560851549</v>
      </c>
      <c r="AD272">
        <f t="shared" ref="AD272:AD335" si="158">S272+AC272+AA272+AB272</f>
        <v>20.395141831147129</v>
      </c>
      <c r="AE272">
        <f t="shared" ref="AE272:AE309" si="159">BL272*AS272*(BG272-BF272*(1000-AS272*BI272)/(1000-AS272*BH272))/(100*AZ272)</f>
        <v>58.04111915665262</v>
      </c>
      <c r="AF272">
        <f t="shared" ref="AF272:AF309" si="160">1000*BL272*AS272*(BH272-BI272)/(100*AZ272*(1000-AS272*BH272))</f>
        <v>2.363517117657429</v>
      </c>
      <c r="AG272">
        <f t="shared" ref="AG272:AG335" si="161">(AH272 - AI272 - BM272*1000/(8.314*(BO272+273.15)) * AK272/BL272 * AJ272) * BL272/(100*AZ272) * (1000 - BI272)/1000</f>
        <v>33.848782967609708</v>
      </c>
      <c r="AH272">
        <v>1761.30809268443</v>
      </c>
      <c r="AI272">
        <v>1733.234484848485</v>
      </c>
      <c r="AJ272">
        <v>1.7378802266381399</v>
      </c>
      <c r="AK272">
        <v>66.40094759506924</v>
      </c>
      <c r="AL272">
        <f t="shared" ref="AL272:AL335" si="162">(AN272 - AM272 + BM272*1000/(8.314*(BO272+273.15)) * AP272/BL272 * AO272) * BL272/(100*AZ272) * 1000/(1000 - AN272)</f>
        <v>2.3767440593990021</v>
      </c>
      <c r="AM272">
        <v>34.425077739125022</v>
      </c>
      <c r="AN272">
        <v>35.657495151515143</v>
      </c>
      <c r="AO272">
        <v>7.8056092330828185E-4</v>
      </c>
      <c r="AP272">
        <v>80.257766337732434</v>
      </c>
      <c r="AQ272">
        <v>107</v>
      </c>
      <c r="AR272">
        <v>21</v>
      </c>
      <c r="AS272">
        <f t="shared" ref="AS272:AS309" si="163">IF(AQ272*$H$12&gt;=AU272,1,(AU272/(AU272-AQ272*$H$12)))</f>
        <v>1</v>
      </c>
      <c r="AT272">
        <f t="shared" ref="AT272:AT335" si="164">(AS272-1)*100</f>
        <v>0</v>
      </c>
      <c r="AU272">
        <f t="shared" ref="AU272:AU309" si="165">MAX(0,($B$12+$C$12*BT272)/(1+$D$12*BT272)*BM272/(BO272+273)*$E$12)</f>
        <v>22333.163175780141</v>
      </c>
      <c r="AV272">
        <f t="shared" ref="AV272:AV309" si="166">$B$10*BU272+$C$10*BV272+$F$10*CG272*(1-CJ272)</f>
        <v>1199.987142857143</v>
      </c>
      <c r="AW272">
        <f t="shared" ref="AW272:AW335" si="167">AV272*AX272</f>
        <v>1025.9148994845357</v>
      </c>
      <c r="AX272">
        <f t="shared" ref="AX272:AX309" si="168">($B$10*$D$8+$C$10*$D$8+$F$10*((CT272+CL272)/MAX(CT272+CL272+CU272, 0.1)*$I$8+CU272/MAX(CT272+CL272+CU272, 0.1)*$J$8))/($B$10+$C$10+$F$10)</f>
        <v>0.85493824295638265</v>
      </c>
      <c r="AY272">
        <f t="shared" ref="AY272:AY309" si="169">($B$10*$K$8+$C$10*$K$8+$F$10*((CT272+CL272)/MAX(CT272+CL272+CU272, 0.1)*$P$8+CU272/MAX(CT272+CL272+CU272, 0.1)*$Q$8))/($B$10+$C$10+$F$10)</f>
        <v>0.18843080890581859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1669310178</v>
      </c>
      <c r="BF272">
        <v>1668.908571428572</v>
      </c>
      <c r="BG272">
        <v>1702.3728571428569</v>
      </c>
      <c r="BH272">
        <v>35.655500000000004</v>
      </c>
      <c r="BI272">
        <v>34.424999999999997</v>
      </c>
      <c r="BJ272">
        <v>1673.53</v>
      </c>
      <c r="BK272">
        <v>35.54515714285715</v>
      </c>
      <c r="BL272">
        <v>500.11871428571419</v>
      </c>
      <c r="BM272">
        <v>101.0165714285714</v>
      </c>
      <c r="BN272">
        <v>0.100008</v>
      </c>
      <c r="BO272">
        <v>33.309471428571428</v>
      </c>
      <c r="BP272">
        <v>34.063328571428578</v>
      </c>
      <c r="BQ272">
        <v>999.89999999999986</v>
      </c>
      <c r="BR272">
        <v>0</v>
      </c>
      <c r="BS272">
        <v>0</v>
      </c>
      <c r="BT272">
        <v>4504.1071428571431</v>
      </c>
      <c r="BU272">
        <v>0</v>
      </c>
      <c r="BV272">
        <v>47.682514285714277</v>
      </c>
      <c r="BW272">
        <v>-33.465557142857143</v>
      </c>
      <c r="BX272">
        <v>1730.6142857142861</v>
      </c>
      <c r="BY272">
        <v>1763.065714285714</v>
      </c>
      <c r="BZ272">
        <v>1.2305014285714291</v>
      </c>
      <c r="CA272">
        <v>1702.3728571428569</v>
      </c>
      <c r="CB272">
        <v>34.424999999999997</v>
      </c>
      <c r="CC272">
        <v>3.6018057142857138</v>
      </c>
      <c r="CD272">
        <v>3.477505714285714</v>
      </c>
      <c r="CE272">
        <v>27.10745714285714</v>
      </c>
      <c r="CF272">
        <v>26.51032857142857</v>
      </c>
      <c r="CG272">
        <v>1199.987142857143</v>
      </c>
      <c r="CH272">
        <v>0.4999751428571429</v>
      </c>
      <c r="CI272">
        <v>0.50002485714285716</v>
      </c>
      <c r="CJ272">
        <v>0</v>
      </c>
      <c r="CK272">
        <v>1241.728571428572</v>
      </c>
      <c r="CL272">
        <v>4.9990899999999998</v>
      </c>
      <c r="CM272">
        <v>13726.471428571431</v>
      </c>
      <c r="CN272">
        <v>9557.6628571428573</v>
      </c>
      <c r="CO272">
        <v>42.838999999999999</v>
      </c>
      <c r="CP272">
        <v>44.392714285714291</v>
      </c>
      <c r="CQ272">
        <v>43.625</v>
      </c>
      <c r="CR272">
        <v>43.561999999999998</v>
      </c>
      <c r="CS272">
        <v>44.186999999999998</v>
      </c>
      <c r="CT272">
        <v>597.46571428571428</v>
      </c>
      <c r="CU272">
        <v>597.52428571428572</v>
      </c>
      <c r="CV272">
        <v>0</v>
      </c>
      <c r="CW272">
        <v>1669310189.3</v>
      </c>
      <c r="CX272">
        <v>0</v>
      </c>
      <c r="CY272">
        <v>1669308648.5</v>
      </c>
      <c r="CZ272" t="s">
        <v>356</v>
      </c>
      <c r="DA272">
        <v>1669308648.5</v>
      </c>
      <c r="DB272">
        <v>1669308647</v>
      </c>
      <c r="DC272">
        <v>8</v>
      </c>
      <c r="DD272">
        <v>-0.14699999999999999</v>
      </c>
      <c r="DE272">
        <v>-4.1000000000000002E-2</v>
      </c>
      <c r="DF272">
        <v>-3.427</v>
      </c>
      <c r="DG272">
        <v>0.10100000000000001</v>
      </c>
      <c r="DH272">
        <v>415</v>
      </c>
      <c r="DI272">
        <v>34</v>
      </c>
      <c r="DJ272">
        <v>0.7</v>
      </c>
      <c r="DK272">
        <v>0.14000000000000001</v>
      </c>
      <c r="DL272">
        <v>-33.555597560975613</v>
      </c>
      <c r="DM272">
        <v>9.8738675958980927E-3</v>
      </c>
      <c r="DN272">
        <v>0.110720578843398</v>
      </c>
      <c r="DO272">
        <v>1</v>
      </c>
      <c r="DP272">
        <v>1.224689512195122</v>
      </c>
      <c r="DQ272">
        <v>-7.0709477351916628E-2</v>
      </c>
      <c r="DR272">
        <v>2.1205671118050579E-2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2</v>
      </c>
      <c r="DY272">
        <v>2</v>
      </c>
      <c r="DZ272" t="s">
        <v>698</v>
      </c>
      <c r="EA272">
        <v>2.94814</v>
      </c>
      <c r="EB272">
        <v>2.5974300000000001</v>
      </c>
      <c r="EC272">
        <v>0.25571500000000003</v>
      </c>
      <c r="ED272">
        <v>0.25667600000000002</v>
      </c>
      <c r="EE272">
        <v>0.14387800000000001</v>
      </c>
      <c r="EF272">
        <v>0.13886799999999999</v>
      </c>
      <c r="EG272">
        <v>22547.1</v>
      </c>
      <c r="EH272">
        <v>22919.599999999999</v>
      </c>
      <c r="EI272">
        <v>28197.8</v>
      </c>
      <c r="EJ272">
        <v>29692.3</v>
      </c>
      <c r="EK272">
        <v>33218.800000000003</v>
      </c>
      <c r="EL272">
        <v>35493.199999999997</v>
      </c>
      <c r="EM272">
        <v>39790</v>
      </c>
      <c r="EN272">
        <v>42423.5</v>
      </c>
      <c r="EO272">
        <v>1.7428999999999999</v>
      </c>
      <c r="EP272">
        <v>1.9164000000000001</v>
      </c>
      <c r="EQ272">
        <v>0.187531</v>
      </c>
      <c r="ER272">
        <v>0</v>
      </c>
      <c r="ES272">
        <v>31.033300000000001</v>
      </c>
      <c r="ET272">
        <v>999.9</v>
      </c>
      <c r="EU272">
        <v>72.3</v>
      </c>
      <c r="EV272">
        <v>34.4</v>
      </c>
      <c r="EW272">
        <v>39.1038</v>
      </c>
      <c r="EX272">
        <v>28.9345</v>
      </c>
      <c r="EY272">
        <v>1.15785</v>
      </c>
      <c r="EZ272">
        <v>1</v>
      </c>
      <c r="FA272">
        <v>0.46278999999999998</v>
      </c>
      <c r="FB272">
        <v>0.16836599999999999</v>
      </c>
      <c r="FC272">
        <v>20.276499999999999</v>
      </c>
      <c r="FD272">
        <v>5.2198399999999996</v>
      </c>
      <c r="FE272">
        <v>12.004099999999999</v>
      </c>
      <c r="FF272">
        <v>4.9874499999999999</v>
      </c>
      <c r="FG272">
        <v>3.2845</v>
      </c>
      <c r="FH272">
        <v>9999</v>
      </c>
      <c r="FI272">
        <v>9999</v>
      </c>
      <c r="FJ272">
        <v>9999</v>
      </c>
      <c r="FK272">
        <v>999.9</v>
      </c>
      <c r="FL272">
        <v>1.86574</v>
      </c>
      <c r="FM272">
        <v>1.8621300000000001</v>
      </c>
      <c r="FN272">
        <v>1.86416</v>
      </c>
      <c r="FO272">
        <v>1.86022</v>
      </c>
      <c r="FP272">
        <v>1.8609599999999999</v>
      </c>
      <c r="FQ272">
        <v>1.86006</v>
      </c>
      <c r="FR272">
        <v>1.8617600000000001</v>
      </c>
      <c r="FS272">
        <v>1.8583700000000001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-4.63</v>
      </c>
      <c r="GH272">
        <v>0.1103</v>
      </c>
      <c r="GI272">
        <v>-2.5571797791580848</v>
      </c>
      <c r="GJ272">
        <v>-2.6733286237328562E-3</v>
      </c>
      <c r="GK272">
        <v>1.605855145177713E-6</v>
      </c>
      <c r="GL272">
        <v>-4.4594414151306022E-10</v>
      </c>
      <c r="GM272">
        <v>-0.1643235244888594</v>
      </c>
      <c r="GN272">
        <v>8.2927637995010707E-4</v>
      </c>
      <c r="GO272">
        <v>4.5700164417846682E-4</v>
      </c>
      <c r="GP272">
        <v>-7.3971344136228166E-6</v>
      </c>
      <c r="GQ272">
        <v>4</v>
      </c>
      <c r="GR272">
        <v>2095</v>
      </c>
      <c r="GS272">
        <v>4</v>
      </c>
      <c r="GT272">
        <v>35</v>
      </c>
      <c r="GU272">
        <v>25.5</v>
      </c>
      <c r="GV272">
        <v>25.6</v>
      </c>
      <c r="GW272">
        <v>3.44116</v>
      </c>
      <c r="GX272">
        <v>2.52563</v>
      </c>
      <c r="GY272">
        <v>1.4489700000000001</v>
      </c>
      <c r="GZ272">
        <v>2.32666</v>
      </c>
      <c r="HA272">
        <v>1.5478499999999999</v>
      </c>
      <c r="HB272">
        <v>2.2473100000000001</v>
      </c>
      <c r="HC272">
        <v>39.118000000000002</v>
      </c>
      <c r="HD272">
        <v>14.263400000000001</v>
      </c>
      <c r="HE272">
        <v>18</v>
      </c>
      <c r="HF272">
        <v>382.03100000000001</v>
      </c>
      <c r="HG272">
        <v>522.35799999999995</v>
      </c>
      <c r="HH272">
        <v>31.000699999999998</v>
      </c>
      <c r="HI272">
        <v>33.232199999999999</v>
      </c>
      <c r="HJ272">
        <v>29.9999</v>
      </c>
      <c r="HK272">
        <v>33.142800000000001</v>
      </c>
      <c r="HL272">
        <v>33.111400000000003</v>
      </c>
      <c r="HM272">
        <v>68.884299999999996</v>
      </c>
      <c r="HN272">
        <v>19.145</v>
      </c>
      <c r="HO272">
        <v>100</v>
      </c>
      <c r="HP272">
        <v>31</v>
      </c>
      <c r="HQ272">
        <v>1715.93</v>
      </c>
      <c r="HR272">
        <v>34.436</v>
      </c>
      <c r="HS272">
        <v>99.343100000000007</v>
      </c>
      <c r="HT272">
        <v>98.392899999999997</v>
      </c>
    </row>
    <row r="273" spans="1:228" x14ac:dyDescent="0.2">
      <c r="A273">
        <v>258</v>
      </c>
      <c r="B273">
        <v>1669310184</v>
      </c>
      <c r="C273">
        <v>1026</v>
      </c>
      <c r="D273" t="s">
        <v>875</v>
      </c>
      <c r="E273" t="s">
        <v>876</v>
      </c>
      <c r="F273">
        <v>4</v>
      </c>
      <c r="G273">
        <v>1669310181.6875</v>
      </c>
      <c r="H273">
        <f t="shared" si="136"/>
        <v>2.3625853528842348E-3</v>
      </c>
      <c r="I273">
        <f t="shared" si="137"/>
        <v>2.3625853528842349</v>
      </c>
      <c r="J273">
        <f t="shared" si="138"/>
        <v>34.391470879636231</v>
      </c>
      <c r="K273">
        <f t="shared" si="139"/>
        <v>1675.1324999999999</v>
      </c>
      <c r="L273">
        <f t="shared" si="140"/>
        <v>1211.8101750566034</v>
      </c>
      <c r="M273">
        <f t="shared" si="141"/>
        <v>122.53354572907926</v>
      </c>
      <c r="N273">
        <f t="shared" si="142"/>
        <v>169.38290255025234</v>
      </c>
      <c r="O273">
        <f t="shared" si="143"/>
        <v>0.13423361934906666</v>
      </c>
      <c r="P273">
        <f t="shared" si="144"/>
        <v>2.2527829179524019</v>
      </c>
      <c r="Q273">
        <f t="shared" si="145"/>
        <v>0.12994318691062906</v>
      </c>
      <c r="R273">
        <f t="shared" si="146"/>
        <v>8.1588546642139437E-2</v>
      </c>
      <c r="S273">
        <f t="shared" si="147"/>
        <v>226.11545386963292</v>
      </c>
      <c r="T273">
        <f t="shared" si="148"/>
        <v>34.221764219512501</v>
      </c>
      <c r="U273">
        <f t="shared" si="149"/>
        <v>34.064774999999997</v>
      </c>
      <c r="V273">
        <f t="shared" si="150"/>
        <v>5.3623455791013201</v>
      </c>
      <c r="W273">
        <f t="shared" si="151"/>
        <v>70.13056125495909</v>
      </c>
      <c r="X273">
        <f t="shared" si="152"/>
        <v>3.6054090922327737</v>
      </c>
      <c r="Y273">
        <f t="shared" si="153"/>
        <v>5.1409956340222891</v>
      </c>
      <c r="Z273">
        <f t="shared" si="154"/>
        <v>1.7569364868685464</v>
      </c>
      <c r="AA273">
        <f t="shared" si="155"/>
        <v>-104.19001406219475</v>
      </c>
      <c r="AB273">
        <f t="shared" si="156"/>
        <v>-91.576350785585774</v>
      </c>
      <c r="AC273">
        <f t="shared" si="157"/>
        <v>-9.3727108852453913</v>
      </c>
      <c r="AD273">
        <f t="shared" si="158"/>
        <v>20.976378136606996</v>
      </c>
      <c r="AE273">
        <f t="shared" si="159"/>
        <v>58.453746941684919</v>
      </c>
      <c r="AF273">
        <f t="shared" si="160"/>
        <v>2.3631504311243172</v>
      </c>
      <c r="AG273">
        <f t="shared" si="161"/>
        <v>34.391470879636231</v>
      </c>
      <c r="AH273">
        <v>1768.6349538686379</v>
      </c>
      <c r="AI273">
        <v>1740.227333333333</v>
      </c>
      <c r="AJ273">
        <v>1.743848470934299</v>
      </c>
      <c r="AK273">
        <v>66.40094759506924</v>
      </c>
      <c r="AL273">
        <f t="shared" si="162"/>
        <v>2.3625853528842349</v>
      </c>
      <c r="AM273">
        <v>34.425148877173832</v>
      </c>
      <c r="AN273">
        <v>35.655613333333328</v>
      </c>
      <c r="AO273">
        <v>-7.5915095565190602E-5</v>
      </c>
      <c r="AP273">
        <v>80.257766337732434</v>
      </c>
      <c r="AQ273">
        <v>107</v>
      </c>
      <c r="AR273">
        <v>21</v>
      </c>
      <c r="AS273">
        <f t="shared" si="163"/>
        <v>1</v>
      </c>
      <c r="AT273">
        <f t="shared" si="164"/>
        <v>0</v>
      </c>
      <c r="AU273">
        <f t="shared" si="165"/>
        <v>22342.899084570079</v>
      </c>
      <c r="AV273">
        <f t="shared" si="166"/>
        <v>1199.99</v>
      </c>
      <c r="AW273">
        <f t="shared" si="167"/>
        <v>1025.9175325749393</v>
      </c>
      <c r="AX273">
        <f t="shared" si="168"/>
        <v>0.85493840163246304</v>
      </c>
      <c r="AY273">
        <f t="shared" si="169"/>
        <v>0.18843111515065369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1669310181.6875</v>
      </c>
      <c r="BF273">
        <v>1675.1324999999999</v>
      </c>
      <c r="BG273">
        <v>1708.8262500000001</v>
      </c>
      <c r="BH273">
        <v>35.656125000000003</v>
      </c>
      <c r="BI273">
        <v>34.425849999999997</v>
      </c>
      <c r="BJ273">
        <v>1679.7637500000001</v>
      </c>
      <c r="BK273">
        <v>35.5458</v>
      </c>
      <c r="BL273">
        <v>500.13225</v>
      </c>
      <c r="BM273">
        <v>101.016125</v>
      </c>
      <c r="BN273">
        <v>9.9997187500000001E-2</v>
      </c>
      <c r="BO273">
        <v>33.310762500000003</v>
      </c>
      <c r="BP273">
        <v>34.064774999999997</v>
      </c>
      <c r="BQ273">
        <v>999.9</v>
      </c>
      <c r="BR273">
        <v>0</v>
      </c>
      <c r="BS273">
        <v>0</v>
      </c>
      <c r="BT273">
        <v>4505.78125</v>
      </c>
      <c r="BU273">
        <v>0</v>
      </c>
      <c r="BV273">
        <v>48.269487499999997</v>
      </c>
      <c r="BW273">
        <v>-33.693637500000001</v>
      </c>
      <c r="BX273">
        <v>1737.07</v>
      </c>
      <c r="BY273">
        <v>1769.75125</v>
      </c>
      <c r="BZ273">
        <v>1.2303025000000001</v>
      </c>
      <c r="CA273">
        <v>1708.8262500000001</v>
      </c>
      <c r="CB273">
        <v>34.425849999999997</v>
      </c>
      <c r="CC273">
        <v>3.6018462499999999</v>
      </c>
      <c r="CD273">
        <v>3.4775662500000002</v>
      </c>
      <c r="CE273">
        <v>27.107624999999999</v>
      </c>
      <c r="CF273">
        <v>26.510612500000001</v>
      </c>
      <c r="CG273">
        <v>1199.99</v>
      </c>
      <c r="CH273">
        <v>0.49996974999999999</v>
      </c>
      <c r="CI273">
        <v>0.50003025000000001</v>
      </c>
      <c r="CJ273">
        <v>0</v>
      </c>
      <c r="CK273">
        <v>1241.9100000000001</v>
      </c>
      <c r="CL273">
        <v>4.9990899999999998</v>
      </c>
      <c r="CM273">
        <v>13728.3</v>
      </c>
      <c r="CN273">
        <v>9557.6725000000006</v>
      </c>
      <c r="CO273">
        <v>42.835625</v>
      </c>
      <c r="CP273">
        <v>44.382750000000001</v>
      </c>
      <c r="CQ273">
        <v>43.625</v>
      </c>
      <c r="CR273">
        <v>43.561999999999998</v>
      </c>
      <c r="CS273">
        <v>44.186999999999998</v>
      </c>
      <c r="CT273">
        <v>597.46125000000006</v>
      </c>
      <c r="CU273">
        <v>597.53250000000003</v>
      </c>
      <c r="CV273">
        <v>0</v>
      </c>
      <c r="CW273">
        <v>1669310192.9000001</v>
      </c>
      <c r="CX273">
        <v>0</v>
      </c>
      <c r="CY273">
        <v>1669308648.5</v>
      </c>
      <c r="CZ273" t="s">
        <v>356</v>
      </c>
      <c r="DA273">
        <v>1669308648.5</v>
      </c>
      <c r="DB273">
        <v>1669308647</v>
      </c>
      <c r="DC273">
        <v>8</v>
      </c>
      <c r="DD273">
        <v>-0.14699999999999999</v>
      </c>
      <c r="DE273">
        <v>-4.1000000000000002E-2</v>
      </c>
      <c r="DF273">
        <v>-3.427</v>
      </c>
      <c r="DG273">
        <v>0.10100000000000001</v>
      </c>
      <c r="DH273">
        <v>415</v>
      </c>
      <c r="DI273">
        <v>34</v>
      </c>
      <c r="DJ273">
        <v>0.7</v>
      </c>
      <c r="DK273">
        <v>0.14000000000000001</v>
      </c>
      <c r="DL273">
        <v>-33.580609756097559</v>
      </c>
      <c r="DM273">
        <v>-0.52928153310102477</v>
      </c>
      <c r="DN273">
        <v>0.12170376631019671</v>
      </c>
      <c r="DO273">
        <v>0</v>
      </c>
      <c r="DP273">
        <v>1.2188029268292679</v>
      </c>
      <c r="DQ273">
        <v>9.8320557491288887E-2</v>
      </c>
      <c r="DR273">
        <v>1.1195063425108721E-2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2.9481999999999999</v>
      </c>
      <c r="EB273">
        <v>2.5974400000000002</v>
      </c>
      <c r="EC273">
        <v>0.25631500000000002</v>
      </c>
      <c r="ED273">
        <v>0.25725500000000001</v>
      </c>
      <c r="EE273">
        <v>0.143875</v>
      </c>
      <c r="EF273">
        <v>0.138872</v>
      </c>
      <c r="EG273">
        <v>22528.7</v>
      </c>
      <c r="EH273">
        <v>22901.8</v>
      </c>
      <c r="EI273">
        <v>28197.7</v>
      </c>
      <c r="EJ273">
        <v>29692.5</v>
      </c>
      <c r="EK273">
        <v>33218.5</v>
      </c>
      <c r="EL273">
        <v>35493.1</v>
      </c>
      <c r="EM273">
        <v>39789.5</v>
      </c>
      <c r="EN273">
        <v>42423.6</v>
      </c>
      <c r="EO273">
        <v>1.7432799999999999</v>
      </c>
      <c r="EP273">
        <v>1.9166000000000001</v>
      </c>
      <c r="EQ273">
        <v>0.18578</v>
      </c>
      <c r="ER273">
        <v>0</v>
      </c>
      <c r="ES273">
        <v>31.033300000000001</v>
      </c>
      <c r="ET273">
        <v>999.9</v>
      </c>
      <c r="EU273">
        <v>72.3</v>
      </c>
      <c r="EV273">
        <v>34.4</v>
      </c>
      <c r="EW273">
        <v>39.105699999999999</v>
      </c>
      <c r="EX273">
        <v>28.964500000000001</v>
      </c>
      <c r="EY273">
        <v>1.83494</v>
      </c>
      <c r="EZ273">
        <v>1</v>
      </c>
      <c r="FA273">
        <v>0.462447</v>
      </c>
      <c r="FB273">
        <v>0.17099700000000001</v>
      </c>
      <c r="FC273">
        <v>20.276599999999998</v>
      </c>
      <c r="FD273">
        <v>5.2198399999999996</v>
      </c>
      <c r="FE273">
        <v>12.004</v>
      </c>
      <c r="FF273">
        <v>4.9874999999999998</v>
      </c>
      <c r="FG273">
        <v>3.2844500000000001</v>
      </c>
      <c r="FH273">
        <v>9999</v>
      </c>
      <c r="FI273">
        <v>9999</v>
      </c>
      <c r="FJ273">
        <v>9999</v>
      </c>
      <c r="FK273">
        <v>999.9</v>
      </c>
      <c r="FL273">
        <v>1.8657699999999999</v>
      </c>
      <c r="FM273">
        <v>1.8621300000000001</v>
      </c>
      <c r="FN273">
        <v>1.86415</v>
      </c>
      <c r="FO273">
        <v>1.8602000000000001</v>
      </c>
      <c r="FP273">
        <v>1.8609599999999999</v>
      </c>
      <c r="FQ273">
        <v>1.86005</v>
      </c>
      <c r="FR273">
        <v>1.8617600000000001</v>
      </c>
      <c r="FS273">
        <v>1.8583700000000001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-4.6399999999999997</v>
      </c>
      <c r="GH273">
        <v>0.1103</v>
      </c>
      <c r="GI273">
        <v>-2.5571797791580848</v>
      </c>
      <c r="GJ273">
        <v>-2.6733286237328562E-3</v>
      </c>
      <c r="GK273">
        <v>1.605855145177713E-6</v>
      </c>
      <c r="GL273">
        <v>-4.4594414151306022E-10</v>
      </c>
      <c r="GM273">
        <v>-0.1643235244888594</v>
      </c>
      <c r="GN273">
        <v>8.2927637995010707E-4</v>
      </c>
      <c r="GO273">
        <v>4.5700164417846682E-4</v>
      </c>
      <c r="GP273">
        <v>-7.3971344136228166E-6</v>
      </c>
      <c r="GQ273">
        <v>4</v>
      </c>
      <c r="GR273">
        <v>2095</v>
      </c>
      <c r="GS273">
        <v>4</v>
      </c>
      <c r="GT273">
        <v>35</v>
      </c>
      <c r="GU273">
        <v>25.6</v>
      </c>
      <c r="GV273">
        <v>25.6</v>
      </c>
      <c r="GW273">
        <v>3.4521500000000001</v>
      </c>
      <c r="GX273">
        <v>2.5293000000000001</v>
      </c>
      <c r="GY273">
        <v>1.4489700000000001</v>
      </c>
      <c r="GZ273">
        <v>2.32666</v>
      </c>
      <c r="HA273">
        <v>1.5478499999999999</v>
      </c>
      <c r="HB273">
        <v>2.2253400000000001</v>
      </c>
      <c r="HC273">
        <v>39.118000000000002</v>
      </c>
      <c r="HD273">
        <v>14.263400000000001</v>
      </c>
      <c r="HE273">
        <v>18</v>
      </c>
      <c r="HF273">
        <v>382.22199999999998</v>
      </c>
      <c r="HG273">
        <v>522.50400000000002</v>
      </c>
      <c r="HH273">
        <v>31.000699999999998</v>
      </c>
      <c r="HI273">
        <v>33.230699999999999</v>
      </c>
      <c r="HJ273">
        <v>29.9998</v>
      </c>
      <c r="HK273">
        <v>33.141800000000003</v>
      </c>
      <c r="HL273">
        <v>33.111400000000003</v>
      </c>
      <c r="HM273">
        <v>69.100399999999993</v>
      </c>
      <c r="HN273">
        <v>19.145</v>
      </c>
      <c r="HO273">
        <v>100</v>
      </c>
      <c r="HP273">
        <v>31</v>
      </c>
      <c r="HQ273">
        <v>1722.61</v>
      </c>
      <c r="HR273">
        <v>34.436300000000003</v>
      </c>
      <c r="HS273">
        <v>99.342299999999994</v>
      </c>
      <c r="HT273">
        <v>98.393100000000004</v>
      </c>
    </row>
    <row r="274" spans="1:228" x14ac:dyDescent="0.2">
      <c r="A274">
        <v>259</v>
      </c>
      <c r="B274">
        <v>1669310188</v>
      </c>
      <c r="C274">
        <v>1030</v>
      </c>
      <c r="D274" t="s">
        <v>877</v>
      </c>
      <c r="E274" t="s">
        <v>878</v>
      </c>
      <c r="F274">
        <v>4</v>
      </c>
      <c r="G274">
        <v>1669310186</v>
      </c>
      <c r="H274">
        <f t="shared" si="136"/>
        <v>2.3668793831805486E-3</v>
      </c>
      <c r="I274">
        <f t="shared" si="137"/>
        <v>2.3668793831805486</v>
      </c>
      <c r="J274">
        <f t="shared" si="138"/>
        <v>34.050022095500992</v>
      </c>
      <c r="K274">
        <f t="shared" si="139"/>
        <v>1682.351428571428</v>
      </c>
      <c r="L274">
        <f t="shared" si="140"/>
        <v>1226.047476174449</v>
      </c>
      <c r="M274">
        <f t="shared" si="141"/>
        <v>123.97385779202899</v>
      </c>
      <c r="N274">
        <f t="shared" si="142"/>
        <v>170.11380131274365</v>
      </c>
      <c r="O274">
        <f t="shared" si="143"/>
        <v>0.13521060493906209</v>
      </c>
      <c r="P274">
        <f t="shared" si="144"/>
        <v>2.2512320280971356</v>
      </c>
      <c r="Q274">
        <f t="shared" si="145"/>
        <v>0.13085568701865466</v>
      </c>
      <c r="R274">
        <f t="shared" si="146"/>
        <v>8.2164391961561278E-2</v>
      </c>
      <c r="S274">
        <f t="shared" si="147"/>
        <v>226.11607895107451</v>
      </c>
      <c r="T274">
        <f t="shared" si="148"/>
        <v>34.225185133942624</v>
      </c>
      <c r="U274">
        <f t="shared" si="149"/>
        <v>34.03518571428571</v>
      </c>
      <c r="V274">
        <f t="shared" si="150"/>
        <v>5.3535055595790428</v>
      </c>
      <c r="W274">
        <f t="shared" si="151"/>
        <v>70.116745472289693</v>
      </c>
      <c r="X274">
        <f t="shared" si="152"/>
        <v>3.6055610119903156</v>
      </c>
      <c r="Y274">
        <f t="shared" si="153"/>
        <v>5.1422252811423519</v>
      </c>
      <c r="Z274">
        <f t="shared" si="154"/>
        <v>1.7479445475887272</v>
      </c>
      <c r="AA274">
        <f t="shared" si="155"/>
        <v>-104.37938079826219</v>
      </c>
      <c r="AB274">
        <f t="shared" si="156"/>
        <v>-87.404335371574405</v>
      </c>
      <c r="AC274">
        <f t="shared" si="157"/>
        <v>-8.950763856348285</v>
      </c>
      <c r="AD274">
        <f t="shared" si="158"/>
        <v>25.38159892488963</v>
      </c>
      <c r="AE274">
        <f t="shared" si="159"/>
        <v>58.052319138211864</v>
      </c>
      <c r="AF274">
        <f t="shared" si="160"/>
        <v>2.3626977460240641</v>
      </c>
      <c r="AG274">
        <f t="shared" si="161"/>
        <v>34.050022095500992</v>
      </c>
      <c r="AH274">
        <v>1775.2606962720149</v>
      </c>
      <c r="AI274">
        <v>1747.144181818182</v>
      </c>
      <c r="AJ274">
        <v>1.7246122428252351</v>
      </c>
      <c r="AK274">
        <v>66.40094759506924</v>
      </c>
      <c r="AL274">
        <f t="shared" si="162"/>
        <v>2.3668793831805486</v>
      </c>
      <c r="AM274">
        <v>34.427164256592491</v>
      </c>
      <c r="AN274">
        <v>35.658791515151513</v>
      </c>
      <c r="AO274">
        <v>9.9614801261169311E-5</v>
      </c>
      <c r="AP274">
        <v>80.257766337732434</v>
      </c>
      <c r="AQ274">
        <v>107</v>
      </c>
      <c r="AR274">
        <v>21</v>
      </c>
      <c r="AS274">
        <f t="shared" si="163"/>
        <v>1</v>
      </c>
      <c r="AT274">
        <f t="shared" si="164"/>
        <v>0</v>
      </c>
      <c r="AU274">
        <f t="shared" si="165"/>
        <v>22315.843463204699</v>
      </c>
      <c r="AV274">
        <f t="shared" si="166"/>
        <v>1199.99</v>
      </c>
      <c r="AW274">
        <f t="shared" si="167"/>
        <v>1025.9178564513338</v>
      </c>
      <c r="AX274">
        <f t="shared" si="168"/>
        <v>0.85493867153170766</v>
      </c>
      <c r="AY274">
        <f t="shared" si="169"/>
        <v>0.18843163605619589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1669310186</v>
      </c>
      <c r="BF274">
        <v>1682.351428571428</v>
      </c>
      <c r="BG274">
        <v>1715.8385714285721</v>
      </c>
      <c r="BH274">
        <v>35.657428571428582</v>
      </c>
      <c r="BI274">
        <v>34.427342857142847</v>
      </c>
      <c r="BJ274">
        <v>1686.99</v>
      </c>
      <c r="BK274">
        <v>35.5471</v>
      </c>
      <c r="BL274">
        <v>500.11271428571428</v>
      </c>
      <c r="BM274">
        <v>101.0167142857143</v>
      </c>
      <c r="BN274">
        <v>9.9971814285714292E-2</v>
      </c>
      <c r="BO274">
        <v>33.31502857142857</v>
      </c>
      <c r="BP274">
        <v>34.03518571428571</v>
      </c>
      <c r="BQ274">
        <v>999.89999999999986</v>
      </c>
      <c r="BR274">
        <v>0</v>
      </c>
      <c r="BS274">
        <v>0</v>
      </c>
      <c r="BT274">
        <v>4501.25</v>
      </c>
      <c r="BU274">
        <v>0</v>
      </c>
      <c r="BV274">
        <v>49.077942857142872</v>
      </c>
      <c r="BW274">
        <v>-33.48545714285715</v>
      </c>
      <c r="BX274">
        <v>1744.558571428571</v>
      </c>
      <c r="BY274">
        <v>1777.015714285714</v>
      </c>
      <c r="BZ274">
        <v>1.2300871428571429</v>
      </c>
      <c r="CA274">
        <v>1715.8385714285721</v>
      </c>
      <c r="CB274">
        <v>34.427342857142847</v>
      </c>
      <c r="CC274">
        <v>3.6019971428571429</v>
      </c>
      <c r="CD274">
        <v>3.4777371428571429</v>
      </c>
      <c r="CE274">
        <v>27.10831428571429</v>
      </c>
      <c r="CF274">
        <v>26.51144285714286</v>
      </c>
      <c r="CG274">
        <v>1199.99</v>
      </c>
      <c r="CH274">
        <v>0.49996099999999988</v>
      </c>
      <c r="CI274">
        <v>0.50003900000000001</v>
      </c>
      <c r="CJ274">
        <v>0</v>
      </c>
      <c r="CK274">
        <v>1242.058571428571</v>
      </c>
      <c r="CL274">
        <v>4.9990899999999998</v>
      </c>
      <c r="CM274">
        <v>13730.842857142859</v>
      </c>
      <c r="CN274">
        <v>9557.6457142857125</v>
      </c>
      <c r="CO274">
        <v>42.847999999999999</v>
      </c>
      <c r="CP274">
        <v>44.375</v>
      </c>
      <c r="CQ274">
        <v>43.625</v>
      </c>
      <c r="CR274">
        <v>43.561999999999998</v>
      </c>
      <c r="CS274">
        <v>44.186999999999998</v>
      </c>
      <c r="CT274">
        <v>597.44857142857143</v>
      </c>
      <c r="CU274">
        <v>597.54142857142858</v>
      </c>
      <c r="CV274">
        <v>0</v>
      </c>
      <c r="CW274">
        <v>1669310197.0999999</v>
      </c>
      <c r="CX274">
        <v>0</v>
      </c>
      <c r="CY274">
        <v>1669308648.5</v>
      </c>
      <c r="CZ274" t="s">
        <v>356</v>
      </c>
      <c r="DA274">
        <v>1669308648.5</v>
      </c>
      <c r="DB274">
        <v>1669308647</v>
      </c>
      <c r="DC274">
        <v>8</v>
      </c>
      <c r="DD274">
        <v>-0.14699999999999999</v>
      </c>
      <c r="DE274">
        <v>-4.1000000000000002E-2</v>
      </c>
      <c r="DF274">
        <v>-3.427</v>
      </c>
      <c r="DG274">
        <v>0.10100000000000001</v>
      </c>
      <c r="DH274">
        <v>415</v>
      </c>
      <c r="DI274">
        <v>34</v>
      </c>
      <c r="DJ274">
        <v>0.7</v>
      </c>
      <c r="DK274">
        <v>0.14000000000000001</v>
      </c>
      <c r="DL274">
        <v>-33.590614634146341</v>
      </c>
      <c r="DM274">
        <v>0.33426689895470563</v>
      </c>
      <c r="DN274">
        <v>0.1034791826854871</v>
      </c>
      <c r="DO274">
        <v>0</v>
      </c>
      <c r="DP274">
        <v>1.223363658536585</v>
      </c>
      <c r="DQ274">
        <v>7.9498954703833224E-2</v>
      </c>
      <c r="DR274">
        <v>9.0197346659632131E-3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2.9481199999999999</v>
      </c>
      <c r="EB274">
        <v>2.5974400000000002</v>
      </c>
      <c r="EC274">
        <v>0.25691000000000003</v>
      </c>
      <c r="ED274">
        <v>0.25784099999999999</v>
      </c>
      <c r="EE274">
        <v>0.14388500000000001</v>
      </c>
      <c r="EF274">
        <v>0.138872</v>
      </c>
      <c r="EG274">
        <v>22510.9</v>
      </c>
      <c r="EH274">
        <v>22883.8</v>
      </c>
      <c r="EI274">
        <v>28198</v>
      </c>
      <c r="EJ274">
        <v>29692.7</v>
      </c>
      <c r="EK274">
        <v>33218.5</v>
      </c>
      <c r="EL274">
        <v>35493.300000000003</v>
      </c>
      <c r="EM274">
        <v>39789.9</v>
      </c>
      <c r="EN274">
        <v>42423.7</v>
      </c>
      <c r="EO274">
        <v>1.7426999999999999</v>
      </c>
      <c r="EP274">
        <v>1.91665</v>
      </c>
      <c r="EQ274">
        <v>0.18592900000000001</v>
      </c>
      <c r="ER274">
        <v>0</v>
      </c>
      <c r="ES274">
        <v>31.033300000000001</v>
      </c>
      <c r="ET274">
        <v>999.9</v>
      </c>
      <c r="EU274">
        <v>72.3</v>
      </c>
      <c r="EV274">
        <v>34.4</v>
      </c>
      <c r="EW274">
        <v>39.099200000000003</v>
      </c>
      <c r="EX274">
        <v>29.0245</v>
      </c>
      <c r="EY274">
        <v>1.85897</v>
      </c>
      <c r="EZ274">
        <v>1</v>
      </c>
      <c r="FA274">
        <v>0.46221499999999999</v>
      </c>
      <c r="FB274">
        <v>0.17403099999999999</v>
      </c>
      <c r="FC274">
        <v>20.276700000000002</v>
      </c>
      <c r="FD274">
        <v>5.2192400000000001</v>
      </c>
      <c r="FE274">
        <v>12.0044</v>
      </c>
      <c r="FF274">
        <v>4.9873000000000003</v>
      </c>
      <c r="FG274">
        <v>3.2844500000000001</v>
      </c>
      <c r="FH274">
        <v>9999</v>
      </c>
      <c r="FI274">
        <v>9999</v>
      </c>
      <c r="FJ274">
        <v>9999</v>
      </c>
      <c r="FK274">
        <v>999.9</v>
      </c>
      <c r="FL274">
        <v>1.8657600000000001</v>
      </c>
      <c r="FM274">
        <v>1.8621300000000001</v>
      </c>
      <c r="FN274">
        <v>1.8641700000000001</v>
      </c>
      <c r="FO274">
        <v>1.8602000000000001</v>
      </c>
      <c r="FP274">
        <v>1.8609599999999999</v>
      </c>
      <c r="FQ274">
        <v>1.86005</v>
      </c>
      <c r="FR274">
        <v>1.8617999999999999</v>
      </c>
      <c r="FS274">
        <v>1.85836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-4.6399999999999997</v>
      </c>
      <c r="GH274">
        <v>0.1104</v>
      </c>
      <c r="GI274">
        <v>-2.5571797791580848</v>
      </c>
      <c r="GJ274">
        <v>-2.6733286237328562E-3</v>
      </c>
      <c r="GK274">
        <v>1.605855145177713E-6</v>
      </c>
      <c r="GL274">
        <v>-4.4594414151306022E-10</v>
      </c>
      <c r="GM274">
        <v>-0.1643235244888594</v>
      </c>
      <c r="GN274">
        <v>8.2927637995010707E-4</v>
      </c>
      <c r="GO274">
        <v>4.5700164417846682E-4</v>
      </c>
      <c r="GP274">
        <v>-7.3971344136228166E-6</v>
      </c>
      <c r="GQ274">
        <v>4</v>
      </c>
      <c r="GR274">
        <v>2095</v>
      </c>
      <c r="GS274">
        <v>4</v>
      </c>
      <c r="GT274">
        <v>35</v>
      </c>
      <c r="GU274">
        <v>25.7</v>
      </c>
      <c r="GV274">
        <v>25.7</v>
      </c>
      <c r="GW274">
        <v>3.46191</v>
      </c>
      <c r="GX274">
        <v>2.52441</v>
      </c>
      <c r="GY274">
        <v>1.4489700000000001</v>
      </c>
      <c r="GZ274">
        <v>2.32666</v>
      </c>
      <c r="HA274">
        <v>1.5478499999999999</v>
      </c>
      <c r="HB274">
        <v>2.2546400000000002</v>
      </c>
      <c r="HC274">
        <v>39.118000000000002</v>
      </c>
      <c r="HD274">
        <v>14.263400000000001</v>
      </c>
      <c r="HE274">
        <v>18</v>
      </c>
      <c r="HF274">
        <v>381.92</v>
      </c>
      <c r="HG274">
        <v>522.54</v>
      </c>
      <c r="HH274">
        <v>31.000800000000002</v>
      </c>
      <c r="HI274">
        <v>33.228099999999998</v>
      </c>
      <c r="HJ274">
        <v>29.9999</v>
      </c>
      <c r="HK274">
        <v>33.141800000000003</v>
      </c>
      <c r="HL274">
        <v>33.111400000000003</v>
      </c>
      <c r="HM274">
        <v>69.314499999999995</v>
      </c>
      <c r="HN274">
        <v>19.145</v>
      </c>
      <c r="HO274">
        <v>100</v>
      </c>
      <c r="HP274">
        <v>31</v>
      </c>
      <c r="HQ274">
        <v>1729.29</v>
      </c>
      <c r="HR274">
        <v>34.436300000000003</v>
      </c>
      <c r="HS274">
        <v>99.343100000000007</v>
      </c>
      <c r="HT274">
        <v>98.393600000000006</v>
      </c>
    </row>
    <row r="275" spans="1:228" x14ac:dyDescent="0.2">
      <c r="A275">
        <v>260</v>
      </c>
      <c r="B275">
        <v>1669310192</v>
      </c>
      <c r="C275">
        <v>1034</v>
      </c>
      <c r="D275" t="s">
        <v>879</v>
      </c>
      <c r="E275" t="s">
        <v>880</v>
      </c>
      <c r="F275">
        <v>4</v>
      </c>
      <c r="G275">
        <v>1669310189.6875</v>
      </c>
      <c r="H275">
        <f t="shared" si="136"/>
        <v>2.3647696318257311E-3</v>
      </c>
      <c r="I275">
        <f t="shared" si="137"/>
        <v>2.3647696318257312</v>
      </c>
      <c r="J275">
        <f t="shared" si="138"/>
        <v>33.907950231603145</v>
      </c>
      <c r="K275">
        <f t="shared" si="139"/>
        <v>1688.5825</v>
      </c>
      <c r="L275">
        <f t="shared" si="140"/>
        <v>1231.9490920697813</v>
      </c>
      <c r="M275">
        <f t="shared" si="141"/>
        <v>124.56997319369974</v>
      </c>
      <c r="N275">
        <f t="shared" si="142"/>
        <v>170.74299426362646</v>
      </c>
      <c r="O275">
        <f t="shared" si="143"/>
        <v>0.13462423472148899</v>
      </c>
      <c r="P275">
        <f t="shared" si="144"/>
        <v>2.2520298793985623</v>
      </c>
      <c r="Q275">
        <f t="shared" si="145"/>
        <v>0.1303078348156784</v>
      </c>
      <c r="R275">
        <f t="shared" si="146"/>
        <v>8.181867947377533E-2</v>
      </c>
      <c r="S275">
        <f t="shared" si="147"/>
        <v>226.11641286186344</v>
      </c>
      <c r="T275">
        <f t="shared" si="148"/>
        <v>34.225724229017125</v>
      </c>
      <c r="U275">
        <f t="shared" si="149"/>
        <v>34.054724999999998</v>
      </c>
      <c r="V275">
        <f t="shared" si="150"/>
        <v>5.3593416443325435</v>
      </c>
      <c r="W275">
        <f t="shared" si="151"/>
        <v>70.118459238225341</v>
      </c>
      <c r="X275">
        <f t="shared" si="152"/>
        <v>3.6056762087123908</v>
      </c>
      <c r="Y275">
        <f t="shared" si="153"/>
        <v>5.1422638886890191</v>
      </c>
      <c r="Z275">
        <f t="shared" si="154"/>
        <v>1.7536654356201526</v>
      </c>
      <c r="AA275">
        <f t="shared" si="155"/>
        <v>-104.28634076351474</v>
      </c>
      <c r="AB275">
        <f t="shared" si="156"/>
        <v>-89.791344292269457</v>
      </c>
      <c r="AC275">
        <f t="shared" si="157"/>
        <v>-9.1928363891455795</v>
      </c>
      <c r="AD275">
        <f t="shared" si="158"/>
        <v>22.845891416933654</v>
      </c>
      <c r="AE275">
        <f t="shared" si="159"/>
        <v>58.185198022209931</v>
      </c>
      <c r="AF275">
        <f t="shared" si="160"/>
        <v>2.3650833255679959</v>
      </c>
      <c r="AG275">
        <f t="shared" si="161"/>
        <v>33.907950231603145</v>
      </c>
      <c r="AH275">
        <v>1782.4152817194779</v>
      </c>
      <c r="AI275">
        <v>1754.2020606060601</v>
      </c>
      <c r="AJ275">
        <v>1.758524735833898</v>
      </c>
      <c r="AK275">
        <v>66.40094759506924</v>
      </c>
      <c r="AL275">
        <f t="shared" si="162"/>
        <v>2.3647696318257312</v>
      </c>
      <c r="AM275">
        <v>34.427045595559861</v>
      </c>
      <c r="AN275">
        <v>35.65779454545455</v>
      </c>
      <c r="AO275">
        <v>4.9351375012812771E-5</v>
      </c>
      <c r="AP275">
        <v>80.257766337732434</v>
      </c>
      <c r="AQ275">
        <v>107</v>
      </c>
      <c r="AR275">
        <v>21</v>
      </c>
      <c r="AS275">
        <f t="shared" si="163"/>
        <v>1</v>
      </c>
      <c r="AT275">
        <f t="shared" si="164"/>
        <v>0</v>
      </c>
      <c r="AU275">
        <f t="shared" si="165"/>
        <v>22329.604673220685</v>
      </c>
      <c r="AV275">
        <f t="shared" si="166"/>
        <v>1199.99125</v>
      </c>
      <c r="AW275">
        <f t="shared" si="167"/>
        <v>1025.9189760942297</v>
      </c>
      <c r="AX275">
        <f t="shared" si="168"/>
        <v>0.85493871400664778</v>
      </c>
      <c r="AY275">
        <f t="shared" si="169"/>
        <v>0.18843171803283018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1669310189.6875</v>
      </c>
      <c r="BF275">
        <v>1688.5825</v>
      </c>
      <c r="BG275">
        <v>1722.1487500000001</v>
      </c>
      <c r="BH275">
        <v>35.658749999999998</v>
      </c>
      <c r="BI275">
        <v>34.427525000000003</v>
      </c>
      <c r="BJ275">
        <v>1693.22875</v>
      </c>
      <c r="BK275">
        <v>35.548387499999997</v>
      </c>
      <c r="BL275">
        <v>500.15375</v>
      </c>
      <c r="BM275">
        <v>101.016125</v>
      </c>
      <c r="BN275">
        <v>0.1000444875</v>
      </c>
      <c r="BO275">
        <v>33.3151625</v>
      </c>
      <c r="BP275">
        <v>34.054724999999998</v>
      </c>
      <c r="BQ275">
        <v>999.9</v>
      </c>
      <c r="BR275">
        <v>0</v>
      </c>
      <c r="BS275">
        <v>0</v>
      </c>
      <c r="BT275">
        <v>4503.59375</v>
      </c>
      <c r="BU275">
        <v>0</v>
      </c>
      <c r="BV275">
        <v>49.732262499999997</v>
      </c>
      <c r="BW275">
        <v>-33.565537499999998</v>
      </c>
      <c r="BX275">
        <v>1751.02125</v>
      </c>
      <c r="BY275">
        <v>1783.5525</v>
      </c>
      <c r="BZ275">
        <v>1.2312225000000001</v>
      </c>
      <c r="CA275">
        <v>1722.1487500000001</v>
      </c>
      <c r="CB275">
        <v>34.427525000000003</v>
      </c>
      <c r="CC275">
        <v>3.6021087500000002</v>
      </c>
      <c r="CD275">
        <v>3.4777337500000001</v>
      </c>
      <c r="CE275">
        <v>27.10885</v>
      </c>
      <c r="CF275">
        <v>26.5114375</v>
      </c>
      <c r="CG275">
        <v>1199.99125</v>
      </c>
      <c r="CH275">
        <v>0.49996099999999999</v>
      </c>
      <c r="CI275">
        <v>0.50003900000000001</v>
      </c>
      <c r="CJ275">
        <v>0</v>
      </c>
      <c r="CK275">
        <v>1242.18875</v>
      </c>
      <c r="CL275">
        <v>4.9990899999999998</v>
      </c>
      <c r="CM275">
        <v>13732.45</v>
      </c>
      <c r="CN275">
        <v>9557.65625</v>
      </c>
      <c r="CO275">
        <v>42.851374999999997</v>
      </c>
      <c r="CP275">
        <v>44.390500000000003</v>
      </c>
      <c r="CQ275">
        <v>43.625</v>
      </c>
      <c r="CR275">
        <v>43.561999999999998</v>
      </c>
      <c r="CS275">
        <v>44.186999999999998</v>
      </c>
      <c r="CT275">
        <v>597.44749999999999</v>
      </c>
      <c r="CU275">
        <v>597.54374999999993</v>
      </c>
      <c r="CV275">
        <v>0</v>
      </c>
      <c r="CW275">
        <v>1669310201.3</v>
      </c>
      <c r="CX275">
        <v>0</v>
      </c>
      <c r="CY275">
        <v>1669308648.5</v>
      </c>
      <c r="CZ275" t="s">
        <v>356</v>
      </c>
      <c r="DA275">
        <v>1669308648.5</v>
      </c>
      <c r="DB275">
        <v>1669308647</v>
      </c>
      <c r="DC275">
        <v>8</v>
      </c>
      <c r="DD275">
        <v>-0.14699999999999999</v>
      </c>
      <c r="DE275">
        <v>-4.1000000000000002E-2</v>
      </c>
      <c r="DF275">
        <v>-3.427</v>
      </c>
      <c r="DG275">
        <v>0.10100000000000001</v>
      </c>
      <c r="DH275">
        <v>415</v>
      </c>
      <c r="DI275">
        <v>34</v>
      </c>
      <c r="DJ275">
        <v>0.7</v>
      </c>
      <c r="DK275">
        <v>0.14000000000000001</v>
      </c>
      <c r="DL275">
        <v>-33.577029268292677</v>
      </c>
      <c r="DM275">
        <v>9.7544947735081863E-2</v>
      </c>
      <c r="DN275">
        <v>0.10010860016149389</v>
      </c>
      <c r="DO275">
        <v>1</v>
      </c>
      <c r="DP275">
        <v>1.228024878048781</v>
      </c>
      <c r="DQ275">
        <v>3.5039999999999398E-2</v>
      </c>
      <c r="DR275">
        <v>4.451672813537224E-3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2</v>
      </c>
      <c r="DY275">
        <v>2</v>
      </c>
      <c r="DZ275" t="s">
        <v>698</v>
      </c>
      <c r="EA275">
        <v>2.94828</v>
      </c>
      <c r="EB275">
        <v>2.5975000000000001</v>
      </c>
      <c r="EC275">
        <v>0.25750600000000001</v>
      </c>
      <c r="ED275">
        <v>0.25842100000000001</v>
      </c>
      <c r="EE275">
        <v>0.14387900000000001</v>
      </c>
      <c r="EF275">
        <v>0.138874</v>
      </c>
      <c r="EG275">
        <v>22492.9</v>
      </c>
      <c r="EH275">
        <v>22866</v>
      </c>
      <c r="EI275">
        <v>28198.2</v>
      </c>
      <c r="EJ275">
        <v>29693</v>
      </c>
      <c r="EK275">
        <v>33219</v>
      </c>
      <c r="EL275">
        <v>35493.800000000003</v>
      </c>
      <c r="EM275">
        <v>39790.199999999997</v>
      </c>
      <c r="EN275">
        <v>42424.4</v>
      </c>
      <c r="EO275">
        <v>1.74352</v>
      </c>
      <c r="EP275">
        <v>1.9166000000000001</v>
      </c>
      <c r="EQ275">
        <v>0.18682299999999999</v>
      </c>
      <c r="ER275">
        <v>0</v>
      </c>
      <c r="ES275">
        <v>31.034199999999998</v>
      </c>
      <c r="ET275">
        <v>999.9</v>
      </c>
      <c r="EU275">
        <v>72.3</v>
      </c>
      <c r="EV275">
        <v>34.4</v>
      </c>
      <c r="EW275">
        <v>39.102699999999999</v>
      </c>
      <c r="EX275">
        <v>28.994499999999999</v>
      </c>
      <c r="EY275">
        <v>1.8068900000000001</v>
      </c>
      <c r="EZ275">
        <v>1</v>
      </c>
      <c r="FA275">
        <v>0.462231</v>
      </c>
      <c r="FB275">
        <v>0.17765</v>
      </c>
      <c r="FC275">
        <v>20.276700000000002</v>
      </c>
      <c r="FD275">
        <v>5.2198399999999996</v>
      </c>
      <c r="FE275">
        <v>12.0046</v>
      </c>
      <c r="FF275">
        <v>4.9877000000000002</v>
      </c>
      <c r="FG275">
        <v>3.2845</v>
      </c>
      <c r="FH275">
        <v>9999</v>
      </c>
      <c r="FI275">
        <v>9999</v>
      </c>
      <c r="FJ275">
        <v>9999</v>
      </c>
      <c r="FK275">
        <v>999.9</v>
      </c>
      <c r="FL275">
        <v>1.86574</v>
      </c>
      <c r="FM275">
        <v>1.86209</v>
      </c>
      <c r="FN275">
        <v>1.8641700000000001</v>
      </c>
      <c r="FO275">
        <v>1.8602000000000001</v>
      </c>
      <c r="FP275">
        <v>1.8609599999999999</v>
      </c>
      <c r="FQ275">
        <v>1.86006</v>
      </c>
      <c r="FR275">
        <v>1.86182</v>
      </c>
      <c r="FS275">
        <v>1.8583700000000001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-4.6500000000000004</v>
      </c>
      <c r="GH275">
        <v>0.1103</v>
      </c>
      <c r="GI275">
        <v>-2.5571797791580848</v>
      </c>
      <c r="GJ275">
        <v>-2.6733286237328562E-3</v>
      </c>
      <c r="GK275">
        <v>1.605855145177713E-6</v>
      </c>
      <c r="GL275">
        <v>-4.4594414151306022E-10</v>
      </c>
      <c r="GM275">
        <v>-0.1643235244888594</v>
      </c>
      <c r="GN275">
        <v>8.2927637995010707E-4</v>
      </c>
      <c r="GO275">
        <v>4.5700164417846682E-4</v>
      </c>
      <c r="GP275">
        <v>-7.3971344136228166E-6</v>
      </c>
      <c r="GQ275">
        <v>4</v>
      </c>
      <c r="GR275">
        <v>2095</v>
      </c>
      <c r="GS275">
        <v>4</v>
      </c>
      <c r="GT275">
        <v>35</v>
      </c>
      <c r="GU275">
        <v>25.7</v>
      </c>
      <c r="GV275">
        <v>25.8</v>
      </c>
      <c r="GW275">
        <v>3.4729000000000001</v>
      </c>
      <c r="GX275">
        <v>2.52319</v>
      </c>
      <c r="GY275">
        <v>1.4489700000000001</v>
      </c>
      <c r="GZ275">
        <v>2.32666</v>
      </c>
      <c r="HA275">
        <v>1.5478499999999999</v>
      </c>
      <c r="HB275">
        <v>2.2460900000000001</v>
      </c>
      <c r="HC275">
        <v>39.118000000000002</v>
      </c>
      <c r="HD275">
        <v>14.263400000000001</v>
      </c>
      <c r="HE275">
        <v>18</v>
      </c>
      <c r="HF275">
        <v>382.35300000000001</v>
      </c>
      <c r="HG275">
        <v>522.50199999999995</v>
      </c>
      <c r="HH275">
        <v>31.000900000000001</v>
      </c>
      <c r="HI275">
        <v>33.227699999999999</v>
      </c>
      <c r="HJ275">
        <v>29.9999</v>
      </c>
      <c r="HK275">
        <v>33.141800000000003</v>
      </c>
      <c r="HL275">
        <v>33.1111</v>
      </c>
      <c r="HM275">
        <v>69.531800000000004</v>
      </c>
      <c r="HN275">
        <v>19.145</v>
      </c>
      <c r="HO275">
        <v>100</v>
      </c>
      <c r="HP275">
        <v>31</v>
      </c>
      <c r="HQ275">
        <v>1735.97</v>
      </c>
      <c r="HR275">
        <v>34.44</v>
      </c>
      <c r="HS275">
        <v>99.343900000000005</v>
      </c>
      <c r="HT275">
        <v>98.394900000000007</v>
      </c>
    </row>
    <row r="276" spans="1:228" x14ac:dyDescent="0.2">
      <c r="A276">
        <v>261</v>
      </c>
      <c r="B276">
        <v>1669310196</v>
      </c>
      <c r="C276">
        <v>1038</v>
      </c>
      <c r="D276" t="s">
        <v>881</v>
      </c>
      <c r="E276" t="s">
        <v>882</v>
      </c>
      <c r="F276">
        <v>4</v>
      </c>
      <c r="G276">
        <v>1669310194</v>
      </c>
      <c r="H276">
        <f t="shared" si="136"/>
        <v>2.3548485176733418E-3</v>
      </c>
      <c r="I276">
        <f t="shared" si="137"/>
        <v>2.3548485176733416</v>
      </c>
      <c r="J276">
        <f t="shared" si="138"/>
        <v>33.917627365774095</v>
      </c>
      <c r="K276">
        <f t="shared" si="139"/>
        <v>1695.751428571429</v>
      </c>
      <c r="L276">
        <f t="shared" si="140"/>
        <v>1235.3590742115061</v>
      </c>
      <c r="M276">
        <f t="shared" si="141"/>
        <v>124.91508436923185</v>
      </c>
      <c r="N276">
        <f t="shared" si="142"/>
        <v>171.46831005750064</v>
      </c>
      <c r="O276">
        <f t="shared" si="143"/>
        <v>0.13352661174608182</v>
      </c>
      <c r="P276">
        <f t="shared" si="144"/>
        <v>2.2494445563649434</v>
      </c>
      <c r="Q276">
        <f t="shared" si="145"/>
        <v>0.12927440066176332</v>
      </c>
      <c r="R276">
        <f t="shared" si="146"/>
        <v>8.1167264449981971E-2</v>
      </c>
      <c r="S276">
        <f t="shared" si="147"/>
        <v>226.11630695104338</v>
      </c>
      <c r="T276">
        <f t="shared" si="148"/>
        <v>34.235008307305414</v>
      </c>
      <c r="U276">
        <f t="shared" si="149"/>
        <v>34.075371428571422</v>
      </c>
      <c r="V276">
        <f t="shared" si="150"/>
        <v>5.3655144263986632</v>
      </c>
      <c r="W276">
        <f t="shared" si="151"/>
        <v>70.091124534410227</v>
      </c>
      <c r="X276">
        <f t="shared" si="152"/>
        <v>3.6052943230437444</v>
      </c>
      <c r="Y276">
        <f t="shared" si="153"/>
        <v>5.1437244686718886</v>
      </c>
      <c r="Z276">
        <f t="shared" si="154"/>
        <v>1.7602201033549187</v>
      </c>
      <c r="AA276">
        <f t="shared" si="155"/>
        <v>-103.84881962939437</v>
      </c>
      <c r="AB276">
        <f t="shared" si="156"/>
        <v>-91.577726045947699</v>
      </c>
      <c r="AC276">
        <f t="shared" si="157"/>
        <v>-9.3876828756467692</v>
      </c>
      <c r="AD276">
        <f t="shared" si="158"/>
        <v>21.302078400054555</v>
      </c>
      <c r="AE276">
        <f t="shared" si="159"/>
        <v>57.869374045222841</v>
      </c>
      <c r="AF276">
        <f t="shared" si="160"/>
        <v>2.3583514300786446</v>
      </c>
      <c r="AG276">
        <f t="shared" si="161"/>
        <v>33.917627365774095</v>
      </c>
      <c r="AH276">
        <v>1789.0404789514571</v>
      </c>
      <c r="AI276">
        <v>1761.0314545454551</v>
      </c>
      <c r="AJ276">
        <v>1.7185268800589439</v>
      </c>
      <c r="AK276">
        <v>66.40094759506924</v>
      </c>
      <c r="AL276">
        <f t="shared" si="162"/>
        <v>2.3548485176733416</v>
      </c>
      <c r="AM276">
        <v>34.427351039157998</v>
      </c>
      <c r="AN276">
        <v>35.654115757575738</v>
      </c>
      <c r="AO276">
        <v>-1.282533485633764E-4</v>
      </c>
      <c r="AP276">
        <v>80.257766337732434</v>
      </c>
      <c r="AQ276">
        <v>107</v>
      </c>
      <c r="AR276">
        <v>21</v>
      </c>
      <c r="AS276">
        <f t="shared" si="163"/>
        <v>1</v>
      </c>
      <c r="AT276">
        <f t="shared" si="164"/>
        <v>0</v>
      </c>
      <c r="AU276">
        <f t="shared" si="165"/>
        <v>22284.683351879306</v>
      </c>
      <c r="AV276">
        <f t="shared" si="166"/>
        <v>1199.991428571429</v>
      </c>
      <c r="AW276">
        <f t="shared" si="167"/>
        <v>1025.9190564513181</v>
      </c>
      <c r="AX276">
        <f t="shared" si="168"/>
        <v>0.85493865374743439</v>
      </c>
      <c r="AY276">
        <f t="shared" si="169"/>
        <v>0.18843160173254847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1669310194</v>
      </c>
      <c r="BF276">
        <v>1695.751428571429</v>
      </c>
      <c r="BG276">
        <v>1729.1514285714291</v>
      </c>
      <c r="BH276">
        <v>35.654885714285712</v>
      </c>
      <c r="BI276">
        <v>34.427114285714289</v>
      </c>
      <c r="BJ276">
        <v>1700.4014285714291</v>
      </c>
      <c r="BK276">
        <v>35.544542857142858</v>
      </c>
      <c r="BL276">
        <v>500.13499999999999</v>
      </c>
      <c r="BM276">
        <v>101.01642857142861</v>
      </c>
      <c r="BN276">
        <v>9.9989300000000017E-2</v>
      </c>
      <c r="BO276">
        <v>33.320228571428572</v>
      </c>
      <c r="BP276">
        <v>34.075371428571422</v>
      </c>
      <c r="BQ276">
        <v>999.89999999999986</v>
      </c>
      <c r="BR276">
        <v>0</v>
      </c>
      <c r="BS276">
        <v>0</v>
      </c>
      <c r="BT276">
        <v>4496.0714285714284</v>
      </c>
      <c r="BU276">
        <v>0</v>
      </c>
      <c r="BV276">
        <v>50.132271428571421</v>
      </c>
      <c r="BW276">
        <v>-33.400742857142859</v>
      </c>
      <c r="BX276">
        <v>1758.4485714285711</v>
      </c>
      <c r="BY276">
        <v>1790.802857142857</v>
      </c>
      <c r="BZ276">
        <v>1.2277771428571429</v>
      </c>
      <c r="CA276">
        <v>1729.1514285714291</v>
      </c>
      <c r="CB276">
        <v>34.427114285714289</v>
      </c>
      <c r="CC276">
        <v>3.6017385714285721</v>
      </c>
      <c r="CD276">
        <v>3.4777114285714288</v>
      </c>
      <c r="CE276">
        <v>27.107099999999999</v>
      </c>
      <c r="CF276">
        <v>26.511342857142861</v>
      </c>
      <c r="CG276">
        <v>1199.991428571429</v>
      </c>
      <c r="CH276">
        <v>0.49996099999999988</v>
      </c>
      <c r="CI276">
        <v>0.50003900000000001</v>
      </c>
      <c r="CJ276">
        <v>0</v>
      </c>
      <c r="CK276">
        <v>1242.424285714286</v>
      </c>
      <c r="CL276">
        <v>4.9990899999999998</v>
      </c>
      <c r="CM276">
        <v>13733.55714285714</v>
      </c>
      <c r="CN276">
        <v>9557.6657142857148</v>
      </c>
      <c r="CO276">
        <v>42.857000000000014</v>
      </c>
      <c r="CP276">
        <v>44.375</v>
      </c>
      <c r="CQ276">
        <v>43.625</v>
      </c>
      <c r="CR276">
        <v>43.561999999999998</v>
      </c>
      <c r="CS276">
        <v>44.186999999999998</v>
      </c>
      <c r="CT276">
        <v>597.44999999999993</v>
      </c>
      <c r="CU276">
        <v>597.54142857142858</v>
      </c>
      <c r="CV276">
        <v>0</v>
      </c>
      <c r="CW276">
        <v>1669310204.9000001</v>
      </c>
      <c r="CX276">
        <v>0</v>
      </c>
      <c r="CY276">
        <v>1669308648.5</v>
      </c>
      <c r="CZ276" t="s">
        <v>356</v>
      </c>
      <c r="DA276">
        <v>1669308648.5</v>
      </c>
      <c r="DB276">
        <v>1669308647</v>
      </c>
      <c r="DC276">
        <v>8</v>
      </c>
      <c r="DD276">
        <v>-0.14699999999999999</v>
      </c>
      <c r="DE276">
        <v>-4.1000000000000002E-2</v>
      </c>
      <c r="DF276">
        <v>-3.427</v>
      </c>
      <c r="DG276">
        <v>0.10100000000000001</v>
      </c>
      <c r="DH276">
        <v>415</v>
      </c>
      <c r="DI276">
        <v>34</v>
      </c>
      <c r="DJ276">
        <v>0.7</v>
      </c>
      <c r="DK276">
        <v>0.14000000000000001</v>
      </c>
      <c r="DL276">
        <v>-33.534812195121937</v>
      </c>
      <c r="DM276">
        <v>0.4959993031358324</v>
      </c>
      <c r="DN276">
        <v>0.1217101118013357</v>
      </c>
      <c r="DO276">
        <v>0</v>
      </c>
      <c r="DP276">
        <v>1.229625853658536</v>
      </c>
      <c r="DQ276">
        <v>3.11790940766797E-3</v>
      </c>
      <c r="DR276">
        <v>2.1837872401613439E-3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2.94814</v>
      </c>
      <c r="EB276">
        <v>2.5973600000000001</v>
      </c>
      <c r="EC276">
        <v>0.25809599999999999</v>
      </c>
      <c r="ED276">
        <v>0.25901000000000002</v>
      </c>
      <c r="EE276">
        <v>0.143874</v>
      </c>
      <c r="EF276">
        <v>0.138875</v>
      </c>
      <c r="EG276">
        <v>22475.1</v>
      </c>
      <c r="EH276">
        <v>22848.1</v>
      </c>
      <c r="EI276">
        <v>28198.400000000001</v>
      </c>
      <c r="EJ276">
        <v>29693.3</v>
      </c>
      <c r="EK276">
        <v>33219.599999999999</v>
      </c>
      <c r="EL276">
        <v>35494.1</v>
      </c>
      <c r="EM276">
        <v>39790.6</v>
      </c>
      <c r="EN276">
        <v>42424.800000000003</v>
      </c>
      <c r="EO276">
        <v>1.74343</v>
      </c>
      <c r="EP276">
        <v>1.9167000000000001</v>
      </c>
      <c r="EQ276">
        <v>0.188254</v>
      </c>
      <c r="ER276">
        <v>0</v>
      </c>
      <c r="ES276">
        <v>31.036000000000001</v>
      </c>
      <c r="ET276">
        <v>999.9</v>
      </c>
      <c r="EU276">
        <v>72.3</v>
      </c>
      <c r="EV276">
        <v>34.4</v>
      </c>
      <c r="EW276">
        <v>39.100900000000003</v>
      </c>
      <c r="EX276">
        <v>28.9345</v>
      </c>
      <c r="EY276">
        <v>1.8629800000000001</v>
      </c>
      <c r="EZ276">
        <v>1</v>
      </c>
      <c r="FA276">
        <v>0.46222299999999999</v>
      </c>
      <c r="FB276">
        <v>0.181422</v>
      </c>
      <c r="FC276">
        <v>20.276599999999998</v>
      </c>
      <c r="FD276">
        <v>5.2193899999999998</v>
      </c>
      <c r="FE276">
        <v>12.0046</v>
      </c>
      <c r="FF276">
        <v>4.9874000000000001</v>
      </c>
      <c r="FG276">
        <v>3.2844799999999998</v>
      </c>
      <c r="FH276">
        <v>9999</v>
      </c>
      <c r="FI276">
        <v>9999</v>
      </c>
      <c r="FJ276">
        <v>9999</v>
      </c>
      <c r="FK276">
        <v>999.9</v>
      </c>
      <c r="FL276">
        <v>1.86574</v>
      </c>
      <c r="FM276">
        <v>1.8621000000000001</v>
      </c>
      <c r="FN276">
        <v>1.8641700000000001</v>
      </c>
      <c r="FO276">
        <v>1.8602099999999999</v>
      </c>
      <c r="FP276">
        <v>1.8609599999999999</v>
      </c>
      <c r="FQ276">
        <v>1.86006</v>
      </c>
      <c r="FR276">
        <v>1.8617999999999999</v>
      </c>
      <c r="FS276">
        <v>1.8583700000000001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-4.6500000000000004</v>
      </c>
      <c r="GH276">
        <v>0.1104</v>
      </c>
      <c r="GI276">
        <v>-2.5571797791580848</v>
      </c>
      <c r="GJ276">
        <v>-2.6733286237328562E-3</v>
      </c>
      <c r="GK276">
        <v>1.605855145177713E-6</v>
      </c>
      <c r="GL276">
        <v>-4.4594414151306022E-10</v>
      </c>
      <c r="GM276">
        <v>-0.1643235244888594</v>
      </c>
      <c r="GN276">
        <v>8.2927637995010707E-4</v>
      </c>
      <c r="GO276">
        <v>4.5700164417846682E-4</v>
      </c>
      <c r="GP276">
        <v>-7.3971344136228166E-6</v>
      </c>
      <c r="GQ276">
        <v>4</v>
      </c>
      <c r="GR276">
        <v>2095</v>
      </c>
      <c r="GS276">
        <v>4</v>
      </c>
      <c r="GT276">
        <v>35</v>
      </c>
      <c r="GU276">
        <v>25.8</v>
      </c>
      <c r="GV276">
        <v>25.8</v>
      </c>
      <c r="GW276">
        <v>3.4838900000000002</v>
      </c>
      <c r="GX276">
        <v>2.52441</v>
      </c>
      <c r="GY276">
        <v>1.4489700000000001</v>
      </c>
      <c r="GZ276">
        <v>2.32666</v>
      </c>
      <c r="HA276">
        <v>1.5478499999999999</v>
      </c>
      <c r="HB276">
        <v>2.2387700000000001</v>
      </c>
      <c r="HC276">
        <v>39.118000000000002</v>
      </c>
      <c r="HD276">
        <v>14.263400000000001</v>
      </c>
      <c r="HE276">
        <v>18</v>
      </c>
      <c r="HF276">
        <v>382.286</v>
      </c>
      <c r="HG276">
        <v>522.56600000000003</v>
      </c>
      <c r="HH276">
        <v>31.001000000000001</v>
      </c>
      <c r="HI276">
        <v>33.225200000000001</v>
      </c>
      <c r="HJ276">
        <v>29.9999</v>
      </c>
      <c r="HK276">
        <v>33.139099999999999</v>
      </c>
      <c r="HL276">
        <v>33.110199999999999</v>
      </c>
      <c r="HM276">
        <v>69.747600000000006</v>
      </c>
      <c r="HN276">
        <v>19.145</v>
      </c>
      <c r="HO276">
        <v>100</v>
      </c>
      <c r="HP276">
        <v>31</v>
      </c>
      <c r="HQ276">
        <v>1742.65</v>
      </c>
      <c r="HR276">
        <v>34.440399999999997</v>
      </c>
      <c r="HS276">
        <v>99.344700000000003</v>
      </c>
      <c r="HT276">
        <v>98.395899999999997</v>
      </c>
    </row>
    <row r="277" spans="1:228" x14ac:dyDescent="0.2">
      <c r="A277">
        <v>262</v>
      </c>
      <c r="B277">
        <v>1669310200</v>
      </c>
      <c r="C277">
        <v>1042</v>
      </c>
      <c r="D277" t="s">
        <v>883</v>
      </c>
      <c r="E277" t="s">
        <v>884</v>
      </c>
      <c r="F277">
        <v>4</v>
      </c>
      <c r="G277">
        <v>1669310197.6875</v>
      </c>
      <c r="H277">
        <f t="shared" si="136"/>
        <v>2.3474473135109662E-3</v>
      </c>
      <c r="I277">
        <f t="shared" si="137"/>
        <v>2.3474473135109664</v>
      </c>
      <c r="J277">
        <f t="shared" si="138"/>
        <v>34.711867663918269</v>
      </c>
      <c r="K277">
        <f t="shared" si="139"/>
        <v>1701.8262500000001</v>
      </c>
      <c r="L277">
        <f t="shared" si="140"/>
        <v>1229.3560962898059</v>
      </c>
      <c r="M277">
        <f t="shared" si="141"/>
        <v>124.31054023475157</v>
      </c>
      <c r="N277">
        <f t="shared" si="142"/>
        <v>172.08597343085032</v>
      </c>
      <c r="O277">
        <f t="shared" si="143"/>
        <v>0.13281782445768775</v>
      </c>
      <c r="P277">
        <f t="shared" si="144"/>
        <v>2.2520125392921622</v>
      </c>
      <c r="Q277">
        <f t="shared" si="145"/>
        <v>0.12861450609603811</v>
      </c>
      <c r="R277">
        <f t="shared" si="146"/>
        <v>8.0750636683443608E-2</v>
      </c>
      <c r="S277">
        <f t="shared" si="147"/>
        <v>226.11653998678122</v>
      </c>
      <c r="T277">
        <f t="shared" si="148"/>
        <v>34.238447774535203</v>
      </c>
      <c r="U277">
        <f t="shared" si="149"/>
        <v>34.086350000000003</v>
      </c>
      <c r="V277">
        <f t="shared" si="150"/>
        <v>5.3687992703741614</v>
      </c>
      <c r="W277">
        <f t="shared" si="151"/>
        <v>70.079705362479999</v>
      </c>
      <c r="X277">
        <f t="shared" si="152"/>
        <v>3.605100284077003</v>
      </c>
      <c r="Y277">
        <f t="shared" si="153"/>
        <v>5.1442857321245796</v>
      </c>
      <c r="Z277">
        <f t="shared" si="154"/>
        <v>1.7636989862971584</v>
      </c>
      <c r="AA277">
        <f t="shared" si="155"/>
        <v>-103.52242652583361</v>
      </c>
      <c r="AB277">
        <f t="shared" si="156"/>
        <v>-92.778868851499169</v>
      </c>
      <c r="AC277">
        <f t="shared" si="157"/>
        <v>-9.5005683346099037</v>
      </c>
      <c r="AD277">
        <f t="shared" si="158"/>
        <v>20.314676274838533</v>
      </c>
      <c r="AE277">
        <f t="shared" si="159"/>
        <v>58.341796074275649</v>
      </c>
      <c r="AF277">
        <f t="shared" si="160"/>
        <v>2.3535484713803507</v>
      </c>
      <c r="AG277">
        <f t="shared" si="161"/>
        <v>34.711867663918269</v>
      </c>
      <c r="AH277">
        <v>1796.1616330378031</v>
      </c>
      <c r="AI277">
        <v>1767.814424242423</v>
      </c>
      <c r="AJ277">
        <v>1.6977265533472179</v>
      </c>
      <c r="AK277">
        <v>66.40094759506924</v>
      </c>
      <c r="AL277">
        <f t="shared" si="162"/>
        <v>2.3474473135109664</v>
      </c>
      <c r="AM277">
        <v>34.427208047128211</v>
      </c>
      <c r="AN277">
        <v>35.649476363636353</v>
      </c>
      <c r="AO277">
        <v>-2.5904490592051649E-6</v>
      </c>
      <c r="AP277">
        <v>80.257766337732434</v>
      </c>
      <c r="AQ277">
        <v>107</v>
      </c>
      <c r="AR277">
        <v>21</v>
      </c>
      <c r="AS277">
        <f t="shared" si="163"/>
        <v>1</v>
      </c>
      <c r="AT277">
        <f t="shared" si="164"/>
        <v>0</v>
      </c>
      <c r="AU277">
        <f t="shared" si="165"/>
        <v>22328.691761248079</v>
      </c>
      <c r="AV277">
        <f t="shared" si="166"/>
        <v>1199.9925000000001</v>
      </c>
      <c r="AW277">
        <f t="shared" si="167"/>
        <v>1025.9199885941873</v>
      </c>
      <c r="AX277">
        <f t="shared" si="168"/>
        <v>0.85493866719515932</v>
      </c>
      <c r="AY277">
        <f t="shared" si="169"/>
        <v>0.18843162768665739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1669310197.6875</v>
      </c>
      <c r="BF277">
        <v>1701.8262500000001</v>
      </c>
      <c r="BG277">
        <v>1735.48875</v>
      </c>
      <c r="BH277">
        <v>35.652262499999999</v>
      </c>
      <c r="BI277">
        <v>34.426837499999998</v>
      </c>
      <c r="BJ277">
        <v>1706.4837500000001</v>
      </c>
      <c r="BK277">
        <v>35.541937500000003</v>
      </c>
      <c r="BL277">
        <v>500.07350000000002</v>
      </c>
      <c r="BM277">
        <v>101.0185</v>
      </c>
      <c r="BN277">
        <v>9.9915250000000011E-2</v>
      </c>
      <c r="BO277">
        <v>33.322175000000001</v>
      </c>
      <c r="BP277">
        <v>34.086350000000003</v>
      </c>
      <c r="BQ277">
        <v>999.9</v>
      </c>
      <c r="BR277">
        <v>0</v>
      </c>
      <c r="BS277">
        <v>0</v>
      </c>
      <c r="BT277">
        <v>4503.4375</v>
      </c>
      <c r="BU277">
        <v>0</v>
      </c>
      <c r="BV277">
        <v>50.2890625</v>
      </c>
      <c r="BW277">
        <v>-33.663849999999996</v>
      </c>
      <c r="BX277">
        <v>1764.7437500000001</v>
      </c>
      <c r="BY277">
        <v>1797.37</v>
      </c>
      <c r="BZ277">
        <v>1.22541875</v>
      </c>
      <c r="CA277">
        <v>1735.48875</v>
      </c>
      <c r="CB277">
        <v>34.426837499999998</v>
      </c>
      <c r="CC277">
        <v>3.60154</v>
      </c>
      <c r="CD277">
        <v>3.4777499999999999</v>
      </c>
      <c r="CE277">
        <v>27.106175</v>
      </c>
      <c r="CF277">
        <v>26.511500000000002</v>
      </c>
      <c r="CG277">
        <v>1199.9925000000001</v>
      </c>
      <c r="CH277">
        <v>0.49996099999999999</v>
      </c>
      <c r="CI277">
        <v>0.50003900000000001</v>
      </c>
      <c r="CJ277">
        <v>0</v>
      </c>
      <c r="CK277">
        <v>1242.4525000000001</v>
      </c>
      <c r="CL277">
        <v>4.9990899999999998</v>
      </c>
      <c r="CM277">
        <v>13734.112499999999</v>
      </c>
      <c r="CN277">
        <v>9557.661250000001</v>
      </c>
      <c r="CO277">
        <v>42.835625</v>
      </c>
      <c r="CP277">
        <v>44.375</v>
      </c>
      <c r="CQ277">
        <v>43.625</v>
      </c>
      <c r="CR277">
        <v>43.561999999999998</v>
      </c>
      <c r="CS277">
        <v>44.186999999999998</v>
      </c>
      <c r="CT277">
        <v>597.45000000000005</v>
      </c>
      <c r="CU277">
        <v>597.54250000000002</v>
      </c>
      <c r="CV277">
        <v>0</v>
      </c>
      <c r="CW277">
        <v>1669310209.0999999</v>
      </c>
      <c r="CX277">
        <v>0</v>
      </c>
      <c r="CY277">
        <v>1669308648.5</v>
      </c>
      <c r="CZ277" t="s">
        <v>356</v>
      </c>
      <c r="DA277">
        <v>1669308648.5</v>
      </c>
      <c r="DB277">
        <v>1669308647</v>
      </c>
      <c r="DC277">
        <v>8</v>
      </c>
      <c r="DD277">
        <v>-0.14699999999999999</v>
      </c>
      <c r="DE277">
        <v>-4.1000000000000002E-2</v>
      </c>
      <c r="DF277">
        <v>-3.427</v>
      </c>
      <c r="DG277">
        <v>0.10100000000000001</v>
      </c>
      <c r="DH277">
        <v>415</v>
      </c>
      <c r="DI277">
        <v>34</v>
      </c>
      <c r="DJ277">
        <v>0.7</v>
      </c>
      <c r="DK277">
        <v>0.14000000000000001</v>
      </c>
      <c r="DL277">
        <v>-33.56050243902439</v>
      </c>
      <c r="DM277">
        <v>0.26809756097561321</v>
      </c>
      <c r="DN277">
        <v>0.1259320228706545</v>
      </c>
      <c r="DO277">
        <v>0</v>
      </c>
      <c r="DP277">
        <v>1.2292724390243901</v>
      </c>
      <c r="DQ277">
        <v>-1.698062717769535E-2</v>
      </c>
      <c r="DR277">
        <v>2.2923050285341522E-3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2.9480900000000001</v>
      </c>
      <c r="EB277">
        <v>2.5974200000000001</v>
      </c>
      <c r="EC277">
        <v>0.25868000000000002</v>
      </c>
      <c r="ED277">
        <v>0.25960299999999997</v>
      </c>
      <c r="EE277">
        <v>0.14386199999999999</v>
      </c>
      <c r="EF277">
        <v>0.138873</v>
      </c>
      <c r="EG277">
        <v>22457.1</v>
      </c>
      <c r="EH277">
        <v>22829.9</v>
      </c>
      <c r="EI277">
        <v>28198.1</v>
      </c>
      <c r="EJ277">
        <v>29693.599999999999</v>
      </c>
      <c r="EK277">
        <v>33219.9</v>
      </c>
      <c r="EL277">
        <v>35494.5</v>
      </c>
      <c r="EM277">
        <v>39790.300000000003</v>
      </c>
      <c r="EN277">
        <v>42425</v>
      </c>
      <c r="EO277">
        <v>1.7427299999999999</v>
      </c>
      <c r="EP277">
        <v>1.9167700000000001</v>
      </c>
      <c r="EQ277">
        <v>0.187553</v>
      </c>
      <c r="ER277">
        <v>0</v>
      </c>
      <c r="ES277">
        <v>31.0383</v>
      </c>
      <c r="ET277">
        <v>999.9</v>
      </c>
      <c r="EU277">
        <v>72.3</v>
      </c>
      <c r="EV277">
        <v>34.4</v>
      </c>
      <c r="EW277">
        <v>39.105699999999999</v>
      </c>
      <c r="EX277">
        <v>28.814499999999999</v>
      </c>
      <c r="EY277">
        <v>1.8870199999999999</v>
      </c>
      <c r="EZ277">
        <v>1</v>
      </c>
      <c r="FA277">
        <v>0.4622</v>
      </c>
      <c r="FB277">
        <v>0.185806</v>
      </c>
      <c r="FC277">
        <v>20.276599999999998</v>
      </c>
      <c r="FD277">
        <v>5.2193899999999998</v>
      </c>
      <c r="FE277">
        <v>12.004300000000001</v>
      </c>
      <c r="FF277">
        <v>4.9869000000000003</v>
      </c>
      <c r="FG277">
        <v>3.2845499999999999</v>
      </c>
      <c r="FH277">
        <v>9999</v>
      </c>
      <c r="FI277">
        <v>9999</v>
      </c>
      <c r="FJ277">
        <v>9999</v>
      </c>
      <c r="FK277">
        <v>999.9</v>
      </c>
      <c r="FL277">
        <v>1.86578</v>
      </c>
      <c r="FM277">
        <v>1.86212</v>
      </c>
      <c r="FN277">
        <v>1.8641700000000001</v>
      </c>
      <c r="FO277">
        <v>1.86022</v>
      </c>
      <c r="FP277">
        <v>1.8609599999999999</v>
      </c>
      <c r="FQ277">
        <v>1.86006</v>
      </c>
      <c r="FR277">
        <v>1.8617900000000001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-4.67</v>
      </c>
      <c r="GH277">
        <v>0.1103</v>
      </c>
      <c r="GI277">
        <v>-2.5571797791580848</v>
      </c>
      <c r="GJ277">
        <v>-2.6733286237328562E-3</v>
      </c>
      <c r="GK277">
        <v>1.605855145177713E-6</v>
      </c>
      <c r="GL277">
        <v>-4.4594414151306022E-10</v>
      </c>
      <c r="GM277">
        <v>-0.1643235244888594</v>
      </c>
      <c r="GN277">
        <v>8.2927637995010707E-4</v>
      </c>
      <c r="GO277">
        <v>4.5700164417846682E-4</v>
      </c>
      <c r="GP277">
        <v>-7.3971344136228166E-6</v>
      </c>
      <c r="GQ277">
        <v>4</v>
      </c>
      <c r="GR277">
        <v>2095</v>
      </c>
      <c r="GS277">
        <v>4</v>
      </c>
      <c r="GT277">
        <v>35</v>
      </c>
      <c r="GU277">
        <v>25.9</v>
      </c>
      <c r="GV277">
        <v>25.9</v>
      </c>
      <c r="GW277">
        <v>3.4948700000000001</v>
      </c>
      <c r="GX277">
        <v>2.5268600000000001</v>
      </c>
      <c r="GY277">
        <v>1.4489700000000001</v>
      </c>
      <c r="GZ277">
        <v>2.32666</v>
      </c>
      <c r="HA277">
        <v>1.5478499999999999</v>
      </c>
      <c r="HB277">
        <v>2.2241200000000001</v>
      </c>
      <c r="HC277">
        <v>39.118000000000002</v>
      </c>
      <c r="HD277">
        <v>14.2546</v>
      </c>
      <c r="HE277">
        <v>18</v>
      </c>
      <c r="HF277">
        <v>381.916</v>
      </c>
      <c r="HG277">
        <v>522.63099999999997</v>
      </c>
      <c r="HH277">
        <v>31.001200000000001</v>
      </c>
      <c r="HI277">
        <v>33.225200000000001</v>
      </c>
      <c r="HJ277">
        <v>29.9999</v>
      </c>
      <c r="HK277">
        <v>33.138800000000003</v>
      </c>
      <c r="HL277">
        <v>33.111400000000003</v>
      </c>
      <c r="HM277">
        <v>69.955600000000004</v>
      </c>
      <c r="HN277">
        <v>19.145</v>
      </c>
      <c r="HO277">
        <v>100</v>
      </c>
      <c r="HP277">
        <v>31</v>
      </c>
      <c r="HQ277">
        <v>1749.33</v>
      </c>
      <c r="HR277">
        <v>34.444099999999999</v>
      </c>
      <c r="HS277">
        <v>99.343999999999994</v>
      </c>
      <c r="HT277">
        <v>98.396699999999996</v>
      </c>
    </row>
    <row r="278" spans="1:228" x14ac:dyDescent="0.2">
      <c r="A278">
        <v>263</v>
      </c>
      <c r="B278">
        <v>1669310204</v>
      </c>
      <c r="C278">
        <v>1046</v>
      </c>
      <c r="D278" t="s">
        <v>885</v>
      </c>
      <c r="E278" t="s">
        <v>886</v>
      </c>
      <c r="F278">
        <v>4</v>
      </c>
      <c r="G278">
        <v>1669310202</v>
      </c>
      <c r="H278">
        <f t="shared" si="136"/>
        <v>2.3444227992579793E-3</v>
      </c>
      <c r="I278">
        <f t="shared" si="137"/>
        <v>2.3444227992579791</v>
      </c>
      <c r="J278">
        <f t="shared" si="138"/>
        <v>34.260637416785762</v>
      </c>
      <c r="K278">
        <f t="shared" si="139"/>
        <v>1708.99</v>
      </c>
      <c r="L278">
        <f t="shared" si="140"/>
        <v>1242.5830435061187</v>
      </c>
      <c r="M278">
        <f t="shared" si="141"/>
        <v>125.6483015175033</v>
      </c>
      <c r="N278">
        <f t="shared" si="142"/>
        <v>172.81073641927625</v>
      </c>
      <c r="O278">
        <f t="shared" si="143"/>
        <v>0.13302795705756165</v>
      </c>
      <c r="P278">
        <f t="shared" si="144"/>
        <v>2.251752356880929</v>
      </c>
      <c r="Q278">
        <f t="shared" si="145"/>
        <v>0.1288110846020537</v>
      </c>
      <c r="R278">
        <f t="shared" si="146"/>
        <v>8.0874662052164509E-2</v>
      </c>
      <c r="S278">
        <f t="shared" si="147"/>
        <v>226.11885523685285</v>
      </c>
      <c r="T278">
        <f t="shared" si="148"/>
        <v>34.242880384503501</v>
      </c>
      <c r="U278">
        <f t="shared" si="149"/>
        <v>34.068328571428573</v>
      </c>
      <c r="V278">
        <f t="shared" si="150"/>
        <v>5.3634080883009521</v>
      </c>
      <c r="W278">
        <f t="shared" si="151"/>
        <v>70.057156806613747</v>
      </c>
      <c r="X278">
        <f t="shared" si="152"/>
        <v>3.6046121037911805</v>
      </c>
      <c r="Y278">
        <f t="shared" si="153"/>
        <v>5.1452446375198706</v>
      </c>
      <c r="Z278">
        <f t="shared" si="154"/>
        <v>1.7587959845097716</v>
      </c>
      <c r="AA278">
        <f t="shared" si="155"/>
        <v>-103.38904544727689</v>
      </c>
      <c r="AB278">
        <f t="shared" si="156"/>
        <v>-90.176768662720903</v>
      </c>
      <c r="AC278">
        <f t="shared" si="157"/>
        <v>-9.2345153450550459</v>
      </c>
      <c r="AD278">
        <f t="shared" si="158"/>
        <v>23.318525781800005</v>
      </c>
      <c r="AE278">
        <f t="shared" si="159"/>
        <v>58.510823786788997</v>
      </c>
      <c r="AF278">
        <f t="shared" si="160"/>
        <v>2.3451055621793695</v>
      </c>
      <c r="AG278">
        <f t="shared" si="161"/>
        <v>34.260637416785762</v>
      </c>
      <c r="AH278">
        <v>1803.179026937979</v>
      </c>
      <c r="AI278">
        <v>1774.8149090909089</v>
      </c>
      <c r="AJ278">
        <v>1.749925052246279</v>
      </c>
      <c r="AK278">
        <v>66.40094759506924</v>
      </c>
      <c r="AL278">
        <f t="shared" si="162"/>
        <v>2.3444227992579791</v>
      </c>
      <c r="AM278">
        <v>34.426236940226403</v>
      </c>
      <c r="AN278">
        <v>35.647685454545453</v>
      </c>
      <c r="AO278">
        <v>-1.5787872736127231E-4</v>
      </c>
      <c r="AP278">
        <v>80.257766337732434</v>
      </c>
      <c r="AQ278">
        <v>107</v>
      </c>
      <c r="AR278">
        <v>21</v>
      </c>
      <c r="AS278">
        <f t="shared" si="163"/>
        <v>1</v>
      </c>
      <c r="AT278">
        <f t="shared" si="164"/>
        <v>0</v>
      </c>
      <c r="AU278">
        <f t="shared" si="165"/>
        <v>22323.963993114525</v>
      </c>
      <c r="AV278">
        <f t="shared" si="166"/>
        <v>1200.004285714286</v>
      </c>
      <c r="AW278">
        <f t="shared" si="167"/>
        <v>1025.9301135942244</v>
      </c>
      <c r="AX278">
        <f t="shared" si="168"/>
        <v>0.85493870797599159</v>
      </c>
      <c r="AY278">
        <f t="shared" si="169"/>
        <v>0.18843170639366402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1669310202</v>
      </c>
      <c r="BF278">
        <v>1708.99</v>
      </c>
      <c r="BG278">
        <v>1742.738571428572</v>
      </c>
      <c r="BH278">
        <v>35.647357142857139</v>
      </c>
      <c r="BI278">
        <v>34.426557142857142</v>
      </c>
      <c r="BJ278">
        <v>1713.658571428572</v>
      </c>
      <c r="BK278">
        <v>35.537042857142858</v>
      </c>
      <c r="BL278">
        <v>500.1698571428571</v>
      </c>
      <c r="BM278">
        <v>101.01857142857141</v>
      </c>
      <c r="BN278">
        <v>0.10006379999999999</v>
      </c>
      <c r="BO278">
        <v>33.325499999999998</v>
      </c>
      <c r="BP278">
        <v>34.068328571428573</v>
      </c>
      <c r="BQ278">
        <v>999.89999999999986</v>
      </c>
      <c r="BR278">
        <v>0</v>
      </c>
      <c r="BS278">
        <v>0</v>
      </c>
      <c r="BT278">
        <v>4502.6785714285716</v>
      </c>
      <c r="BU278">
        <v>0</v>
      </c>
      <c r="BV278">
        <v>50.513057142857143</v>
      </c>
      <c r="BW278">
        <v>-33.748828571428568</v>
      </c>
      <c r="BX278">
        <v>1772.1642857142861</v>
      </c>
      <c r="BY278">
        <v>1804.8757142857139</v>
      </c>
      <c r="BZ278">
        <v>1.2207885714285709</v>
      </c>
      <c r="CA278">
        <v>1742.738571428572</v>
      </c>
      <c r="CB278">
        <v>34.426557142857142</v>
      </c>
      <c r="CC278">
        <v>3.6010414285714289</v>
      </c>
      <c r="CD278">
        <v>3.477721428571428</v>
      </c>
      <c r="CE278">
        <v>27.103814285714289</v>
      </c>
      <c r="CF278">
        <v>26.511371428571429</v>
      </c>
      <c r="CG278">
        <v>1200.004285714286</v>
      </c>
      <c r="CH278">
        <v>0.49996099999999988</v>
      </c>
      <c r="CI278">
        <v>0.50003900000000001</v>
      </c>
      <c r="CJ278">
        <v>0</v>
      </c>
      <c r="CK278">
        <v>1242.6085714285709</v>
      </c>
      <c r="CL278">
        <v>4.9990899999999998</v>
      </c>
      <c r="CM278">
        <v>13735.657142857141</v>
      </c>
      <c r="CN278">
        <v>9557.738571428572</v>
      </c>
      <c r="CO278">
        <v>42.83</v>
      </c>
      <c r="CP278">
        <v>44.375</v>
      </c>
      <c r="CQ278">
        <v>43.625</v>
      </c>
      <c r="CR278">
        <v>43.561999999999998</v>
      </c>
      <c r="CS278">
        <v>44.186999999999998</v>
      </c>
      <c r="CT278">
        <v>597.45428571428579</v>
      </c>
      <c r="CU278">
        <v>597.55000000000007</v>
      </c>
      <c r="CV278">
        <v>0</v>
      </c>
      <c r="CW278">
        <v>1669310213.3</v>
      </c>
      <c r="CX278">
        <v>0</v>
      </c>
      <c r="CY278">
        <v>1669308648.5</v>
      </c>
      <c r="CZ278" t="s">
        <v>356</v>
      </c>
      <c r="DA278">
        <v>1669308648.5</v>
      </c>
      <c r="DB278">
        <v>1669308647</v>
      </c>
      <c r="DC278">
        <v>8</v>
      </c>
      <c r="DD278">
        <v>-0.14699999999999999</v>
      </c>
      <c r="DE278">
        <v>-4.1000000000000002E-2</v>
      </c>
      <c r="DF278">
        <v>-3.427</v>
      </c>
      <c r="DG278">
        <v>0.10100000000000001</v>
      </c>
      <c r="DH278">
        <v>415</v>
      </c>
      <c r="DI278">
        <v>34</v>
      </c>
      <c r="DJ278">
        <v>0.7</v>
      </c>
      <c r="DK278">
        <v>0.14000000000000001</v>
      </c>
      <c r="DL278">
        <v>-33.574987804878063</v>
      </c>
      <c r="DM278">
        <v>-0.79120557491296084</v>
      </c>
      <c r="DN278">
        <v>0.13631671728828659</v>
      </c>
      <c r="DO278">
        <v>0</v>
      </c>
      <c r="DP278">
        <v>1.227372682926829</v>
      </c>
      <c r="DQ278">
        <v>-3.0348501742160819E-2</v>
      </c>
      <c r="DR278">
        <v>3.5600849704783091E-3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357</v>
      </c>
      <c r="EA278">
        <v>2.9482200000000001</v>
      </c>
      <c r="EB278">
        <v>2.59741</v>
      </c>
      <c r="EC278">
        <v>0.259268</v>
      </c>
      <c r="ED278">
        <v>0.26017600000000002</v>
      </c>
      <c r="EE278">
        <v>0.14385899999999999</v>
      </c>
      <c r="EF278">
        <v>0.138876</v>
      </c>
      <c r="EG278">
        <v>22439.4</v>
      </c>
      <c r="EH278">
        <v>22812.2</v>
      </c>
      <c r="EI278">
        <v>28198.3</v>
      </c>
      <c r="EJ278">
        <v>29693.599999999999</v>
      </c>
      <c r="EK278">
        <v>33220.5</v>
      </c>
      <c r="EL278">
        <v>35494.5</v>
      </c>
      <c r="EM278">
        <v>39790.9</v>
      </c>
      <c r="EN278">
        <v>42425.2</v>
      </c>
      <c r="EO278">
        <v>1.74332</v>
      </c>
      <c r="EP278">
        <v>1.91683</v>
      </c>
      <c r="EQ278">
        <v>0.18656300000000001</v>
      </c>
      <c r="ER278">
        <v>0</v>
      </c>
      <c r="ES278">
        <v>31.038699999999999</v>
      </c>
      <c r="ET278">
        <v>999.9</v>
      </c>
      <c r="EU278">
        <v>72.3</v>
      </c>
      <c r="EV278">
        <v>34.4</v>
      </c>
      <c r="EW278">
        <v>39.1036</v>
      </c>
      <c r="EX278">
        <v>28.904499999999999</v>
      </c>
      <c r="EY278">
        <v>1.875</v>
      </c>
      <c r="EZ278">
        <v>1</v>
      </c>
      <c r="FA278">
        <v>0.46178399999999997</v>
      </c>
      <c r="FB278">
        <v>0.189357</v>
      </c>
      <c r="FC278">
        <v>20.276599999999998</v>
      </c>
      <c r="FD278">
        <v>5.2204300000000003</v>
      </c>
      <c r="FE278">
        <v>12.004099999999999</v>
      </c>
      <c r="FF278">
        <v>4.9878999999999998</v>
      </c>
      <c r="FG278">
        <v>3.2846299999999999</v>
      </c>
      <c r="FH278">
        <v>9999</v>
      </c>
      <c r="FI278">
        <v>9999</v>
      </c>
      <c r="FJ278">
        <v>9999</v>
      </c>
      <c r="FK278">
        <v>999.9</v>
      </c>
      <c r="FL278">
        <v>1.8657600000000001</v>
      </c>
      <c r="FM278">
        <v>1.8621399999999999</v>
      </c>
      <c r="FN278">
        <v>1.8641700000000001</v>
      </c>
      <c r="FO278">
        <v>1.8602000000000001</v>
      </c>
      <c r="FP278">
        <v>1.8609599999999999</v>
      </c>
      <c r="FQ278">
        <v>1.86006</v>
      </c>
      <c r="FR278">
        <v>1.86175</v>
      </c>
      <c r="FS278">
        <v>1.8583700000000001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-4.68</v>
      </c>
      <c r="GH278">
        <v>0.1103</v>
      </c>
      <c r="GI278">
        <v>-2.5571797791580848</v>
      </c>
      <c r="GJ278">
        <v>-2.6733286237328562E-3</v>
      </c>
      <c r="GK278">
        <v>1.605855145177713E-6</v>
      </c>
      <c r="GL278">
        <v>-4.4594414151306022E-10</v>
      </c>
      <c r="GM278">
        <v>-0.1643235244888594</v>
      </c>
      <c r="GN278">
        <v>8.2927637995010707E-4</v>
      </c>
      <c r="GO278">
        <v>4.5700164417846682E-4</v>
      </c>
      <c r="GP278">
        <v>-7.3971344136228166E-6</v>
      </c>
      <c r="GQ278">
        <v>4</v>
      </c>
      <c r="GR278">
        <v>2095</v>
      </c>
      <c r="GS278">
        <v>4</v>
      </c>
      <c r="GT278">
        <v>35</v>
      </c>
      <c r="GU278">
        <v>25.9</v>
      </c>
      <c r="GV278">
        <v>25.9</v>
      </c>
      <c r="GW278">
        <v>3.5058600000000002</v>
      </c>
      <c r="GX278">
        <v>2.5305200000000001</v>
      </c>
      <c r="GY278">
        <v>1.4489700000000001</v>
      </c>
      <c r="GZ278">
        <v>2.32544</v>
      </c>
      <c r="HA278">
        <v>1.5478499999999999</v>
      </c>
      <c r="HB278">
        <v>2.2253400000000001</v>
      </c>
      <c r="HC278">
        <v>39.118000000000002</v>
      </c>
      <c r="HD278">
        <v>14.2546</v>
      </c>
      <c r="HE278">
        <v>18</v>
      </c>
      <c r="HF278">
        <v>382.23099999999999</v>
      </c>
      <c r="HG278">
        <v>522.66099999999994</v>
      </c>
      <c r="HH278">
        <v>31.001100000000001</v>
      </c>
      <c r="HI278">
        <v>33.222499999999997</v>
      </c>
      <c r="HJ278">
        <v>29.9999</v>
      </c>
      <c r="HK278">
        <v>33.138800000000003</v>
      </c>
      <c r="HL278">
        <v>33.110599999999998</v>
      </c>
      <c r="HM278">
        <v>70.170400000000001</v>
      </c>
      <c r="HN278">
        <v>19.145</v>
      </c>
      <c r="HO278">
        <v>100</v>
      </c>
      <c r="HP278">
        <v>31</v>
      </c>
      <c r="HQ278">
        <v>1756.01</v>
      </c>
      <c r="HR278">
        <v>34.444899999999997</v>
      </c>
      <c r="HS278">
        <v>99.345100000000002</v>
      </c>
      <c r="HT278">
        <v>98.396900000000002</v>
      </c>
    </row>
    <row r="279" spans="1:228" x14ac:dyDescent="0.2">
      <c r="A279">
        <v>264</v>
      </c>
      <c r="B279">
        <v>1669310208</v>
      </c>
      <c r="C279">
        <v>1050</v>
      </c>
      <c r="D279" t="s">
        <v>887</v>
      </c>
      <c r="E279" t="s">
        <v>888</v>
      </c>
      <c r="F279">
        <v>4</v>
      </c>
      <c r="G279">
        <v>1669310205.6875</v>
      </c>
      <c r="H279">
        <f t="shared" si="136"/>
        <v>2.3463529775470614E-3</v>
      </c>
      <c r="I279">
        <f t="shared" si="137"/>
        <v>2.3463529775470615</v>
      </c>
      <c r="J279">
        <f t="shared" si="138"/>
        <v>34.32035467521446</v>
      </c>
      <c r="K279">
        <f t="shared" si="139"/>
        <v>1715.19625</v>
      </c>
      <c r="L279">
        <f t="shared" si="140"/>
        <v>1248.2028087734016</v>
      </c>
      <c r="M279">
        <f t="shared" si="141"/>
        <v>126.21524949431392</v>
      </c>
      <c r="N279">
        <f t="shared" si="142"/>
        <v>173.43649694090863</v>
      </c>
      <c r="O279">
        <f t="shared" si="143"/>
        <v>0.13313049168808647</v>
      </c>
      <c r="P279">
        <f t="shared" si="144"/>
        <v>2.253263343828384</v>
      </c>
      <c r="Q279">
        <f t="shared" si="145"/>
        <v>0.12890996266057883</v>
      </c>
      <c r="R279">
        <f t="shared" si="146"/>
        <v>8.0936778637713036E-2</v>
      </c>
      <c r="S279">
        <f t="shared" si="147"/>
        <v>226.11782698686409</v>
      </c>
      <c r="T279">
        <f t="shared" si="148"/>
        <v>34.239580320290479</v>
      </c>
      <c r="U279">
        <f t="shared" si="149"/>
        <v>34.068762499999998</v>
      </c>
      <c r="V279">
        <f t="shared" si="150"/>
        <v>5.3635378444280075</v>
      </c>
      <c r="W279">
        <f t="shared" si="151"/>
        <v>70.066429060633169</v>
      </c>
      <c r="X279">
        <f t="shared" si="152"/>
        <v>3.6046648318370247</v>
      </c>
      <c r="Y279">
        <f t="shared" si="153"/>
        <v>5.1446389949709967</v>
      </c>
      <c r="Z279">
        <f t="shared" si="154"/>
        <v>1.7588730125909828</v>
      </c>
      <c r="AA279">
        <f t="shared" si="155"/>
        <v>-103.47416630982541</v>
      </c>
      <c r="AB279">
        <f t="shared" si="156"/>
        <v>-90.545096128249128</v>
      </c>
      <c r="AC279">
        <f t="shared" si="157"/>
        <v>-9.2659406106191788</v>
      </c>
      <c r="AD279">
        <f t="shared" si="158"/>
        <v>22.832623938170386</v>
      </c>
      <c r="AE279">
        <f t="shared" si="159"/>
        <v>58.147415004150211</v>
      </c>
      <c r="AF279">
        <f t="shared" si="160"/>
        <v>2.3441536451398681</v>
      </c>
      <c r="AG279">
        <f t="shared" si="161"/>
        <v>34.32035467521446</v>
      </c>
      <c r="AH279">
        <v>1809.9366036100871</v>
      </c>
      <c r="AI279">
        <v>1781.701636363636</v>
      </c>
      <c r="AJ279">
        <v>1.7183435952893731</v>
      </c>
      <c r="AK279">
        <v>66.40094759506924</v>
      </c>
      <c r="AL279">
        <f t="shared" si="162"/>
        <v>2.3463529775470615</v>
      </c>
      <c r="AM279">
        <v>34.427574099467833</v>
      </c>
      <c r="AN279">
        <v>35.64914303030303</v>
      </c>
      <c r="AO279">
        <v>5.8940914109901891E-6</v>
      </c>
      <c r="AP279">
        <v>80.257766337732434</v>
      </c>
      <c r="AQ279">
        <v>107</v>
      </c>
      <c r="AR279">
        <v>21</v>
      </c>
      <c r="AS279">
        <f t="shared" si="163"/>
        <v>1</v>
      </c>
      <c r="AT279">
        <f t="shared" si="164"/>
        <v>0</v>
      </c>
      <c r="AU279">
        <f t="shared" si="165"/>
        <v>22350.189000144925</v>
      </c>
      <c r="AV279">
        <f t="shared" si="166"/>
        <v>1199.99875</v>
      </c>
      <c r="AW279">
        <f t="shared" si="167"/>
        <v>1025.9253885942301</v>
      </c>
      <c r="AX279">
        <f t="shared" si="168"/>
        <v>0.85493871438968594</v>
      </c>
      <c r="AY279">
        <f t="shared" si="169"/>
        <v>0.1884317187720938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1669310205.6875</v>
      </c>
      <c r="BF279">
        <v>1715.19625</v>
      </c>
      <c r="BG279">
        <v>1748.76</v>
      </c>
      <c r="BH279">
        <v>35.648249999999997</v>
      </c>
      <c r="BI279">
        <v>34.427787499999987</v>
      </c>
      <c r="BJ279">
        <v>1719.8712499999999</v>
      </c>
      <c r="BK279">
        <v>35.537937499999998</v>
      </c>
      <c r="BL279">
        <v>500.10462500000011</v>
      </c>
      <c r="BM279">
        <v>101.017625</v>
      </c>
      <c r="BN279">
        <v>9.9956700000000009E-2</v>
      </c>
      <c r="BO279">
        <v>33.323399999999999</v>
      </c>
      <c r="BP279">
        <v>34.068762499999998</v>
      </c>
      <c r="BQ279">
        <v>999.9</v>
      </c>
      <c r="BR279">
        <v>0</v>
      </c>
      <c r="BS279">
        <v>0</v>
      </c>
      <c r="BT279">
        <v>4507.1099999999997</v>
      </c>
      <c r="BU279">
        <v>0</v>
      </c>
      <c r="BV279">
        <v>50.688850000000002</v>
      </c>
      <c r="BW279">
        <v>-33.561887499999997</v>
      </c>
      <c r="BX279">
        <v>1778.6025</v>
      </c>
      <c r="BY279">
        <v>1811.11</v>
      </c>
      <c r="BZ279">
        <v>1.2204612500000001</v>
      </c>
      <c r="CA279">
        <v>1748.76</v>
      </c>
      <c r="CB279">
        <v>34.427787499999987</v>
      </c>
      <c r="CC279">
        <v>3.6011012500000001</v>
      </c>
      <c r="CD279">
        <v>3.4778137500000001</v>
      </c>
      <c r="CE279">
        <v>27.104075000000002</v>
      </c>
      <c r="CF279">
        <v>26.511812500000001</v>
      </c>
      <c r="CG279">
        <v>1199.99875</v>
      </c>
      <c r="CH279">
        <v>0.49996099999999999</v>
      </c>
      <c r="CI279">
        <v>0.50003900000000001</v>
      </c>
      <c r="CJ279">
        <v>0</v>
      </c>
      <c r="CK279">
        <v>1242.53</v>
      </c>
      <c r="CL279">
        <v>4.9990899999999998</v>
      </c>
      <c r="CM279">
        <v>13736.4375</v>
      </c>
      <c r="CN279">
        <v>9557.7112500000003</v>
      </c>
      <c r="CO279">
        <v>42.835624999999993</v>
      </c>
      <c r="CP279">
        <v>44.375</v>
      </c>
      <c r="CQ279">
        <v>43.601374999999997</v>
      </c>
      <c r="CR279">
        <v>43.561999999999998</v>
      </c>
      <c r="CS279">
        <v>44.186999999999998</v>
      </c>
      <c r="CT279">
        <v>597.45125000000007</v>
      </c>
      <c r="CU279">
        <v>597.5474999999999</v>
      </c>
      <c r="CV279">
        <v>0</v>
      </c>
      <c r="CW279">
        <v>1669310216.9000001</v>
      </c>
      <c r="CX279">
        <v>0</v>
      </c>
      <c r="CY279">
        <v>1669308648.5</v>
      </c>
      <c r="CZ279" t="s">
        <v>356</v>
      </c>
      <c r="DA279">
        <v>1669308648.5</v>
      </c>
      <c r="DB279">
        <v>1669308647</v>
      </c>
      <c r="DC279">
        <v>8</v>
      </c>
      <c r="DD279">
        <v>-0.14699999999999999</v>
      </c>
      <c r="DE279">
        <v>-4.1000000000000002E-2</v>
      </c>
      <c r="DF279">
        <v>-3.427</v>
      </c>
      <c r="DG279">
        <v>0.10100000000000001</v>
      </c>
      <c r="DH279">
        <v>415</v>
      </c>
      <c r="DI279">
        <v>34</v>
      </c>
      <c r="DJ279">
        <v>0.7</v>
      </c>
      <c r="DK279">
        <v>0.14000000000000001</v>
      </c>
      <c r="DL279">
        <v>-33.588599999999992</v>
      </c>
      <c r="DM279">
        <v>-0.51440069686410517</v>
      </c>
      <c r="DN279">
        <v>0.1301415926840512</v>
      </c>
      <c r="DO279">
        <v>0</v>
      </c>
      <c r="DP279">
        <v>1.22565756097561</v>
      </c>
      <c r="DQ279">
        <v>-4.2793379790940701E-2</v>
      </c>
      <c r="DR279">
        <v>4.3218897066590921E-3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2.9481099999999998</v>
      </c>
      <c r="EB279">
        <v>2.5974499999999998</v>
      </c>
      <c r="EC279">
        <v>0.25985999999999998</v>
      </c>
      <c r="ED279">
        <v>0.26074199999999997</v>
      </c>
      <c r="EE279">
        <v>0.14386099999999999</v>
      </c>
      <c r="EF279">
        <v>0.13888</v>
      </c>
      <c r="EG279">
        <v>22421.4</v>
      </c>
      <c r="EH279">
        <v>22794.5</v>
      </c>
      <c r="EI279">
        <v>28198.400000000001</v>
      </c>
      <c r="EJ279">
        <v>29693.4</v>
      </c>
      <c r="EK279">
        <v>33220.6</v>
      </c>
      <c r="EL279">
        <v>35494.300000000003</v>
      </c>
      <c r="EM279">
        <v>39791</v>
      </c>
      <c r="EN279">
        <v>42425.1</v>
      </c>
      <c r="EO279">
        <v>1.74265</v>
      </c>
      <c r="EP279">
        <v>1.91683</v>
      </c>
      <c r="EQ279">
        <v>0.18775500000000001</v>
      </c>
      <c r="ER279">
        <v>0</v>
      </c>
      <c r="ES279">
        <v>31.0397</v>
      </c>
      <c r="ET279">
        <v>999.9</v>
      </c>
      <c r="EU279">
        <v>72.3</v>
      </c>
      <c r="EV279">
        <v>34.4</v>
      </c>
      <c r="EW279">
        <v>39.103999999999999</v>
      </c>
      <c r="EX279">
        <v>28.904499999999999</v>
      </c>
      <c r="EY279">
        <v>1.83894</v>
      </c>
      <c r="EZ279">
        <v>1</v>
      </c>
      <c r="FA279">
        <v>0.461814</v>
      </c>
      <c r="FB279">
        <v>0.192661</v>
      </c>
      <c r="FC279">
        <v>20.276599999999998</v>
      </c>
      <c r="FD279">
        <v>5.2207299999999996</v>
      </c>
      <c r="FE279">
        <v>12.004</v>
      </c>
      <c r="FF279">
        <v>4.9878999999999998</v>
      </c>
      <c r="FG279">
        <v>3.2846500000000001</v>
      </c>
      <c r="FH279">
        <v>9999</v>
      </c>
      <c r="FI279">
        <v>9999</v>
      </c>
      <c r="FJ279">
        <v>9999</v>
      </c>
      <c r="FK279">
        <v>999.9</v>
      </c>
      <c r="FL279">
        <v>1.86578</v>
      </c>
      <c r="FM279">
        <v>1.8621300000000001</v>
      </c>
      <c r="FN279">
        <v>1.8641700000000001</v>
      </c>
      <c r="FO279">
        <v>1.86022</v>
      </c>
      <c r="FP279">
        <v>1.8609599999999999</v>
      </c>
      <c r="FQ279">
        <v>1.86006</v>
      </c>
      <c r="FR279">
        <v>1.8617600000000001</v>
      </c>
      <c r="FS279">
        <v>1.8583700000000001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-4.68</v>
      </c>
      <c r="GH279">
        <v>0.1103</v>
      </c>
      <c r="GI279">
        <v>-2.5571797791580848</v>
      </c>
      <c r="GJ279">
        <v>-2.6733286237328562E-3</v>
      </c>
      <c r="GK279">
        <v>1.605855145177713E-6</v>
      </c>
      <c r="GL279">
        <v>-4.4594414151306022E-10</v>
      </c>
      <c r="GM279">
        <v>-0.1643235244888594</v>
      </c>
      <c r="GN279">
        <v>8.2927637995010707E-4</v>
      </c>
      <c r="GO279">
        <v>4.5700164417846682E-4</v>
      </c>
      <c r="GP279">
        <v>-7.3971344136228166E-6</v>
      </c>
      <c r="GQ279">
        <v>4</v>
      </c>
      <c r="GR279">
        <v>2095</v>
      </c>
      <c r="GS279">
        <v>4</v>
      </c>
      <c r="GT279">
        <v>35</v>
      </c>
      <c r="GU279">
        <v>26</v>
      </c>
      <c r="GV279">
        <v>26</v>
      </c>
      <c r="GW279">
        <v>3.5180699999999998</v>
      </c>
      <c r="GX279">
        <v>2.50732</v>
      </c>
      <c r="GY279">
        <v>1.4489700000000001</v>
      </c>
      <c r="GZ279">
        <v>2.32666</v>
      </c>
      <c r="HA279">
        <v>1.5478499999999999</v>
      </c>
      <c r="HB279">
        <v>2.34985</v>
      </c>
      <c r="HC279">
        <v>39.118000000000002</v>
      </c>
      <c r="HD279">
        <v>14.263400000000001</v>
      </c>
      <c r="HE279">
        <v>18</v>
      </c>
      <c r="HF279">
        <v>381.87700000000001</v>
      </c>
      <c r="HG279">
        <v>522.66099999999994</v>
      </c>
      <c r="HH279">
        <v>31.001000000000001</v>
      </c>
      <c r="HI279">
        <v>33.222200000000001</v>
      </c>
      <c r="HJ279">
        <v>30.0001</v>
      </c>
      <c r="HK279">
        <v>33.138800000000003</v>
      </c>
      <c r="HL279">
        <v>33.110599999999998</v>
      </c>
      <c r="HM279">
        <v>70.388099999999994</v>
      </c>
      <c r="HN279">
        <v>19.145</v>
      </c>
      <c r="HO279">
        <v>100</v>
      </c>
      <c r="HP279">
        <v>31</v>
      </c>
      <c r="HQ279">
        <v>1762.69</v>
      </c>
      <c r="HR279">
        <v>34.446599999999997</v>
      </c>
      <c r="HS279">
        <v>99.345399999999998</v>
      </c>
      <c r="HT279">
        <v>98.3964</v>
      </c>
    </row>
    <row r="280" spans="1:228" x14ac:dyDescent="0.2">
      <c r="A280">
        <v>265</v>
      </c>
      <c r="B280">
        <v>1669310212</v>
      </c>
      <c r="C280">
        <v>1054</v>
      </c>
      <c r="D280" t="s">
        <v>889</v>
      </c>
      <c r="E280" t="s">
        <v>890</v>
      </c>
      <c r="F280">
        <v>4</v>
      </c>
      <c r="G280">
        <v>1669310210</v>
      </c>
      <c r="H280">
        <f t="shared" si="136"/>
        <v>2.3324334615496926E-3</v>
      </c>
      <c r="I280">
        <f t="shared" si="137"/>
        <v>2.3324334615496927</v>
      </c>
      <c r="J280">
        <f t="shared" si="138"/>
        <v>33.60722008336311</v>
      </c>
      <c r="K280">
        <f t="shared" si="139"/>
        <v>1722.487142857143</v>
      </c>
      <c r="L280">
        <f t="shared" si="140"/>
        <v>1260.4997477505024</v>
      </c>
      <c r="M280">
        <f t="shared" si="141"/>
        <v>127.45800514196283</v>
      </c>
      <c r="N280">
        <f t="shared" si="142"/>
        <v>174.17280368603952</v>
      </c>
      <c r="O280">
        <f t="shared" si="143"/>
        <v>0.13201401274465516</v>
      </c>
      <c r="P280">
        <f t="shared" si="144"/>
        <v>2.2518511965631656</v>
      </c>
      <c r="Q280">
        <f t="shared" si="145"/>
        <v>0.12786027351778173</v>
      </c>
      <c r="R280">
        <f t="shared" si="146"/>
        <v>8.0274980866764128E-2</v>
      </c>
      <c r="S280">
        <f t="shared" si="147"/>
        <v>226.11848195126379</v>
      </c>
      <c r="T280">
        <f t="shared" si="148"/>
        <v>34.250375765378962</v>
      </c>
      <c r="U280">
        <f t="shared" si="149"/>
        <v>34.081099999999999</v>
      </c>
      <c r="V280">
        <f t="shared" si="150"/>
        <v>5.3672282257710302</v>
      </c>
      <c r="W280">
        <f t="shared" si="151"/>
        <v>70.040457363304057</v>
      </c>
      <c r="X280">
        <f t="shared" si="152"/>
        <v>3.6044772824216027</v>
      </c>
      <c r="Y280">
        <f t="shared" si="153"/>
        <v>5.1462789052403854</v>
      </c>
      <c r="Z280">
        <f t="shared" si="154"/>
        <v>1.7627509433494275</v>
      </c>
      <c r="AA280">
        <f t="shared" si="155"/>
        <v>-102.86031565434145</v>
      </c>
      <c r="AB280">
        <f t="shared" si="156"/>
        <v>-91.295889196706611</v>
      </c>
      <c r="AC280">
        <f t="shared" si="157"/>
        <v>-9.3494563269209259</v>
      </c>
      <c r="AD280">
        <f t="shared" si="158"/>
        <v>22.612820773294814</v>
      </c>
      <c r="AE280">
        <f t="shared" si="159"/>
        <v>58.076155141600424</v>
      </c>
      <c r="AF280">
        <f t="shared" si="160"/>
        <v>2.3374877707145587</v>
      </c>
      <c r="AG280">
        <f t="shared" si="161"/>
        <v>33.60722008336311</v>
      </c>
      <c r="AH280">
        <v>1816.8071134252129</v>
      </c>
      <c r="AI280">
        <v>1788.779636363636</v>
      </c>
      <c r="AJ280">
        <v>1.755123908755361</v>
      </c>
      <c r="AK280">
        <v>66.40094759506924</v>
      </c>
      <c r="AL280">
        <f t="shared" si="162"/>
        <v>2.3324334615496927</v>
      </c>
      <c r="AM280">
        <v>34.428817844589759</v>
      </c>
      <c r="AN280">
        <v>35.643091515151497</v>
      </c>
      <c r="AO280">
        <v>-8.6853760464553375E-8</v>
      </c>
      <c r="AP280">
        <v>80.257766337732434</v>
      </c>
      <c r="AQ280">
        <v>107</v>
      </c>
      <c r="AR280">
        <v>21</v>
      </c>
      <c r="AS280">
        <f t="shared" si="163"/>
        <v>1</v>
      </c>
      <c r="AT280">
        <f t="shared" si="164"/>
        <v>0</v>
      </c>
      <c r="AU280">
        <f t="shared" si="165"/>
        <v>22325.473580463913</v>
      </c>
      <c r="AV280">
        <f t="shared" si="166"/>
        <v>1200.001428571429</v>
      </c>
      <c r="AW280">
        <f t="shared" si="167"/>
        <v>1025.9277564514323</v>
      </c>
      <c r="AX280">
        <f t="shared" si="168"/>
        <v>0.85493877925859896</v>
      </c>
      <c r="AY280">
        <f t="shared" si="169"/>
        <v>0.18843184396909599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1669310210</v>
      </c>
      <c r="BF280">
        <v>1722.487142857143</v>
      </c>
      <c r="BG280">
        <v>1756.012857142857</v>
      </c>
      <c r="BH280">
        <v>35.646585714285713</v>
      </c>
      <c r="BI280">
        <v>34.429685714285711</v>
      </c>
      <c r="BJ280">
        <v>1727.1714285714279</v>
      </c>
      <c r="BK280">
        <v>35.536271428571432</v>
      </c>
      <c r="BL280">
        <v>500.1432857142857</v>
      </c>
      <c r="BM280">
        <v>101.017</v>
      </c>
      <c r="BN280">
        <v>0.1000413714285714</v>
      </c>
      <c r="BO280">
        <v>33.329085714285711</v>
      </c>
      <c r="BP280">
        <v>34.081099999999999</v>
      </c>
      <c r="BQ280">
        <v>999.89999999999986</v>
      </c>
      <c r="BR280">
        <v>0</v>
      </c>
      <c r="BS280">
        <v>0</v>
      </c>
      <c r="BT280">
        <v>4503.0357142857147</v>
      </c>
      <c r="BU280">
        <v>0</v>
      </c>
      <c r="BV280">
        <v>50.856985714285713</v>
      </c>
      <c r="BW280">
        <v>-33.523028571428583</v>
      </c>
      <c r="BX280">
        <v>1786.16</v>
      </c>
      <c r="BY280">
        <v>1818.6271428571431</v>
      </c>
      <c r="BZ280">
        <v>1.216868571428571</v>
      </c>
      <c r="CA280">
        <v>1756.012857142857</v>
      </c>
      <c r="CB280">
        <v>34.429685714285711</v>
      </c>
      <c r="CC280">
        <v>3.600907142857142</v>
      </c>
      <c r="CD280">
        <v>3.477982857142857</v>
      </c>
      <c r="CE280">
        <v>27.103185714285718</v>
      </c>
      <c r="CF280">
        <v>26.512614285714282</v>
      </c>
      <c r="CG280">
        <v>1200.001428571429</v>
      </c>
      <c r="CH280">
        <v>0.49995699999999987</v>
      </c>
      <c r="CI280">
        <v>0.5000432857142858</v>
      </c>
      <c r="CJ280">
        <v>0</v>
      </c>
      <c r="CK280">
        <v>1242.527142857143</v>
      </c>
      <c r="CL280">
        <v>4.9990899999999998</v>
      </c>
      <c r="CM280">
        <v>13737.528571428569</v>
      </c>
      <c r="CN280">
        <v>9557.7114285714306</v>
      </c>
      <c r="CO280">
        <v>42.839000000000013</v>
      </c>
      <c r="CP280">
        <v>44.375</v>
      </c>
      <c r="CQ280">
        <v>43.607000000000014</v>
      </c>
      <c r="CR280">
        <v>43.561999999999998</v>
      </c>
      <c r="CS280">
        <v>44.186999999999998</v>
      </c>
      <c r="CT280">
        <v>597.44999999999993</v>
      </c>
      <c r="CU280">
        <v>597.55142857142857</v>
      </c>
      <c r="CV280">
        <v>0</v>
      </c>
      <c r="CW280">
        <v>1669310221.0999999</v>
      </c>
      <c r="CX280">
        <v>0</v>
      </c>
      <c r="CY280">
        <v>1669308648.5</v>
      </c>
      <c r="CZ280" t="s">
        <v>356</v>
      </c>
      <c r="DA280">
        <v>1669308648.5</v>
      </c>
      <c r="DB280">
        <v>1669308647</v>
      </c>
      <c r="DC280">
        <v>8</v>
      </c>
      <c r="DD280">
        <v>-0.14699999999999999</v>
      </c>
      <c r="DE280">
        <v>-4.1000000000000002E-2</v>
      </c>
      <c r="DF280">
        <v>-3.427</v>
      </c>
      <c r="DG280">
        <v>0.10100000000000001</v>
      </c>
      <c r="DH280">
        <v>415</v>
      </c>
      <c r="DI280">
        <v>34</v>
      </c>
      <c r="DJ280">
        <v>0.7</v>
      </c>
      <c r="DK280">
        <v>0.14000000000000001</v>
      </c>
      <c r="DL280">
        <v>-33.573165853658537</v>
      </c>
      <c r="DM280">
        <v>-0.2710327526132737</v>
      </c>
      <c r="DN280">
        <v>0.13540180963908729</v>
      </c>
      <c r="DO280">
        <v>0</v>
      </c>
      <c r="DP280">
        <v>1.2230860975609761</v>
      </c>
      <c r="DQ280">
        <v>-3.9240836236932627E-2</v>
      </c>
      <c r="DR280">
        <v>4.0387772105348252E-3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2.9482300000000001</v>
      </c>
      <c r="EB280">
        <v>2.5974599999999999</v>
      </c>
      <c r="EC280">
        <v>0.26044400000000001</v>
      </c>
      <c r="ED280">
        <v>0.26133800000000001</v>
      </c>
      <c r="EE280">
        <v>0.14383799999999999</v>
      </c>
      <c r="EF280">
        <v>0.138881</v>
      </c>
      <c r="EG280">
        <v>22403.4</v>
      </c>
      <c r="EH280">
        <v>22776.3</v>
      </c>
      <c r="EI280">
        <v>28198.1</v>
      </c>
      <c r="EJ280">
        <v>29693.7</v>
      </c>
      <c r="EK280">
        <v>33220.699999999997</v>
      </c>
      <c r="EL280">
        <v>35494.699999999997</v>
      </c>
      <c r="EM280">
        <v>39790.1</v>
      </c>
      <c r="EN280">
        <v>42425.5</v>
      </c>
      <c r="EO280">
        <v>1.7432799999999999</v>
      </c>
      <c r="EP280">
        <v>1.91672</v>
      </c>
      <c r="EQ280">
        <v>0.18717300000000001</v>
      </c>
      <c r="ER280">
        <v>0</v>
      </c>
      <c r="ES280">
        <v>31.041399999999999</v>
      </c>
      <c r="ET280">
        <v>999.9</v>
      </c>
      <c r="EU280">
        <v>72.3</v>
      </c>
      <c r="EV280">
        <v>34.4</v>
      </c>
      <c r="EW280">
        <v>39.101199999999999</v>
      </c>
      <c r="EX280">
        <v>28.7545</v>
      </c>
      <c r="EY280">
        <v>1.75481</v>
      </c>
      <c r="EZ280">
        <v>1</v>
      </c>
      <c r="FA280">
        <v>0.46185999999999999</v>
      </c>
      <c r="FB280">
        <v>0.19551199999999999</v>
      </c>
      <c r="FC280">
        <v>20.276599999999998</v>
      </c>
      <c r="FD280">
        <v>5.2210299999999998</v>
      </c>
      <c r="FE280">
        <v>12.004</v>
      </c>
      <c r="FF280">
        <v>4.9879499999999997</v>
      </c>
      <c r="FG280">
        <v>3.2846500000000001</v>
      </c>
      <c r="FH280">
        <v>9999</v>
      </c>
      <c r="FI280">
        <v>9999</v>
      </c>
      <c r="FJ280">
        <v>9999</v>
      </c>
      <c r="FK280">
        <v>999.9</v>
      </c>
      <c r="FL280">
        <v>1.86575</v>
      </c>
      <c r="FM280">
        <v>1.8621300000000001</v>
      </c>
      <c r="FN280">
        <v>1.8641700000000001</v>
      </c>
      <c r="FO280">
        <v>1.86022</v>
      </c>
      <c r="FP280">
        <v>1.8609599999999999</v>
      </c>
      <c r="FQ280">
        <v>1.86006</v>
      </c>
      <c r="FR280">
        <v>1.86175</v>
      </c>
      <c r="FS280">
        <v>1.85836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-4.6900000000000004</v>
      </c>
      <c r="GH280">
        <v>0.1103</v>
      </c>
      <c r="GI280">
        <v>-2.5571797791580848</v>
      </c>
      <c r="GJ280">
        <v>-2.6733286237328562E-3</v>
      </c>
      <c r="GK280">
        <v>1.605855145177713E-6</v>
      </c>
      <c r="GL280">
        <v>-4.4594414151306022E-10</v>
      </c>
      <c r="GM280">
        <v>-0.1643235244888594</v>
      </c>
      <c r="GN280">
        <v>8.2927637995010707E-4</v>
      </c>
      <c r="GO280">
        <v>4.5700164417846682E-4</v>
      </c>
      <c r="GP280">
        <v>-7.3971344136228166E-6</v>
      </c>
      <c r="GQ280">
        <v>4</v>
      </c>
      <c r="GR280">
        <v>2095</v>
      </c>
      <c r="GS280">
        <v>4</v>
      </c>
      <c r="GT280">
        <v>35</v>
      </c>
      <c r="GU280">
        <v>26.1</v>
      </c>
      <c r="GV280">
        <v>26.1</v>
      </c>
      <c r="GW280">
        <v>3.5266099999999998</v>
      </c>
      <c r="GX280">
        <v>2.52563</v>
      </c>
      <c r="GY280">
        <v>1.4489700000000001</v>
      </c>
      <c r="GZ280">
        <v>2.32666</v>
      </c>
      <c r="HA280">
        <v>1.5478499999999999</v>
      </c>
      <c r="HB280">
        <v>2.2412100000000001</v>
      </c>
      <c r="HC280">
        <v>39.118000000000002</v>
      </c>
      <c r="HD280">
        <v>14.2546</v>
      </c>
      <c r="HE280">
        <v>18</v>
      </c>
      <c r="HF280">
        <v>382.20499999999998</v>
      </c>
      <c r="HG280">
        <v>522.57399999999996</v>
      </c>
      <c r="HH280">
        <v>31.000900000000001</v>
      </c>
      <c r="HI280">
        <v>33.221800000000002</v>
      </c>
      <c r="HJ280">
        <v>30.0001</v>
      </c>
      <c r="HK280">
        <v>33.138800000000003</v>
      </c>
      <c r="HL280">
        <v>33.108899999999998</v>
      </c>
      <c r="HM280">
        <v>70.596299999999999</v>
      </c>
      <c r="HN280">
        <v>19.145</v>
      </c>
      <c r="HO280">
        <v>100</v>
      </c>
      <c r="HP280">
        <v>31</v>
      </c>
      <c r="HQ280">
        <v>1769.37</v>
      </c>
      <c r="HR280">
        <v>34.458500000000001</v>
      </c>
      <c r="HS280">
        <v>99.343599999999995</v>
      </c>
      <c r="HT280">
        <v>98.397499999999994</v>
      </c>
    </row>
    <row r="281" spans="1:228" x14ac:dyDescent="0.2">
      <c r="A281">
        <v>266</v>
      </c>
      <c r="B281">
        <v>1669310216</v>
      </c>
      <c r="C281">
        <v>1058</v>
      </c>
      <c r="D281" t="s">
        <v>891</v>
      </c>
      <c r="E281" t="s">
        <v>892</v>
      </c>
      <c r="F281">
        <v>4</v>
      </c>
      <c r="G281">
        <v>1669310213.6875</v>
      </c>
      <c r="H281">
        <f t="shared" si="136"/>
        <v>2.3194322541484733E-3</v>
      </c>
      <c r="I281">
        <f t="shared" si="137"/>
        <v>2.3194322541484733</v>
      </c>
      <c r="J281">
        <f t="shared" si="138"/>
        <v>34.0294081536275</v>
      </c>
      <c r="K281">
        <f t="shared" si="139"/>
        <v>1728.6387500000001</v>
      </c>
      <c r="L281">
        <f t="shared" si="140"/>
        <v>1258.9684411255373</v>
      </c>
      <c r="M281">
        <f t="shared" si="141"/>
        <v>127.30355588372304</v>
      </c>
      <c r="N281">
        <f t="shared" si="142"/>
        <v>174.79537415302914</v>
      </c>
      <c r="O281">
        <f t="shared" si="143"/>
        <v>0.13126324925881505</v>
      </c>
      <c r="P281">
        <f t="shared" si="144"/>
        <v>2.2519952732384239</v>
      </c>
      <c r="Q281">
        <f t="shared" si="145"/>
        <v>0.12715608312567039</v>
      </c>
      <c r="R281">
        <f t="shared" si="146"/>
        <v>7.9830859405167251E-2</v>
      </c>
      <c r="S281">
        <f t="shared" si="147"/>
        <v>226.11730086200095</v>
      </c>
      <c r="T281">
        <f t="shared" si="148"/>
        <v>34.251665467724997</v>
      </c>
      <c r="U281">
        <f t="shared" si="149"/>
        <v>34.078474999999997</v>
      </c>
      <c r="V281">
        <f t="shared" si="150"/>
        <v>5.3664428533914839</v>
      </c>
      <c r="W281">
        <f t="shared" si="151"/>
        <v>70.038643459908855</v>
      </c>
      <c r="X281">
        <f t="shared" si="152"/>
        <v>3.603790850609784</v>
      </c>
      <c r="Y281">
        <f t="shared" si="153"/>
        <v>5.1454321108783994</v>
      </c>
      <c r="Z281">
        <f t="shared" si="154"/>
        <v>1.7626520027816999</v>
      </c>
      <c r="AA281">
        <f t="shared" si="155"/>
        <v>-102.28696240794767</v>
      </c>
      <c r="AB281">
        <f t="shared" si="156"/>
        <v>-91.339454126444508</v>
      </c>
      <c r="AC281">
        <f t="shared" si="157"/>
        <v>-9.3530649420333187</v>
      </c>
      <c r="AD281">
        <f t="shared" si="158"/>
        <v>23.137819385575455</v>
      </c>
      <c r="AE281">
        <f t="shared" si="159"/>
        <v>58.224873789317733</v>
      </c>
      <c r="AF281">
        <f t="shared" si="160"/>
        <v>2.3227637249125404</v>
      </c>
      <c r="AG281">
        <f t="shared" si="161"/>
        <v>34.0294081536275</v>
      </c>
      <c r="AH281">
        <v>1823.9383581824809</v>
      </c>
      <c r="AI281">
        <v>1795.7099393939391</v>
      </c>
      <c r="AJ281">
        <v>1.748232909493932</v>
      </c>
      <c r="AK281">
        <v>66.40094759506924</v>
      </c>
      <c r="AL281">
        <f t="shared" si="162"/>
        <v>2.3194322541484733</v>
      </c>
      <c r="AM281">
        <v>34.42981025586122</v>
      </c>
      <c r="AN281">
        <v>35.637893939393933</v>
      </c>
      <c r="AO281">
        <v>-8.3052114604052434E-5</v>
      </c>
      <c r="AP281">
        <v>80.257766337732434</v>
      </c>
      <c r="AQ281">
        <v>107</v>
      </c>
      <c r="AR281">
        <v>21</v>
      </c>
      <c r="AS281">
        <f t="shared" si="163"/>
        <v>1</v>
      </c>
      <c r="AT281">
        <f t="shared" si="164"/>
        <v>0</v>
      </c>
      <c r="AU281">
        <f t="shared" si="165"/>
        <v>22328.153354087601</v>
      </c>
      <c r="AV281">
        <f t="shared" si="166"/>
        <v>1199.9949999999999</v>
      </c>
      <c r="AW281">
        <f t="shared" si="167"/>
        <v>1025.922276094301</v>
      </c>
      <c r="AX281">
        <f t="shared" si="168"/>
        <v>0.85493879232355219</v>
      </c>
      <c r="AY281">
        <f t="shared" si="169"/>
        <v>0.18843186918445573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1669310213.6875</v>
      </c>
      <c r="BF281">
        <v>1728.6387500000001</v>
      </c>
      <c r="BG281">
        <v>1762.24</v>
      </c>
      <c r="BH281">
        <v>35.639687499999987</v>
      </c>
      <c r="BI281">
        <v>34.430400000000013</v>
      </c>
      <c r="BJ281">
        <v>1733.3287499999999</v>
      </c>
      <c r="BK281">
        <v>35.5294375</v>
      </c>
      <c r="BL281">
        <v>500.125</v>
      </c>
      <c r="BM281">
        <v>101.017375</v>
      </c>
      <c r="BN281">
        <v>9.9977687500000009E-2</v>
      </c>
      <c r="BO281">
        <v>33.326149999999998</v>
      </c>
      <c r="BP281">
        <v>34.078474999999997</v>
      </c>
      <c r="BQ281">
        <v>999.9</v>
      </c>
      <c r="BR281">
        <v>0</v>
      </c>
      <c r="BS281">
        <v>0</v>
      </c>
      <c r="BT281">
        <v>4503.4375</v>
      </c>
      <c r="BU281">
        <v>0</v>
      </c>
      <c r="BV281">
        <v>51.003025000000008</v>
      </c>
      <c r="BW281">
        <v>-33.599649999999997</v>
      </c>
      <c r="BX281">
        <v>1792.5237500000001</v>
      </c>
      <c r="BY281">
        <v>1825.0787499999999</v>
      </c>
      <c r="BZ281">
        <v>1.2092750000000001</v>
      </c>
      <c r="CA281">
        <v>1762.24</v>
      </c>
      <c r="CB281">
        <v>34.430400000000013</v>
      </c>
      <c r="CC281">
        <v>3.6002312500000002</v>
      </c>
      <c r="CD281">
        <v>3.478075</v>
      </c>
      <c r="CE281">
        <v>27.099987500000001</v>
      </c>
      <c r="CF281">
        <v>26.513087500000001</v>
      </c>
      <c r="CG281">
        <v>1199.9949999999999</v>
      </c>
      <c r="CH281">
        <v>0.4999575</v>
      </c>
      <c r="CI281">
        <v>0.50004274999999998</v>
      </c>
      <c r="CJ281">
        <v>0</v>
      </c>
      <c r="CK281">
        <v>1242.8087499999999</v>
      </c>
      <c r="CL281">
        <v>4.9990899999999998</v>
      </c>
      <c r="CM281">
        <v>13737.887500000001</v>
      </c>
      <c r="CN281">
        <v>9557.6650000000009</v>
      </c>
      <c r="CO281">
        <v>42.843499999999999</v>
      </c>
      <c r="CP281">
        <v>44.375</v>
      </c>
      <c r="CQ281">
        <v>43.601374999999997</v>
      </c>
      <c r="CR281">
        <v>43.577749999999988</v>
      </c>
      <c r="CS281">
        <v>44.186999999999998</v>
      </c>
      <c r="CT281">
        <v>597.44624999999996</v>
      </c>
      <c r="CU281">
        <v>597.54874999999993</v>
      </c>
      <c r="CV281">
        <v>0</v>
      </c>
      <c r="CW281">
        <v>1669310225.3</v>
      </c>
      <c r="CX281">
        <v>0</v>
      </c>
      <c r="CY281">
        <v>1669308648.5</v>
      </c>
      <c r="CZ281" t="s">
        <v>356</v>
      </c>
      <c r="DA281">
        <v>1669308648.5</v>
      </c>
      <c r="DB281">
        <v>1669308647</v>
      </c>
      <c r="DC281">
        <v>8</v>
      </c>
      <c r="DD281">
        <v>-0.14699999999999999</v>
      </c>
      <c r="DE281">
        <v>-4.1000000000000002E-2</v>
      </c>
      <c r="DF281">
        <v>-3.427</v>
      </c>
      <c r="DG281">
        <v>0.10100000000000001</v>
      </c>
      <c r="DH281">
        <v>415</v>
      </c>
      <c r="DI281">
        <v>34</v>
      </c>
      <c r="DJ281">
        <v>0.7</v>
      </c>
      <c r="DK281">
        <v>0.14000000000000001</v>
      </c>
      <c r="DL281">
        <v>-33.617553658536593</v>
      </c>
      <c r="DM281">
        <v>0.29677003484317233</v>
      </c>
      <c r="DN281">
        <v>0.1074666121663729</v>
      </c>
      <c r="DO281">
        <v>0</v>
      </c>
      <c r="DP281">
        <v>1.2194100000000001</v>
      </c>
      <c r="DQ281">
        <v>-5.1929477351915082E-2</v>
      </c>
      <c r="DR281">
        <v>5.4778587591654722E-3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2.9481700000000002</v>
      </c>
      <c r="EB281">
        <v>2.59741</v>
      </c>
      <c r="EC281">
        <v>0.261042</v>
      </c>
      <c r="ED281">
        <v>0.261905</v>
      </c>
      <c r="EE281">
        <v>0.14382600000000001</v>
      </c>
      <c r="EF281">
        <v>0.13889099999999999</v>
      </c>
      <c r="EG281">
        <v>22385.5</v>
      </c>
      <c r="EH281">
        <v>22758.7</v>
      </c>
      <c r="EI281">
        <v>28198.400000000001</v>
      </c>
      <c r="EJ281">
        <v>29693.599999999999</v>
      </c>
      <c r="EK281">
        <v>33221.699999999997</v>
      </c>
      <c r="EL281">
        <v>35494.1</v>
      </c>
      <c r="EM281">
        <v>39790.699999999997</v>
      </c>
      <c r="EN281">
        <v>42425.3</v>
      </c>
      <c r="EO281">
        <v>1.74282</v>
      </c>
      <c r="EP281">
        <v>1.9168799999999999</v>
      </c>
      <c r="EQ281">
        <v>0.18854399999999999</v>
      </c>
      <c r="ER281">
        <v>0</v>
      </c>
      <c r="ES281">
        <v>31.0398</v>
      </c>
      <c r="ET281">
        <v>999.9</v>
      </c>
      <c r="EU281">
        <v>72.3</v>
      </c>
      <c r="EV281">
        <v>34.4</v>
      </c>
      <c r="EW281">
        <v>39.101999999999997</v>
      </c>
      <c r="EX281">
        <v>28.874500000000001</v>
      </c>
      <c r="EY281">
        <v>1.77084</v>
      </c>
      <c r="EZ281">
        <v>1</v>
      </c>
      <c r="FA281">
        <v>0.46184500000000001</v>
      </c>
      <c r="FB281">
        <v>0.19703999999999999</v>
      </c>
      <c r="FC281">
        <v>20.276499999999999</v>
      </c>
      <c r="FD281">
        <v>5.2208800000000002</v>
      </c>
      <c r="FE281">
        <v>12.004099999999999</v>
      </c>
      <c r="FF281">
        <v>4.9877500000000001</v>
      </c>
      <c r="FG281">
        <v>3.2846500000000001</v>
      </c>
      <c r="FH281">
        <v>9999</v>
      </c>
      <c r="FI281">
        <v>9999</v>
      </c>
      <c r="FJ281">
        <v>9999</v>
      </c>
      <c r="FK281">
        <v>999.9</v>
      </c>
      <c r="FL281">
        <v>1.86575</v>
      </c>
      <c r="FM281">
        <v>1.8621099999999999</v>
      </c>
      <c r="FN281">
        <v>1.86416</v>
      </c>
      <c r="FO281">
        <v>1.8602099999999999</v>
      </c>
      <c r="FP281">
        <v>1.8609599999999999</v>
      </c>
      <c r="FQ281">
        <v>1.86005</v>
      </c>
      <c r="FR281">
        <v>1.86175</v>
      </c>
      <c r="FS281">
        <v>1.8583700000000001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-4.6900000000000004</v>
      </c>
      <c r="GH281">
        <v>0.1103</v>
      </c>
      <c r="GI281">
        <v>-2.5571797791580848</v>
      </c>
      <c r="GJ281">
        <v>-2.6733286237328562E-3</v>
      </c>
      <c r="GK281">
        <v>1.605855145177713E-6</v>
      </c>
      <c r="GL281">
        <v>-4.4594414151306022E-10</v>
      </c>
      <c r="GM281">
        <v>-0.1643235244888594</v>
      </c>
      <c r="GN281">
        <v>8.2927637995010707E-4</v>
      </c>
      <c r="GO281">
        <v>4.5700164417846682E-4</v>
      </c>
      <c r="GP281">
        <v>-7.3971344136228166E-6</v>
      </c>
      <c r="GQ281">
        <v>4</v>
      </c>
      <c r="GR281">
        <v>2095</v>
      </c>
      <c r="GS281">
        <v>4</v>
      </c>
      <c r="GT281">
        <v>35</v>
      </c>
      <c r="GU281">
        <v>26.1</v>
      </c>
      <c r="GV281">
        <v>26.1</v>
      </c>
      <c r="GW281">
        <v>3.5375999999999999</v>
      </c>
      <c r="GX281">
        <v>2.52319</v>
      </c>
      <c r="GY281">
        <v>1.4489700000000001</v>
      </c>
      <c r="GZ281">
        <v>2.32666</v>
      </c>
      <c r="HA281">
        <v>1.5478499999999999</v>
      </c>
      <c r="HB281">
        <v>2.2607400000000002</v>
      </c>
      <c r="HC281">
        <v>39.118000000000002</v>
      </c>
      <c r="HD281">
        <v>14.2546</v>
      </c>
      <c r="HE281">
        <v>18</v>
      </c>
      <c r="HF281">
        <v>381.96800000000002</v>
      </c>
      <c r="HG281">
        <v>522.67899999999997</v>
      </c>
      <c r="HH281">
        <v>31.000599999999999</v>
      </c>
      <c r="HI281">
        <v>33.219299999999997</v>
      </c>
      <c r="HJ281">
        <v>30.0001</v>
      </c>
      <c r="HK281">
        <v>33.138800000000003</v>
      </c>
      <c r="HL281">
        <v>33.108400000000003</v>
      </c>
      <c r="HM281">
        <v>70.809600000000003</v>
      </c>
      <c r="HN281">
        <v>19.145</v>
      </c>
      <c r="HO281">
        <v>100</v>
      </c>
      <c r="HP281">
        <v>31</v>
      </c>
      <c r="HQ281">
        <v>1776.05</v>
      </c>
      <c r="HR281">
        <v>34.47</v>
      </c>
      <c r="HS281">
        <v>99.344899999999996</v>
      </c>
      <c r="HT281">
        <v>98.397099999999995</v>
      </c>
    </row>
    <row r="282" spans="1:228" x14ac:dyDescent="0.2">
      <c r="A282">
        <v>267</v>
      </c>
      <c r="B282">
        <v>1669310220</v>
      </c>
      <c r="C282">
        <v>1062</v>
      </c>
      <c r="D282" t="s">
        <v>893</v>
      </c>
      <c r="E282" t="s">
        <v>894</v>
      </c>
      <c r="F282">
        <v>4</v>
      </c>
      <c r="G282">
        <v>1669310218</v>
      </c>
      <c r="H282">
        <f t="shared" si="136"/>
        <v>2.3013700224403448E-3</v>
      </c>
      <c r="I282">
        <f t="shared" si="137"/>
        <v>2.3013700224403446</v>
      </c>
      <c r="J282">
        <f t="shared" si="138"/>
        <v>34.439247386909727</v>
      </c>
      <c r="K282">
        <f t="shared" si="139"/>
        <v>1735.8828571428569</v>
      </c>
      <c r="L282">
        <f t="shared" si="140"/>
        <v>1254.6352553342201</v>
      </c>
      <c r="M282">
        <f t="shared" si="141"/>
        <v>126.86688894413585</v>
      </c>
      <c r="N282">
        <f t="shared" si="142"/>
        <v>175.5299452337695</v>
      </c>
      <c r="O282">
        <f t="shared" si="143"/>
        <v>0.12937364853989775</v>
      </c>
      <c r="P282">
        <f t="shared" si="144"/>
        <v>2.2528589007778832</v>
      </c>
      <c r="Q282">
        <f t="shared" si="145"/>
        <v>0.12538342475922393</v>
      </c>
      <c r="R282">
        <f t="shared" si="146"/>
        <v>7.871289459387748E-2</v>
      </c>
      <c r="S282">
        <f t="shared" si="147"/>
        <v>226.11742466576837</v>
      </c>
      <c r="T282">
        <f t="shared" si="148"/>
        <v>34.255975470258804</v>
      </c>
      <c r="U282">
        <f t="shared" si="149"/>
        <v>34.112928571428583</v>
      </c>
      <c r="V282">
        <f t="shared" si="150"/>
        <v>5.3767589554145276</v>
      </c>
      <c r="W282">
        <f t="shared" si="151"/>
        <v>70.031849680815625</v>
      </c>
      <c r="X282">
        <f t="shared" si="152"/>
        <v>3.6031743752901892</v>
      </c>
      <c r="Y282">
        <f t="shared" si="153"/>
        <v>5.1450509899601222</v>
      </c>
      <c r="Z282">
        <f t="shared" si="154"/>
        <v>1.7735845801243384</v>
      </c>
      <c r="AA282">
        <f t="shared" si="155"/>
        <v>-101.4904179896192</v>
      </c>
      <c r="AB282">
        <f t="shared" si="156"/>
        <v>-95.719575311192557</v>
      </c>
      <c r="AC282">
        <f t="shared" si="157"/>
        <v>-9.7994165409034082</v>
      </c>
      <c r="AD282">
        <f t="shared" si="158"/>
        <v>19.108014824053186</v>
      </c>
      <c r="AE282">
        <f t="shared" si="159"/>
        <v>58.024958680159585</v>
      </c>
      <c r="AF282">
        <f t="shared" si="160"/>
        <v>2.3073062837562293</v>
      </c>
      <c r="AG282">
        <f t="shared" si="161"/>
        <v>34.439247386909727</v>
      </c>
      <c r="AH282">
        <v>1830.7538644123399</v>
      </c>
      <c r="AI282">
        <v>1802.5551515151519</v>
      </c>
      <c r="AJ282">
        <v>1.698917955848269</v>
      </c>
      <c r="AK282">
        <v>66.40094759506924</v>
      </c>
      <c r="AL282">
        <f t="shared" si="162"/>
        <v>2.3013700224403446</v>
      </c>
      <c r="AM282">
        <v>34.432108830389673</v>
      </c>
      <c r="AN282">
        <v>35.63075515151516</v>
      </c>
      <c r="AO282">
        <v>-7.269930409723172E-5</v>
      </c>
      <c r="AP282">
        <v>80.257766337732434</v>
      </c>
      <c r="AQ282">
        <v>107</v>
      </c>
      <c r="AR282">
        <v>21</v>
      </c>
      <c r="AS282">
        <f t="shared" si="163"/>
        <v>1</v>
      </c>
      <c r="AT282">
        <f t="shared" si="164"/>
        <v>0</v>
      </c>
      <c r="AU282">
        <f t="shared" si="165"/>
        <v>22343.076087968137</v>
      </c>
      <c r="AV282">
        <f t="shared" si="166"/>
        <v>1199.994285714286</v>
      </c>
      <c r="AW282">
        <f t="shared" si="167"/>
        <v>1025.9217993086884</v>
      </c>
      <c r="AX282">
        <f t="shared" si="168"/>
        <v>0.85493890389487781</v>
      </c>
      <c r="AY282">
        <f t="shared" si="169"/>
        <v>0.18843208451711416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1669310218</v>
      </c>
      <c r="BF282">
        <v>1735.8828571428569</v>
      </c>
      <c r="BG282">
        <v>1769.3714285714291</v>
      </c>
      <c r="BH282">
        <v>35.63317142857143</v>
      </c>
      <c r="BI282">
        <v>34.431899999999999</v>
      </c>
      <c r="BJ282">
        <v>1740.58</v>
      </c>
      <c r="BK282">
        <v>35.522914285714293</v>
      </c>
      <c r="BL282">
        <v>500.11528571428568</v>
      </c>
      <c r="BM282">
        <v>101.01857142857141</v>
      </c>
      <c r="BN282">
        <v>9.9971514285714297E-2</v>
      </c>
      <c r="BO282">
        <v>33.324828571428569</v>
      </c>
      <c r="BP282">
        <v>34.112928571428583</v>
      </c>
      <c r="BQ282">
        <v>999.89999999999986</v>
      </c>
      <c r="BR282">
        <v>0</v>
      </c>
      <c r="BS282">
        <v>0</v>
      </c>
      <c r="BT282">
        <v>4505.8928571428569</v>
      </c>
      <c r="BU282">
        <v>0</v>
      </c>
      <c r="BV282">
        <v>51.402857142857137</v>
      </c>
      <c r="BW282">
        <v>-33.488142857142861</v>
      </c>
      <c r="BX282">
        <v>1800.024285714286</v>
      </c>
      <c r="BY282">
        <v>1832.467142857143</v>
      </c>
      <c r="BZ282">
        <v>1.2012685714285709</v>
      </c>
      <c r="CA282">
        <v>1769.3714285714291</v>
      </c>
      <c r="CB282">
        <v>34.431899999999999</v>
      </c>
      <c r="CC282">
        <v>3.599615714285715</v>
      </c>
      <c r="CD282">
        <v>3.4782628571428571</v>
      </c>
      <c r="CE282">
        <v>27.097071428571429</v>
      </c>
      <c r="CF282">
        <v>26.514028571428579</v>
      </c>
      <c r="CG282">
        <v>1199.994285714286</v>
      </c>
      <c r="CH282">
        <v>0.49995499999999998</v>
      </c>
      <c r="CI282">
        <v>0.50004528571428575</v>
      </c>
      <c r="CJ282">
        <v>0</v>
      </c>
      <c r="CK282">
        <v>1242.78</v>
      </c>
      <c r="CL282">
        <v>4.9990899999999998</v>
      </c>
      <c r="CM282">
        <v>13740</v>
      </c>
      <c r="CN282">
        <v>9557.66</v>
      </c>
      <c r="CO282">
        <v>42.875</v>
      </c>
      <c r="CP282">
        <v>44.375</v>
      </c>
      <c r="CQ282">
        <v>43.580000000000013</v>
      </c>
      <c r="CR282">
        <v>43.561999999999998</v>
      </c>
      <c r="CS282">
        <v>44.186999999999998</v>
      </c>
      <c r="CT282">
        <v>597.44142857142856</v>
      </c>
      <c r="CU282">
        <v>597.55285714285708</v>
      </c>
      <c r="CV282">
        <v>0</v>
      </c>
      <c r="CW282">
        <v>1669310228.9000001</v>
      </c>
      <c r="CX282">
        <v>0</v>
      </c>
      <c r="CY282">
        <v>1669308648.5</v>
      </c>
      <c r="CZ282" t="s">
        <v>356</v>
      </c>
      <c r="DA282">
        <v>1669308648.5</v>
      </c>
      <c r="DB282">
        <v>1669308647</v>
      </c>
      <c r="DC282">
        <v>8</v>
      </c>
      <c r="DD282">
        <v>-0.14699999999999999</v>
      </c>
      <c r="DE282">
        <v>-4.1000000000000002E-2</v>
      </c>
      <c r="DF282">
        <v>-3.427</v>
      </c>
      <c r="DG282">
        <v>0.10100000000000001</v>
      </c>
      <c r="DH282">
        <v>415</v>
      </c>
      <c r="DI282">
        <v>34</v>
      </c>
      <c r="DJ282">
        <v>0.7</v>
      </c>
      <c r="DK282">
        <v>0.14000000000000001</v>
      </c>
      <c r="DL282">
        <v>-33.593795121951217</v>
      </c>
      <c r="DM282">
        <v>0.7924808362368998</v>
      </c>
      <c r="DN282">
        <v>0.1163771873362744</v>
      </c>
      <c r="DO282">
        <v>0</v>
      </c>
      <c r="DP282">
        <v>1.21475512195122</v>
      </c>
      <c r="DQ282">
        <v>-7.1573519163764227E-2</v>
      </c>
      <c r="DR282">
        <v>7.5272947629638244E-3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2.9481600000000001</v>
      </c>
      <c r="EB282">
        <v>2.5974699999999999</v>
      </c>
      <c r="EC282">
        <v>0.26161200000000001</v>
      </c>
      <c r="ED282">
        <v>0.26247599999999999</v>
      </c>
      <c r="EE282">
        <v>0.143813</v>
      </c>
      <c r="EF282">
        <v>0.13888900000000001</v>
      </c>
      <c r="EG282">
        <v>22368.1</v>
      </c>
      <c r="EH282">
        <v>22741</v>
      </c>
      <c r="EI282">
        <v>28198.400000000001</v>
      </c>
      <c r="EJ282">
        <v>29693.7</v>
      </c>
      <c r="EK282">
        <v>33222.300000000003</v>
      </c>
      <c r="EL282">
        <v>35494.400000000001</v>
      </c>
      <c r="EM282">
        <v>39790.699999999997</v>
      </c>
      <c r="EN282">
        <v>42425.599999999999</v>
      </c>
      <c r="EO282">
        <v>1.7427999999999999</v>
      </c>
      <c r="EP282">
        <v>1.9168000000000001</v>
      </c>
      <c r="EQ282">
        <v>0.190139</v>
      </c>
      <c r="ER282">
        <v>0</v>
      </c>
      <c r="ES282">
        <v>31.036799999999999</v>
      </c>
      <c r="ET282">
        <v>999.9</v>
      </c>
      <c r="EU282">
        <v>72.3</v>
      </c>
      <c r="EV282">
        <v>34.4</v>
      </c>
      <c r="EW282">
        <v>39.100700000000003</v>
      </c>
      <c r="EX282">
        <v>28.9345</v>
      </c>
      <c r="EY282">
        <v>1.70272</v>
      </c>
      <c r="EZ282">
        <v>1</v>
      </c>
      <c r="FA282">
        <v>0.46202700000000002</v>
      </c>
      <c r="FB282">
        <v>0.198159</v>
      </c>
      <c r="FC282">
        <v>20.276399999999999</v>
      </c>
      <c r="FD282">
        <v>5.22058</v>
      </c>
      <c r="FE282">
        <v>12.004</v>
      </c>
      <c r="FF282">
        <v>4.9878</v>
      </c>
      <c r="FG282">
        <v>3.2846000000000002</v>
      </c>
      <c r="FH282">
        <v>9999</v>
      </c>
      <c r="FI282">
        <v>9999</v>
      </c>
      <c r="FJ282">
        <v>9999</v>
      </c>
      <c r="FK282">
        <v>999.9</v>
      </c>
      <c r="FL282">
        <v>1.86575</v>
      </c>
      <c r="FM282">
        <v>1.8621099999999999</v>
      </c>
      <c r="FN282">
        <v>1.8641700000000001</v>
      </c>
      <c r="FO282">
        <v>1.8602099999999999</v>
      </c>
      <c r="FP282">
        <v>1.8609599999999999</v>
      </c>
      <c r="FQ282">
        <v>1.86006</v>
      </c>
      <c r="FR282">
        <v>1.8617600000000001</v>
      </c>
      <c r="FS282">
        <v>1.8583700000000001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-4.7</v>
      </c>
      <c r="GH282">
        <v>0.1103</v>
      </c>
      <c r="GI282">
        <v>-2.5571797791580848</v>
      </c>
      <c r="GJ282">
        <v>-2.6733286237328562E-3</v>
      </c>
      <c r="GK282">
        <v>1.605855145177713E-6</v>
      </c>
      <c r="GL282">
        <v>-4.4594414151306022E-10</v>
      </c>
      <c r="GM282">
        <v>-0.1643235244888594</v>
      </c>
      <c r="GN282">
        <v>8.2927637995010707E-4</v>
      </c>
      <c r="GO282">
        <v>4.5700164417846682E-4</v>
      </c>
      <c r="GP282">
        <v>-7.3971344136228166E-6</v>
      </c>
      <c r="GQ282">
        <v>4</v>
      </c>
      <c r="GR282">
        <v>2095</v>
      </c>
      <c r="GS282">
        <v>4</v>
      </c>
      <c r="GT282">
        <v>35</v>
      </c>
      <c r="GU282">
        <v>26.2</v>
      </c>
      <c r="GV282">
        <v>26.2</v>
      </c>
      <c r="GW282">
        <v>3.5485799999999998</v>
      </c>
      <c r="GX282">
        <v>2.5268600000000001</v>
      </c>
      <c r="GY282">
        <v>1.4489700000000001</v>
      </c>
      <c r="GZ282">
        <v>2.32544</v>
      </c>
      <c r="HA282">
        <v>1.5478499999999999</v>
      </c>
      <c r="HB282">
        <v>2.2717299999999998</v>
      </c>
      <c r="HC282">
        <v>39.118000000000002</v>
      </c>
      <c r="HD282">
        <v>14.2546</v>
      </c>
      <c r="HE282">
        <v>18</v>
      </c>
      <c r="HF282">
        <v>381.95600000000002</v>
      </c>
      <c r="HG282">
        <v>522.62400000000002</v>
      </c>
      <c r="HH282">
        <v>31.000499999999999</v>
      </c>
      <c r="HI282">
        <v>33.219299999999997</v>
      </c>
      <c r="HJ282">
        <v>30.0002</v>
      </c>
      <c r="HK282">
        <v>33.138800000000003</v>
      </c>
      <c r="HL282">
        <v>33.108400000000003</v>
      </c>
      <c r="HM282">
        <v>71.024900000000002</v>
      </c>
      <c r="HN282">
        <v>19.145</v>
      </c>
      <c r="HO282">
        <v>100</v>
      </c>
      <c r="HP282">
        <v>31</v>
      </c>
      <c r="HQ282">
        <v>1782.72</v>
      </c>
      <c r="HR282">
        <v>34.476999999999997</v>
      </c>
      <c r="HS282">
        <v>99.344899999999996</v>
      </c>
      <c r="HT282">
        <v>98.397499999999994</v>
      </c>
    </row>
    <row r="283" spans="1:228" x14ac:dyDescent="0.2">
      <c r="A283">
        <v>268</v>
      </c>
      <c r="B283">
        <v>1669310223.5</v>
      </c>
      <c r="C283">
        <v>1065.5</v>
      </c>
      <c r="D283" t="s">
        <v>895</v>
      </c>
      <c r="E283" t="s">
        <v>896</v>
      </c>
      <c r="F283">
        <v>4</v>
      </c>
      <c r="G283">
        <v>1669310221.428571</v>
      </c>
      <c r="H283">
        <f t="shared" si="136"/>
        <v>2.2968587631054956E-3</v>
      </c>
      <c r="I283">
        <f t="shared" si="137"/>
        <v>2.2968587631054955</v>
      </c>
      <c r="J283">
        <f t="shared" si="138"/>
        <v>32.748397055358637</v>
      </c>
      <c r="K283">
        <f t="shared" si="139"/>
        <v>1741.6571428571431</v>
      </c>
      <c r="L283">
        <f t="shared" si="140"/>
        <v>1280.2504759276978</v>
      </c>
      <c r="M283">
        <f t="shared" si="141"/>
        <v>129.45543077413723</v>
      </c>
      <c r="N283">
        <f t="shared" si="142"/>
        <v>176.11161247649306</v>
      </c>
      <c r="O283">
        <f t="shared" si="143"/>
        <v>0.12901155342677742</v>
      </c>
      <c r="P283">
        <f t="shared" si="144"/>
        <v>2.2508719039203173</v>
      </c>
      <c r="Q283">
        <f t="shared" si="145"/>
        <v>0.12503987858896631</v>
      </c>
      <c r="R283">
        <f t="shared" si="146"/>
        <v>7.8496578287733265E-2</v>
      </c>
      <c r="S283">
        <f t="shared" si="147"/>
        <v>226.11680323713378</v>
      </c>
      <c r="T283">
        <f t="shared" si="148"/>
        <v>34.261687055687169</v>
      </c>
      <c r="U283">
        <f t="shared" si="149"/>
        <v>34.116014285714293</v>
      </c>
      <c r="V283">
        <f t="shared" si="150"/>
        <v>5.3776837220031153</v>
      </c>
      <c r="W283">
        <f t="shared" si="151"/>
        <v>70.009733846464286</v>
      </c>
      <c r="X283">
        <f t="shared" si="152"/>
        <v>3.6027403739610464</v>
      </c>
      <c r="Y283">
        <f t="shared" si="153"/>
        <v>5.1460563781917541</v>
      </c>
      <c r="Z283">
        <f t="shared" si="154"/>
        <v>1.7749433480420689</v>
      </c>
      <c r="AA283">
        <f t="shared" si="155"/>
        <v>-101.29147145295235</v>
      </c>
      <c r="AB283">
        <f t="shared" si="156"/>
        <v>-95.586612092488494</v>
      </c>
      <c r="AC283">
        <f t="shared" si="157"/>
        <v>-9.7947576033709804</v>
      </c>
      <c r="AD283">
        <f t="shared" si="158"/>
        <v>19.443962088321953</v>
      </c>
      <c r="AE283">
        <f t="shared" si="159"/>
        <v>58.016372762801439</v>
      </c>
      <c r="AF283">
        <f t="shared" si="160"/>
        <v>2.293991916635997</v>
      </c>
      <c r="AG283">
        <f t="shared" si="161"/>
        <v>32.748397055358637</v>
      </c>
      <c r="AH283">
        <v>1836.738718548921</v>
      </c>
      <c r="AI283">
        <v>1808.882060606061</v>
      </c>
      <c r="AJ283">
        <v>1.8135779852856551</v>
      </c>
      <c r="AK283">
        <v>66.40094759506924</v>
      </c>
      <c r="AL283">
        <f t="shared" si="162"/>
        <v>2.2968587631054955</v>
      </c>
      <c r="AM283">
        <v>34.431755297323853</v>
      </c>
      <c r="AN283">
        <v>35.627671515151498</v>
      </c>
      <c r="AO283">
        <v>-1.237201384843805E-5</v>
      </c>
      <c r="AP283">
        <v>80.257766337732434</v>
      </c>
      <c r="AQ283">
        <v>108</v>
      </c>
      <c r="AR283">
        <v>22</v>
      </c>
      <c r="AS283">
        <f t="shared" si="163"/>
        <v>1</v>
      </c>
      <c r="AT283">
        <f t="shared" si="164"/>
        <v>0</v>
      </c>
      <c r="AU283">
        <f t="shared" si="165"/>
        <v>22308.646881775978</v>
      </c>
      <c r="AV283">
        <f t="shared" si="166"/>
        <v>1199.9914285714281</v>
      </c>
      <c r="AW283">
        <f t="shared" si="167"/>
        <v>1025.9193135943692</v>
      </c>
      <c r="AX283">
        <f t="shared" si="168"/>
        <v>0.85493886803484165</v>
      </c>
      <c r="AY283">
        <f t="shared" si="169"/>
        <v>0.18843201530724471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1669310221.428571</v>
      </c>
      <c r="BF283">
        <v>1741.6571428571431</v>
      </c>
      <c r="BG283">
        <v>1775.1357142857139</v>
      </c>
      <c r="BH283">
        <v>35.629328571428573</v>
      </c>
      <c r="BI283">
        <v>34.434985714285709</v>
      </c>
      <c r="BJ283">
        <v>1746.361428571428</v>
      </c>
      <c r="BK283">
        <v>35.519085714285723</v>
      </c>
      <c r="BL283">
        <v>500.11585714285712</v>
      </c>
      <c r="BM283">
        <v>101.01728571428571</v>
      </c>
      <c r="BN283">
        <v>9.998251428571428E-2</v>
      </c>
      <c r="BO283">
        <v>33.328314285714278</v>
      </c>
      <c r="BP283">
        <v>34.116014285714293</v>
      </c>
      <c r="BQ283">
        <v>999.89999999999986</v>
      </c>
      <c r="BR283">
        <v>0</v>
      </c>
      <c r="BS283">
        <v>0</v>
      </c>
      <c r="BT283">
        <v>4500.1785714285716</v>
      </c>
      <c r="BU283">
        <v>0</v>
      </c>
      <c r="BV283">
        <v>52.408814285714278</v>
      </c>
      <c r="BW283">
        <v>-33.47824285714286</v>
      </c>
      <c r="BX283">
        <v>1806.005714285714</v>
      </c>
      <c r="BY283">
        <v>1838.4428571428571</v>
      </c>
      <c r="BZ283">
        <v>1.1943571428571429</v>
      </c>
      <c r="CA283">
        <v>1775.1357142857139</v>
      </c>
      <c r="CB283">
        <v>34.434985714285709</v>
      </c>
      <c r="CC283">
        <v>3.5991814285714279</v>
      </c>
      <c r="CD283">
        <v>3.4785300000000001</v>
      </c>
      <c r="CE283">
        <v>27.095014285714289</v>
      </c>
      <c r="CF283">
        <v>26.515328571428569</v>
      </c>
      <c r="CG283">
        <v>1199.9914285714281</v>
      </c>
      <c r="CH283">
        <v>0.49995699999999987</v>
      </c>
      <c r="CI283">
        <v>0.50004314285714291</v>
      </c>
      <c r="CJ283">
        <v>0</v>
      </c>
      <c r="CK283">
        <v>1242.801428571428</v>
      </c>
      <c r="CL283">
        <v>4.9990899999999998</v>
      </c>
      <c r="CM283">
        <v>13743.9</v>
      </c>
      <c r="CN283">
        <v>9557.6242857142843</v>
      </c>
      <c r="CO283">
        <v>42.866</v>
      </c>
      <c r="CP283">
        <v>44.375</v>
      </c>
      <c r="CQ283">
        <v>43.571000000000012</v>
      </c>
      <c r="CR283">
        <v>43.561999999999998</v>
      </c>
      <c r="CS283">
        <v>44.186999999999998</v>
      </c>
      <c r="CT283">
        <v>597.44142857142856</v>
      </c>
      <c r="CU283">
        <v>597.55000000000007</v>
      </c>
      <c r="CV283">
        <v>0</v>
      </c>
      <c r="CW283">
        <v>1669310233.0999999</v>
      </c>
      <c r="CX283">
        <v>0</v>
      </c>
      <c r="CY283">
        <v>1669308648.5</v>
      </c>
      <c r="CZ283" t="s">
        <v>356</v>
      </c>
      <c r="DA283">
        <v>1669308648.5</v>
      </c>
      <c r="DB283">
        <v>1669308647</v>
      </c>
      <c r="DC283">
        <v>8</v>
      </c>
      <c r="DD283">
        <v>-0.14699999999999999</v>
      </c>
      <c r="DE283">
        <v>-4.1000000000000002E-2</v>
      </c>
      <c r="DF283">
        <v>-3.427</v>
      </c>
      <c r="DG283">
        <v>0.10100000000000001</v>
      </c>
      <c r="DH283">
        <v>415</v>
      </c>
      <c r="DI283">
        <v>34</v>
      </c>
      <c r="DJ283">
        <v>0.7</v>
      </c>
      <c r="DK283">
        <v>0.14000000000000001</v>
      </c>
      <c r="DL283">
        <v>-33.551817499999999</v>
      </c>
      <c r="DM283">
        <v>0.5359643527204585</v>
      </c>
      <c r="DN283">
        <v>9.5086636515075304E-2</v>
      </c>
      <c r="DO283">
        <v>0</v>
      </c>
      <c r="DP283">
        <v>1.21141725</v>
      </c>
      <c r="DQ283">
        <v>-8.7742851782369957E-2</v>
      </c>
      <c r="DR283">
        <v>8.7545596655400001E-3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2.9479799999999998</v>
      </c>
      <c r="EB283">
        <v>2.5973099999999998</v>
      </c>
      <c r="EC283">
        <v>0.262129</v>
      </c>
      <c r="ED283">
        <v>0.262988</v>
      </c>
      <c r="EE283">
        <v>0.143793</v>
      </c>
      <c r="EF283">
        <v>0.13889699999999999</v>
      </c>
      <c r="EG283">
        <v>22352.9</v>
      </c>
      <c r="EH283">
        <v>22725.1</v>
      </c>
      <c r="EI283">
        <v>28199</v>
      </c>
      <c r="EJ283">
        <v>29693.599999999999</v>
      </c>
      <c r="EK283">
        <v>33223.699999999997</v>
      </c>
      <c r="EL283">
        <v>35493.699999999997</v>
      </c>
      <c r="EM283">
        <v>39791.4</v>
      </c>
      <c r="EN283">
        <v>42425.1</v>
      </c>
      <c r="EO283">
        <v>1.7422500000000001</v>
      </c>
      <c r="EP283">
        <v>1.9168499999999999</v>
      </c>
      <c r="EQ283">
        <v>0.18990000000000001</v>
      </c>
      <c r="ER283">
        <v>0</v>
      </c>
      <c r="ES283">
        <v>31.032599999999999</v>
      </c>
      <c r="ET283">
        <v>999.9</v>
      </c>
      <c r="EU283">
        <v>72.3</v>
      </c>
      <c r="EV283">
        <v>34.4</v>
      </c>
      <c r="EW283">
        <v>39.103299999999997</v>
      </c>
      <c r="EX283">
        <v>28.904499999999999</v>
      </c>
      <c r="EY283">
        <v>1.4903900000000001</v>
      </c>
      <c r="EZ283">
        <v>1</v>
      </c>
      <c r="FA283">
        <v>0.46188299999999999</v>
      </c>
      <c r="FB283">
        <v>0.197682</v>
      </c>
      <c r="FC283">
        <v>20.2761</v>
      </c>
      <c r="FD283">
        <v>5.2189399999999999</v>
      </c>
      <c r="FE283">
        <v>12.004300000000001</v>
      </c>
      <c r="FF283">
        <v>4.98665</v>
      </c>
      <c r="FG283">
        <v>3.2843</v>
      </c>
      <c r="FH283">
        <v>9999</v>
      </c>
      <c r="FI283">
        <v>9999</v>
      </c>
      <c r="FJ283">
        <v>9999</v>
      </c>
      <c r="FK283">
        <v>999.9</v>
      </c>
      <c r="FL283">
        <v>1.8657600000000001</v>
      </c>
      <c r="FM283">
        <v>1.8621399999999999</v>
      </c>
      <c r="FN283">
        <v>1.8641700000000001</v>
      </c>
      <c r="FO283">
        <v>1.8602099999999999</v>
      </c>
      <c r="FP283">
        <v>1.8609599999999999</v>
      </c>
      <c r="FQ283">
        <v>1.86006</v>
      </c>
      <c r="FR283">
        <v>1.8617900000000001</v>
      </c>
      <c r="FS283">
        <v>1.8583700000000001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-4.71</v>
      </c>
      <c r="GH283">
        <v>0.11020000000000001</v>
      </c>
      <c r="GI283">
        <v>-2.5571797791580848</v>
      </c>
      <c r="GJ283">
        <v>-2.6733286237328562E-3</v>
      </c>
      <c r="GK283">
        <v>1.605855145177713E-6</v>
      </c>
      <c r="GL283">
        <v>-4.4594414151306022E-10</v>
      </c>
      <c r="GM283">
        <v>-0.1643235244888594</v>
      </c>
      <c r="GN283">
        <v>8.2927637995010707E-4</v>
      </c>
      <c r="GO283">
        <v>4.5700164417846682E-4</v>
      </c>
      <c r="GP283">
        <v>-7.3971344136228166E-6</v>
      </c>
      <c r="GQ283">
        <v>4</v>
      </c>
      <c r="GR283">
        <v>2095</v>
      </c>
      <c r="GS283">
        <v>4</v>
      </c>
      <c r="GT283">
        <v>35</v>
      </c>
      <c r="GU283">
        <v>26.2</v>
      </c>
      <c r="GV283">
        <v>26.3</v>
      </c>
      <c r="GW283">
        <v>3.5583499999999999</v>
      </c>
      <c r="GX283">
        <v>2.50732</v>
      </c>
      <c r="GY283">
        <v>1.4489700000000001</v>
      </c>
      <c r="GZ283">
        <v>2.32666</v>
      </c>
      <c r="HA283">
        <v>1.5478499999999999</v>
      </c>
      <c r="HB283">
        <v>2.35229</v>
      </c>
      <c r="HC283">
        <v>39.118000000000002</v>
      </c>
      <c r="HD283">
        <v>14.263400000000001</v>
      </c>
      <c r="HE283">
        <v>18</v>
      </c>
      <c r="HF283">
        <v>381.65699999999998</v>
      </c>
      <c r="HG283">
        <v>522.66099999999994</v>
      </c>
      <c r="HH283">
        <v>31.0002</v>
      </c>
      <c r="HI283">
        <v>33.218000000000004</v>
      </c>
      <c r="HJ283">
        <v>30</v>
      </c>
      <c r="HK283">
        <v>33.136899999999997</v>
      </c>
      <c r="HL283">
        <v>33.108400000000003</v>
      </c>
      <c r="HM283">
        <v>71.211200000000005</v>
      </c>
      <c r="HN283">
        <v>19.145</v>
      </c>
      <c r="HO283">
        <v>100</v>
      </c>
      <c r="HP283">
        <v>31</v>
      </c>
      <c r="HQ283">
        <v>1789.4</v>
      </c>
      <c r="HR283">
        <v>34.486499999999999</v>
      </c>
      <c r="HS283">
        <v>99.346800000000002</v>
      </c>
      <c r="HT283">
        <v>98.396699999999996</v>
      </c>
    </row>
    <row r="284" spans="1:228" x14ac:dyDescent="0.2">
      <c r="A284">
        <v>269</v>
      </c>
      <c r="B284">
        <v>1669310228</v>
      </c>
      <c r="C284">
        <v>1070</v>
      </c>
      <c r="D284" t="s">
        <v>897</v>
      </c>
      <c r="E284" t="s">
        <v>898</v>
      </c>
      <c r="F284">
        <v>4</v>
      </c>
      <c r="G284">
        <v>1669310225.75</v>
      </c>
      <c r="H284">
        <f t="shared" si="136"/>
        <v>2.276371338304039E-3</v>
      </c>
      <c r="I284">
        <f t="shared" si="137"/>
        <v>2.2763713383040391</v>
      </c>
      <c r="J284">
        <f t="shared" si="138"/>
        <v>34.351934982866865</v>
      </c>
      <c r="K284">
        <f t="shared" si="139"/>
        <v>1748.9725000000001</v>
      </c>
      <c r="L284">
        <f t="shared" si="140"/>
        <v>1264.5585080790772</v>
      </c>
      <c r="M284">
        <f t="shared" si="141"/>
        <v>127.8660604536332</v>
      </c>
      <c r="N284">
        <f t="shared" si="142"/>
        <v>176.84766816875299</v>
      </c>
      <c r="O284">
        <f t="shared" si="143"/>
        <v>0.12816258173805761</v>
      </c>
      <c r="P284">
        <f t="shared" si="144"/>
        <v>2.2524753592526578</v>
      </c>
      <c r="Q284">
        <f t="shared" si="145"/>
        <v>0.12424485083107988</v>
      </c>
      <c r="R284">
        <f t="shared" si="146"/>
        <v>7.7995048491446867E-2</v>
      </c>
      <c r="S284">
        <f t="shared" si="147"/>
        <v>226.1186054872758</v>
      </c>
      <c r="T284">
        <f t="shared" si="148"/>
        <v>34.271356774662934</v>
      </c>
      <c r="U284">
        <f t="shared" si="149"/>
        <v>34.099049999999998</v>
      </c>
      <c r="V284">
        <f t="shared" si="150"/>
        <v>5.3726013558497119</v>
      </c>
      <c r="W284">
        <f t="shared" si="151"/>
        <v>69.985861446239156</v>
      </c>
      <c r="X284">
        <f t="shared" si="152"/>
        <v>3.6022206838224795</v>
      </c>
      <c r="Y284">
        <f t="shared" si="153"/>
        <v>5.1470691499447883</v>
      </c>
      <c r="Z284">
        <f t="shared" si="154"/>
        <v>1.7703806720272324</v>
      </c>
      <c r="AA284">
        <f t="shared" si="155"/>
        <v>-100.38797601920812</v>
      </c>
      <c r="AB284">
        <f t="shared" si="156"/>
        <v>-93.168314329280804</v>
      </c>
      <c r="AC284">
        <f t="shared" si="157"/>
        <v>-9.5395300916781256</v>
      </c>
      <c r="AD284">
        <f t="shared" si="158"/>
        <v>23.022785047108741</v>
      </c>
      <c r="AE284">
        <f t="shared" si="159"/>
        <v>57.562673483187737</v>
      </c>
      <c r="AF284">
        <f t="shared" si="160"/>
        <v>2.2801428744470069</v>
      </c>
      <c r="AG284">
        <f t="shared" si="161"/>
        <v>34.351934982866865</v>
      </c>
      <c r="AH284">
        <v>1844.5998559614161</v>
      </c>
      <c r="AI284">
        <v>1816.5061818181809</v>
      </c>
      <c r="AJ284">
        <v>1.6872484812335771</v>
      </c>
      <c r="AK284">
        <v>66.40094759506924</v>
      </c>
      <c r="AL284">
        <f t="shared" si="162"/>
        <v>2.2763713383040391</v>
      </c>
      <c r="AM284">
        <v>34.437183207496489</v>
      </c>
      <c r="AN284">
        <v>35.622552121212117</v>
      </c>
      <c r="AO284">
        <v>7.0705149493752062E-6</v>
      </c>
      <c r="AP284">
        <v>80.257766337732434</v>
      </c>
      <c r="AQ284">
        <v>109</v>
      </c>
      <c r="AR284">
        <v>22</v>
      </c>
      <c r="AS284">
        <f t="shared" si="163"/>
        <v>1</v>
      </c>
      <c r="AT284">
        <f t="shared" si="164"/>
        <v>0</v>
      </c>
      <c r="AU284">
        <f t="shared" si="165"/>
        <v>22336.096971113031</v>
      </c>
      <c r="AV284">
        <f t="shared" si="166"/>
        <v>1200</v>
      </c>
      <c r="AW284">
        <f t="shared" si="167"/>
        <v>1025.9267385944433</v>
      </c>
      <c r="AX284">
        <f t="shared" si="168"/>
        <v>0.8549389488287028</v>
      </c>
      <c r="AY284">
        <f t="shared" si="169"/>
        <v>0.18843217123939651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1669310225.75</v>
      </c>
      <c r="BF284">
        <v>1748.9725000000001</v>
      </c>
      <c r="BG284">
        <v>1782.20875</v>
      </c>
      <c r="BH284">
        <v>35.624924999999998</v>
      </c>
      <c r="BI284">
        <v>34.437550000000002</v>
      </c>
      <c r="BJ284">
        <v>1753.6849999999999</v>
      </c>
      <c r="BK284">
        <v>35.514737500000003</v>
      </c>
      <c r="BL284">
        <v>500.01600000000002</v>
      </c>
      <c r="BM284">
        <v>101.01537500000001</v>
      </c>
      <c r="BN284">
        <v>9.9804437499999996E-2</v>
      </c>
      <c r="BO284">
        <v>33.331825000000002</v>
      </c>
      <c r="BP284">
        <v>34.099049999999998</v>
      </c>
      <c r="BQ284">
        <v>999.9</v>
      </c>
      <c r="BR284">
        <v>0</v>
      </c>
      <c r="BS284">
        <v>0</v>
      </c>
      <c r="BT284">
        <v>4504.9212499999994</v>
      </c>
      <c r="BU284">
        <v>0</v>
      </c>
      <c r="BV284">
        <v>54.116012499999997</v>
      </c>
      <c r="BW284">
        <v>-33.237812499999997</v>
      </c>
      <c r="BX284">
        <v>1813.5787499999999</v>
      </c>
      <c r="BY284">
        <v>1845.7725</v>
      </c>
      <c r="BZ284">
        <v>1.18738375</v>
      </c>
      <c r="CA284">
        <v>1782.20875</v>
      </c>
      <c r="CB284">
        <v>34.437550000000002</v>
      </c>
      <c r="CC284">
        <v>3.5986637500000001</v>
      </c>
      <c r="CD284">
        <v>3.4787187500000001</v>
      </c>
      <c r="CE284">
        <v>27.0925625</v>
      </c>
      <c r="CF284">
        <v>26.516249999999999</v>
      </c>
      <c r="CG284">
        <v>1200</v>
      </c>
      <c r="CH284">
        <v>0.49995050000000002</v>
      </c>
      <c r="CI284">
        <v>0.50004987499999998</v>
      </c>
      <c r="CJ284">
        <v>0</v>
      </c>
      <c r="CK284">
        <v>1242.9937500000001</v>
      </c>
      <c r="CL284">
        <v>4.9990899999999998</v>
      </c>
      <c r="CM284">
        <v>13748.375</v>
      </c>
      <c r="CN284">
        <v>9557.697500000002</v>
      </c>
      <c r="CO284">
        <v>42.835624999999993</v>
      </c>
      <c r="CP284">
        <v>44.375</v>
      </c>
      <c r="CQ284">
        <v>43.561999999999998</v>
      </c>
      <c r="CR284">
        <v>43.561999999999998</v>
      </c>
      <c r="CS284">
        <v>44.186999999999998</v>
      </c>
      <c r="CT284">
        <v>597.44250000000011</v>
      </c>
      <c r="CU284">
        <v>597.5575</v>
      </c>
      <c r="CV284">
        <v>0</v>
      </c>
      <c r="CW284">
        <v>1669310237.3</v>
      </c>
      <c r="CX284">
        <v>0</v>
      </c>
      <c r="CY284">
        <v>1669308648.5</v>
      </c>
      <c r="CZ284" t="s">
        <v>356</v>
      </c>
      <c r="DA284">
        <v>1669308648.5</v>
      </c>
      <c r="DB284">
        <v>1669308647</v>
      </c>
      <c r="DC284">
        <v>8</v>
      </c>
      <c r="DD284">
        <v>-0.14699999999999999</v>
      </c>
      <c r="DE284">
        <v>-4.1000000000000002E-2</v>
      </c>
      <c r="DF284">
        <v>-3.427</v>
      </c>
      <c r="DG284">
        <v>0.10100000000000001</v>
      </c>
      <c r="DH284">
        <v>415</v>
      </c>
      <c r="DI284">
        <v>34</v>
      </c>
      <c r="DJ284">
        <v>0.7</v>
      </c>
      <c r="DK284">
        <v>0.14000000000000001</v>
      </c>
      <c r="DL284">
        <v>-33.465994999999999</v>
      </c>
      <c r="DM284">
        <v>1.017978236397806</v>
      </c>
      <c r="DN284">
        <v>0.15219490949108669</v>
      </c>
      <c r="DO284">
        <v>0</v>
      </c>
      <c r="DP284">
        <v>1.20180975</v>
      </c>
      <c r="DQ284">
        <v>-0.1129498311444686</v>
      </c>
      <c r="DR284">
        <v>1.0912270498732149E-2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367</v>
      </c>
      <c r="EA284">
        <v>2.9481099999999998</v>
      </c>
      <c r="EB284">
        <v>2.59748</v>
      </c>
      <c r="EC284">
        <v>0.26276699999999997</v>
      </c>
      <c r="ED284">
        <v>0.263573</v>
      </c>
      <c r="EE284">
        <v>0.14377999999999999</v>
      </c>
      <c r="EF284">
        <v>0.1389</v>
      </c>
      <c r="EG284">
        <v>22333.3</v>
      </c>
      <c r="EH284">
        <v>22707</v>
      </c>
      <c r="EI284">
        <v>28198.799999999999</v>
      </c>
      <c r="EJ284">
        <v>29693.599999999999</v>
      </c>
      <c r="EK284">
        <v>33224.1</v>
      </c>
      <c r="EL284">
        <v>35493.9</v>
      </c>
      <c r="EM284">
        <v>39791.199999999997</v>
      </c>
      <c r="EN284">
        <v>42425.4</v>
      </c>
      <c r="EO284">
        <v>1.7403500000000001</v>
      </c>
      <c r="EP284">
        <v>1.91675</v>
      </c>
      <c r="EQ284">
        <v>0.188392</v>
      </c>
      <c r="ER284">
        <v>0</v>
      </c>
      <c r="ES284">
        <v>31.025400000000001</v>
      </c>
      <c r="ET284">
        <v>999.9</v>
      </c>
      <c r="EU284">
        <v>72.3</v>
      </c>
      <c r="EV284">
        <v>34.4</v>
      </c>
      <c r="EW284">
        <v>39.102699999999999</v>
      </c>
      <c r="EX284">
        <v>28.874500000000001</v>
      </c>
      <c r="EY284">
        <v>1.7467999999999999</v>
      </c>
      <c r="EZ284">
        <v>1</v>
      </c>
      <c r="FA284">
        <v>0.46160800000000002</v>
      </c>
      <c r="FB284">
        <v>0.19835</v>
      </c>
      <c r="FC284">
        <v>20.275400000000001</v>
      </c>
      <c r="FD284">
        <v>5.2153400000000003</v>
      </c>
      <c r="FE284">
        <v>12.0044</v>
      </c>
      <c r="FF284">
        <v>4.9848499999999998</v>
      </c>
      <c r="FG284">
        <v>3.2834500000000002</v>
      </c>
      <c r="FH284">
        <v>9999</v>
      </c>
      <c r="FI284">
        <v>9999</v>
      </c>
      <c r="FJ284">
        <v>9999</v>
      </c>
      <c r="FK284">
        <v>999.9</v>
      </c>
      <c r="FL284">
        <v>1.8657600000000001</v>
      </c>
      <c r="FM284">
        <v>1.86215</v>
      </c>
      <c r="FN284">
        <v>1.86416</v>
      </c>
      <c r="FO284">
        <v>1.8602099999999999</v>
      </c>
      <c r="FP284">
        <v>1.8609599999999999</v>
      </c>
      <c r="FQ284">
        <v>1.86005</v>
      </c>
      <c r="FR284">
        <v>1.8617600000000001</v>
      </c>
      <c r="FS284">
        <v>1.85836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-4.72</v>
      </c>
      <c r="GH284">
        <v>0.11020000000000001</v>
      </c>
      <c r="GI284">
        <v>-2.5571797791580848</v>
      </c>
      <c r="GJ284">
        <v>-2.6733286237328562E-3</v>
      </c>
      <c r="GK284">
        <v>1.605855145177713E-6</v>
      </c>
      <c r="GL284">
        <v>-4.4594414151306022E-10</v>
      </c>
      <c r="GM284">
        <v>-0.1643235244888594</v>
      </c>
      <c r="GN284">
        <v>8.2927637995010707E-4</v>
      </c>
      <c r="GO284">
        <v>4.5700164417846682E-4</v>
      </c>
      <c r="GP284">
        <v>-7.3971344136228166E-6</v>
      </c>
      <c r="GQ284">
        <v>4</v>
      </c>
      <c r="GR284">
        <v>2095</v>
      </c>
      <c r="GS284">
        <v>4</v>
      </c>
      <c r="GT284">
        <v>35</v>
      </c>
      <c r="GU284">
        <v>26.3</v>
      </c>
      <c r="GV284">
        <v>26.4</v>
      </c>
      <c r="GW284">
        <v>3.57056</v>
      </c>
      <c r="GX284">
        <v>2.5317400000000001</v>
      </c>
      <c r="GY284">
        <v>1.4489700000000001</v>
      </c>
      <c r="GZ284">
        <v>2.32544</v>
      </c>
      <c r="HA284">
        <v>1.5478499999999999</v>
      </c>
      <c r="HB284">
        <v>2.2473100000000001</v>
      </c>
      <c r="HC284">
        <v>39.118000000000002</v>
      </c>
      <c r="HD284">
        <v>14.2546</v>
      </c>
      <c r="HE284">
        <v>18</v>
      </c>
      <c r="HF284">
        <v>380.65499999999997</v>
      </c>
      <c r="HG284">
        <v>522.58799999999997</v>
      </c>
      <c r="HH284">
        <v>31.0001</v>
      </c>
      <c r="HI284">
        <v>33.216299999999997</v>
      </c>
      <c r="HJ284">
        <v>29.9999</v>
      </c>
      <c r="HK284">
        <v>33.135899999999999</v>
      </c>
      <c r="HL284">
        <v>33.108400000000003</v>
      </c>
      <c r="HM284">
        <v>71.467200000000005</v>
      </c>
      <c r="HN284">
        <v>19.145</v>
      </c>
      <c r="HO284">
        <v>100</v>
      </c>
      <c r="HP284">
        <v>31</v>
      </c>
      <c r="HQ284">
        <v>1796.08</v>
      </c>
      <c r="HR284">
        <v>34.4968</v>
      </c>
      <c r="HS284">
        <v>99.346299999999999</v>
      </c>
      <c r="HT284">
        <v>98.397099999999995</v>
      </c>
    </row>
    <row r="285" spans="1:228" x14ac:dyDescent="0.2">
      <c r="A285">
        <v>270</v>
      </c>
      <c r="B285">
        <v>1669310232</v>
      </c>
      <c r="C285">
        <v>1074</v>
      </c>
      <c r="D285" t="s">
        <v>899</v>
      </c>
      <c r="E285" t="s">
        <v>900</v>
      </c>
      <c r="F285">
        <v>4</v>
      </c>
      <c r="G285">
        <v>1669310230</v>
      </c>
      <c r="H285">
        <f t="shared" si="136"/>
        <v>2.2811519869435025E-3</v>
      </c>
      <c r="I285">
        <f t="shared" si="137"/>
        <v>2.2811519869435024</v>
      </c>
      <c r="J285">
        <f t="shared" si="138"/>
        <v>34.21674521765965</v>
      </c>
      <c r="K285">
        <f t="shared" si="139"/>
        <v>1755.805714285714</v>
      </c>
      <c r="L285">
        <f t="shared" si="140"/>
        <v>1275.7461007071092</v>
      </c>
      <c r="M285">
        <f t="shared" si="141"/>
        <v>128.99790331569307</v>
      </c>
      <c r="N285">
        <f t="shared" si="142"/>
        <v>177.53944585606033</v>
      </c>
      <c r="O285">
        <f t="shared" si="143"/>
        <v>0.12900238160246322</v>
      </c>
      <c r="P285">
        <f t="shared" si="144"/>
        <v>2.2374599614061563</v>
      </c>
      <c r="Q285">
        <f t="shared" si="145"/>
        <v>0.12500825148816597</v>
      </c>
      <c r="R285">
        <f t="shared" si="146"/>
        <v>7.8478712591467367E-2</v>
      </c>
      <c r="S285">
        <f t="shared" si="147"/>
        <v>226.118253951295</v>
      </c>
      <c r="T285">
        <f t="shared" si="148"/>
        <v>34.275476355958268</v>
      </c>
      <c r="U285">
        <f t="shared" si="149"/>
        <v>34.075242857142861</v>
      </c>
      <c r="V285">
        <f t="shared" si="150"/>
        <v>5.3654759675340973</v>
      </c>
      <c r="W285">
        <f t="shared" si="151"/>
        <v>69.984275514714369</v>
      </c>
      <c r="X285">
        <f t="shared" si="152"/>
        <v>3.602136891529744</v>
      </c>
      <c r="Y285">
        <f t="shared" si="153"/>
        <v>5.1470660588211503</v>
      </c>
      <c r="Z285">
        <f t="shared" si="154"/>
        <v>1.7633390760043532</v>
      </c>
      <c r="AA285">
        <f t="shared" si="155"/>
        <v>-100.59880262420846</v>
      </c>
      <c r="AB285">
        <f t="shared" si="156"/>
        <v>-89.676771321467783</v>
      </c>
      <c r="AC285">
        <f t="shared" si="157"/>
        <v>-9.2425722558431982</v>
      </c>
      <c r="AD285">
        <f t="shared" si="158"/>
        <v>26.600107749775574</v>
      </c>
      <c r="AE285">
        <f t="shared" si="159"/>
        <v>57.974199214502455</v>
      </c>
      <c r="AF285">
        <f t="shared" si="160"/>
        <v>2.2752971075018711</v>
      </c>
      <c r="AG285">
        <f t="shared" si="161"/>
        <v>34.21674521765965</v>
      </c>
      <c r="AH285">
        <v>1851.165332125061</v>
      </c>
      <c r="AI285">
        <v>1823.2085454545449</v>
      </c>
      <c r="AJ285">
        <v>1.6789126460646</v>
      </c>
      <c r="AK285">
        <v>66.40094759506924</v>
      </c>
      <c r="AL285">
        <f t="shared" si="162"/>
        <v>2.2811519869435024</v>
      </c>
      <c r="AM285">
        <v>34.438822214114971</v>
      </c>
      <c r="AN285">
        <v>35.626026060606037</v>
      </c>
      <c r="AO285">
        <v>-7.0976702946678684E-6</v>
      </c>
      <c r="AP285">
        <v>80.257766337732434</v>
      </c>
      <c r="AQ285">
        <v>107</v>
      </c>
      <c r="AR285">
        <v>21</v>
      </c>
      <c r="AS285">
        <f t="shared" si="163"/>
        <v>1</v>
      </c>
      <c r="AT285">
        <f t="shared" si="164"/>
        <v>0</v>
      </c>
      <c r="AU285">
        <f t="shared" si="165"/>
        <v>22077.448648207617</v>
      </c>
      <c r="AV285">
        <f t="shared" si="166"/>
        <v>1200</v>
      </c>
      <c r="AW285">
        <f t="shared" si="167"/>
        <v>1025.9265564514483</v>
      </c>
      <c r="AX285">
        <f t="shared" si="168"/>
        <v>0.85493879704287357</v>
      </c>
      <c r="AY285">
        <f t="shared" si="169"/>
        <v>0.18843187829274582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1669310230</v>
      </c>
      <c r="BF285">
        <v>1755.805714285714</v>
      </c>
      <c r="BG285">
        <v>1789.247142857143</v>
      </c>
      <c r="BH285">
        <v>35.623928571428571</v>
      </c>
      <c r="BI285">
        <v>34.439814285714291</v>
      </c>
      <c r="BJ285">
        <v>1760.525714285714</v>
      </c>
      <c r="BK285">
        <v>35.513742857142852</v>
      </c>
      <c r="BL285">
        <v>500.32785714285711</v>
      </c>
      <c r="BM285">
        <v>101.0152857142857</v>
      </c>
      <c r="BN285">
        <v>0.10036985714285709</v>
      </c>
      <c r="BO285">
        <v>33.33181428571428</v>
      </c>
      <c r="BP285">
        <v>34.075242857142861</v>
      </c>
      <c r="BQ285">
        <v>999.89999999999986</v>
      </c>
      <c r="BR285">
        <v>0</v>
      </c>
      <c r="BS285">
        <v>0</v>
      </c>
      <c r="BT285">
        <v>4461.34</v>
      </c>
      <c r="BU285">
        <v>0</v>
      </c>
      <c r="BV285">
        <v>54.225457142857138</v>
      </c>
      <c r="BW285">
        <v>-33.439928571428567</v>
      </c>
      <c r="BX285">
        <v>1820.665714285715</v>
      </c>
      <c r="BY285">
        <v>1853.065714285714</v>
      </c>
      <c r="BZ285">
        <v>1.184112857142857</v>
      </c>
      <c r="CA285">
        <v>1789.247142857143</v>
      </c>
      <c r="CB285">
        <v>34.439814285714291</v>
      </c>
      <c r="CC285">
        <v>3.5985642857142861</v>
      </c>
      <c r="CD285">
        <v>3.4789500000000002</v>
      </c>
      <c r="CE285">
        <v>27.092085714285709</v>
      </c>
      <c r="CF285">
        <v>26.51735714285714</v>
      </c>
      <c r="CG285">
        <v>1200</v>
      </c>
      <c r="CH285">
        <v>0.49995685714285709</v>
      </c>
      <c r="CI285">
        <v>0.50004342857142858</v>
      </c>
      <c r="CJ285">
        <v>0</v>
      </c>
      <c r="CK285">
        <v>1243.1271428571431</v>
      </c>
      <c r="CL285">
        <v>4.9990899999999998</v>
      </c>
      <c r="CM285">
        <v>13746.028571428569</v>
      </c>
      <c r="CN285">
        <v>9557.7085714285731</v>
      </c>
      <c r="CO285">
        <v>42.838999999999999</v>
      </c>
      <c r="CP285">
        <v>44.375</v>
      </c>
      <c r="CQ285">
        <v>43.561999999999998</v>
      </c>
      <c r="CR285">
        <v>43.561999999999998</v>
      </c>
      <c r="CS285">
        <v>44.186999999999998</v>
      </c>
      <c r="CT285">
        <v>597.44857142857131</v>
      </c>
      <c r="CU285">
        <v>597.55142857142857</v>
      </c>
      <c r="CV285">
        <v>0</v>
      </c>
      <c r="CW285">
        <v>1669310240.9000001</v>
      </c>
      <c r="CX285">
        <v>0</v>
      </c>
      <c r="CY285">
        <v>1669308648.5</v>
      </c>
      <c r="CZ285" t="s">
        <v>356</v>
      </c>
      <c r="DA285">
        <v>1669308648.5</v>
      </c>
      <c r="DB285">
        <v>1669308647</v>
      </c>
      <c r="DC285">
        <v>8</v>
      </c>
      <c r="DD285">
        <v>-0.14699999999999999</v>
      </c>
      <c r="DE285">
        <v>-4.1000000000000002E-2</v>
      </c>
      <c r="DF285">
        <v>-3.427</v>
      </c>
      <c r="DG285">
        <v>0.10100000000000001</v>
      </c>
      <c r="DH285">
        <v>415</v>
      </c>
      <c r="DI285">
        <v>34</v>
      </c>
      <c r="DJ285">
        <v>0.7</v>
      </c>
      <c r="DK285">
        <v>0.14000000000000001</v>
      </c>
      <c r="DL285">
        <v>-33.440734999999997</v>
      </c>
      <c r="DM285">
        <v>0.94319549718574425</v>
      </c>
      <c r="DN285">
        <v>0.18821177639829101</v>
      </c>
      <c r="DO285">
        <v>0</v>
      </c>
      <c r="DP285">
        <v>1.19514125</v>
      </c>
      <c r="DQ285">
        <v>-9.6120112570361016E-2</v>
      </c>
      <c r="DR285">
        <v>9.4519540803740705E-3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2.9483899999999998</v>
      </c>
      <c r="EB285">
        <v>2.5973600000000001</v>
      </c>
      <c r="EC285">
        <v>0.26333800000000002</v>
      </c>
      <c r="ED285">
        <v>0.26420900000000003</v>
      </c>
      <c r="EE285">
        <v>0.14379700000000001</v>
      </c>
      <c r="EF285">
        <v>0.13891100000000001</v>
      </c>
      <c r="EG285">
        <v>22315.7</v>
      </c>
      <c r="EH285">
        <v>22687.1</v>
      </c>
      <c r="EI285">
        <v>28198.5</v>
      </c>
      <c r="EJ285">
        <v>29693.4</v>
      </c>
      <c r="EK285">
        <v>33223</v>
      </c>
      <c r="EL285">
        <v>35493.199999999997</v>
      </c>
      <c r="EM285">
        <v>39790.699999999997</v>
      </c>
      <c r="EN285">
        <v>42425.1</v>
      </c>
      <c r="EO285">
        <v>1.74305</v>
      </c>
      <c r="EP285">
        <v>1.9169</v>
      </c>
      <c r="EQ285">
        <v>0.1885</v>
      </c>
      <c r="ER285">
        <v>0</v>
      </c>
      <c r="ES285">
        <v>31.018899999999999</v>
      </c>
      <c r="ET285">
        <v>999.9</v>
      </c>
      <c r="EU285">
        <v>72.3</v>
      </c>
      <c r="EV285">
        <v>34.4</v>
      </c>
      <c r="EW285">
        <v>39.100499999999997</v>
      </c>
      <c r="EX285">
        <v>29.174499999999998</v>
      </c>
      <c r="EY285">
        <v>1.65465</v>
      </c>
      <c r="EZ285">
        <v>1</v>
      </c>
      <c r="FA285">
        <v>0.46166400000000002</v>
      </c>
      <c r="FB285">
        <v>0.19894100000000001</v>
      </c>
      <c r="FC285">
        <v>20.276599999999998</v>
      </c>
      <c r="FD285">
        <v>5.2198399999999996</v>
      </c>
      <c r="FE285">
        <v>12.004300000000001</v>
      </c>
      <c r="FF285">
        <v>4.9873000000000003</v>
      </c>
      <c r="FG285">
        <v>3.2845</v>
      </c>
      <c r="FH285">
        <v>9999</v>
      </c>
      <c r="FI285">
        <v>9999</v>
      </c>
      <c r="FJ285">
        <v>9999</v>
      </c>
      <c r="FK285">
        <v>999.9</v>
      </c>
      <c r="FL285">
        <v>1.8657900000000001</v>
      </c>
      <c r="FM285">
        <v>1.8621399999999999</v>
      </c>
      <c r="FN285">
        <v>1.86415</v>
      </c>
      <c r="FO285">
        <v>1.8602099999999999</v>
      </c>
      <c r="FP285">
        <v>1.8609599999999999</v>
      </c>
      <c r="FQ285">
        <v>1.86006</v>
      </c>
      <c r="FR285">
        <v>1.8617600000000001</v>
      </c>
      <c r="FS285">
        <v>1.8583700000000001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-4.72</v>
      </c>
      <c r="GH285">
        <v>0.11020000000000001</v>
      </c>
      <c r="GI285">
        <v>-2.5571797791580848</v>
      </c>
      <c r="GJ285">
        <v>-2.6733286237328562E-3</v>
      </c>
      <c r="GK285">
        <v>1.605855145177713E-6</v>
      </c>
      <c r="GL285">
        <v>-4.4594414151306022E-10</v>
      </c>
      <c r="GM285">
        <v>-0.1643235244888594</v>
      </c>
      <c r="GN285">
        <v>8.2927637995010707E-4</v>
      </c>
      <c r="GO285">
        <v>4.5700164417846682E-4</v>
      </c>
      <c r="GP285">
        <v>-7.3971344136228166E-6</v>
      </c>
      <c r="GQ285">
        <v>4</v>
      </c>
      <c r="GR285">
        <v>2095</v>
      </c>
      <c r="GS285">
        <v>4</v>
      </c>
      <c r="GT285">
        <v>35</v>
      </c>
      <c r="GU285">
        <v>26.4</v>
      </c>
      <c r="GV285">
        <v>26.4</v>
      </c>
      <c r="GW285">
        <v>3.5803199999999999</v>
      </c>
      <c r="GX285">
        <v>2.5317400000000001</v>
      </c>
      <c r="GY285">
        <v>1.4489700000000001</v>
      </c>
      <c r="GZ285">
        <v>2.32666</v>
      </c>
      <c r="HA285">
        <v>1.5478499999999999</v>
      </c>
      <c r="HB285">
        <v>2.2839399999999999</v>
      </c>
      <c r="HC285">
        <v>39.118000000000002</v>
      </c>
      <c r="HD285">
        <v>14.2546</v>
      </c>
      <c r="HE285">
        <v>18</v>
      </c>
      <c r="HF285">
        <v>382.07</v>
      </c>
      <c r="HG285">
        <v>522.67499999999995</v>
      </c>
      <c r="HH285">
        <v>31.0002</v>
      </c>
      <c r="HI285">
        <v>33.214199999999998</v>
      </c>
      <c r="HJ285">
        <v>30</v>
      </c>
      <c r="HK285">
        <v>33.135899999999999</v>
      </c>
      <c r="HL285">
        <v>33.105800000000002</v>
      </c>
      <c r="HM285">
        <v>71.663300000000007</v>
      </c>
      <c r="HN285">
        <v>19.145</v>
      </c>
      <c r="HO285">
        <v>100</v>
      </c>
      <c r="HP285">
        <v>31</v>
      </c>
      <c r="HQ285">
        <v>1802.76</v>
      </c>
      <c r="HR285">
        <v>34.506900000000002</v>
      </c>
      <c r="HS285">
        <v>99.344999999999999</v>
      </c>
      <c r="HT285">
        <v>98.396299999999997</v>
      </c>
    </row>
    <row r="286" spans="1:228" x14ac:dyDescent="0.2">
      <c r="A286">
        <v>271</v>
      </c>
      <c r="B286">
        <v>1669310236</v>
      </c>
      <c r="C286">
        <v>1078</v>
      </c>
      <c r="D286" t="s">
        <v>901</v>
      </c>
      <c r="E286" t="s">
        <v>902</v>
      </c>
      <c r="F286">
        <v>4</v>
      </c>
      <c r="G286">
        <v>1669310233.6875</v>
      </c>
      <c r="H286">
        <f t="shared" si="136"/>
        <v>2.2657472310604735E-3</v>
      </c>
      <c r="I286">
        <f t="shared" si="137"/>
        <v>2.2657472310604736</v>
      </c>
      <c r="J286">
        <f t="shared" si="138"/>
        <v>33.848955273446364</v>
      </c>
      <c r="K286">
        <f t="shared" si="139"/>
        <v>1762.0374999999999</v>
      </c>
      <c r="L286">
        <f t="shared" si="140"/>
        <v>1283.8334481385032</v>
      </c>
      <c r="M286">
        <f t="shared" si="141"/>
        <v>129.81592919116358</v>
      </c>
      <c r="N286">
        <f t="shared" si="142"/>
        <v>178.16994538024983</v>
      </c>
      <c r="O286">
        <f t="shared" si="143"/>
        <v>0.12817249605068082</v>
      </c>
      <c r="P286">
        <f t="shared" si="144"/>
        <v>2.2506002760324595</v>
      </c>
      <c r="Q286">
        <f t="shared" si="145"/>
        <v>0.12425101193627787</v>
      </c>
      <c r="R286">
        <f t="shared" si="146"/>
        <v>7.7999218036123363E-2</v>
      </c>
      <c r="S286">
        <f t="shared" si="147"/>
        <v>226.11797173697386</v>
      </c>
      <c r="T286">
        <f t="shared" si="148"/>
        <v>34.276352840685561</v>
      </c>
      <c r="U286">
        <f t="shared" si="149"/>
        <v>34.070875000000001</v>
      </c>
      <c r="V286">
        <f t="shared" si="150"/>
        <v>5.3641695768300224</v>
      </c>
      <c r="W286">
        <f t="shared" si="151"/>
        <v>69.979415846312378</v>
      </c>
      <c r="X286">
        <f t="shared" si="152"/>
        <v>3.6020479189756203</v>
      </c>
      <c r="Y286">
        <f t="shared" si="153"/>
        <v>5.1472963519535195</v>
      </c>
      <c r="Z286">
        <f t="shared" si="154"/>
        <v>1.7621216578544021</v>
      </c>
      <c r="AA286">
        <f t="shared" si="155"/>
        <v>-99.919452889766887</v>
      </c>
      <c r="AB286">
        <f t="shared" si="156"/>
        <v>-89.576609486165026</v>
      </c>
      <c r="AC286">
        <f t="shared" si="157"/>
        <v>-9.1781853695308193</v>
      </c>
      <c r="AD286">
        <f t="shared" si="158"/>
        <v>27.443723991511135</v>
      </c>
      <c r="AE286">
        <f t="shared" si="159"/>
        <v>58.700795736024489</v>
      </c>
      <c r="AF286">
        <f t="shared" si="160"/>
        <v>2.2674632702242539</v>
      </c>
      <c r="AG286">
        <f t="shared" si="161"/>
        <v>33.848955273446364</v>
      </c>
      <c r="AH286">
        <v>1858.785728917426</v>
      </c>
      <c r="AI286">
        <v>1830.3871515151509</v>
      </c>
      <c r="AJ286">
        <v>1.7999407770419109</v>
      </c>
      <c r="AK286">
        <v>66.40094759506924</v>
      </c>
      <c r="AL286">
        <f t="shared" si="162"/>
        <v>2.2657472310604736</v>
      </c>
      <c r="AM286">
        <v>34.441027128603508</v>
      </c>
      <c r="AN286">
        <v>35.621036363636357</v>
      </c>
      <c r="AO286">
        <v>-6.6847779027812506E-5</v>
      </c>
      <c r="AP286">
        <v>80.257766337732434</v>
      </c>
      <c r="AQ286">
        <v>107</v>
      </c>
      <c r="AR286">
        <v>21</v>
      </c>
      <c r="AS286">
        <f t="shared" si="163"/>
        <v>1</v>
      </c>
      <c r="AT286">
        <f t="shared" si="164"/>
        <v>0</v>
      </c>
      <c r="AU286">
        <f t="shared" si="165"/>
        <v>22303.715783691023</v>
      </c>
      <c r="AV286">
        <f t="shared" si="166"/>
        <v>1199.99875</v>
      </c>
      <c r="AW286">
        <f t="shared" si="167"/>
        <v>1025.9254635942871</v>
      </c>
      <c r="AX286">
        <f t="shared" si="168"/>
        <v>0.85493877688979847</v>
      </c>
      <c r="AY286">
        <f t="shared" si="169"/>
        <v>0.18843183939731092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1669310233.6875</v>
      </c>
      <c r="BF286">
        <v>1762.0374999999999</v>
      </c>
      <c r="BG286">
        <v>1795.88375</v>
      </c>
      <c r="BH286">
        <v>35.622974999999997</v>
      </c>
      <c r="BI286">
        <v>34.442500000000003</v>
      </c>
      <c r="BJ286">
        <v>1766.7637500000001</v>
      </c>
      <c r="BK286">
        <v>35.512812500000003</v>
      </c>
      <c r="BL286">
        <v>500.142875</v>
      </c>
      <c r="BM286">
        <v>101.01587499999999</v>
      </c>
      <c r="BN286">
        <v>9.9989662500000007E-2</v>
      </c>
      <c r="BO286">
        <v>33.332612500000003</v>
      </c>
      <c r="BP286">
        <v>34.070875000000001</v>
      </c>
      <c r="BQ286">
        <v>999.9</v>
      </c>
      <c r="BR286">
        <v>0</v>
      </c>
      <c r="BS286">
        <v>0</v>
      </c>
      <c r="BT286">
        <v>4499.4524999999994</v>
      </c>
      <c r="BU286">
        <v>0</v>
      </c>
      <c r="BV286">
        <v>54.209725000000013</v>
      </c>
      <c r="BW286">
        <v>-33.845262499999997</v>
      </c>
      <c r="BX286">
        <v>1827.125</v>
      </c>
      <c r="BY286">
        <v>1859.9437499999999</v>
      </c>
      <c r="BZ286">
        <v>1.1804950000000001</v>
      </c>
      <c r="CA286">
        <v>1795.88375</v>
      </c>
      <c r="CB286">
        <v>34.442500000000003</v>
      </c>
      <c r="CC286">
        <v>3.5984875000000001</v>
      </c>
      <c r="CD286">
        <v>3.4792375</v>
      </c>
      <c r="CE286">
        <v>27.091737500000001</v>
      </c>
      <c r="CF286">
        <v>26.518787499999998</v>
      </c>
      <c r="CG286">
        <v>1199.99875</v>
      </c>
      <c r="CH286">
        <v>0.4999575</v>
      </c>
      <c r="CI286">
        <v>0.50004274999999998</v>
      </c>
      <c r="CJ286">
        <v>0</v>
      </c>
      <c r="CK286">
        <v>1243.0137500000001</v>
      </c>
      <c r="CL286">
        <v>4.9990899999999998</v>
      </c>
      <c r="CM286">
        <v>13745.525</v>
      </c>
      <c r="CN286">
        <v>9557.6987499999996</v>
      </c>
      <c r="CO286">
        <v>42.811999999999998</v>
      </c>
      <c r="CP286">
        <v>44.375</v>
      </c>
      <c r="CQ286">
        <v>43.561999999999998</v>
      </c>
      <c r="CR286">
        <v>43.561999999999998</v>
      </c>
      <c r="CS286">
        <v>44.186999999999998</v>
      </c>
      <c r="CT286">
        <v>597.44875000000002</v>
      </c>
      <c r="CU286">
        <v>597.54999999999995</v>
      </c>
      <c r="CV286">
        <v>0</v>
      </c>
      <c r="CW286">
        <v>1669310245.0999999</v>
      </c>
      <c r="CX286">
        <v>0</v>
      </c>
      <c r="CY286">
        <v>1669308648.5</v>
      </c>
      <c r="CZ286" t="s">
        <v>356</v>
      </c>
      <c r="DA286">
        <v>1669308648.5</v>
      </c>
      <c r="DB286">
        <v>1669308647</v>
      </c>
      <c r="DC286">
        <v>8</v>
      </c>
      <c r="DD286">
        <v>-0.14699999999999999</v>
      </c>
      <c r="DE286">
        <v>-4.1000000000000002E-2</v>
      </c>
      <c r="DF286">
        <v>-3.427</v>
      </c>
      <c r="DG286">
        <v>0.10100000000000001</v>
      </c>
      <c r="DH286">
        <v>415</v>
      </c>
      <c r="DI286">
        <v>34</v>
      </c>
      <c r="DJ286">
        <v>0.7</v>
      </c>
      <c r="DK286">
        <v>0.14000000000000001</v>
      </c>
      <c r="DL286">
        <v>-33.492179999999998</v>
      </c>
      <c r="DM286">
        <v>-0.9918776735459397</v>
      </c>
      <c r="DN286">
        <v>0.24981677305577421</v>
      </c>
      <c r="DO286">
        <v>0</v>
      </c>
      <c r="DP286">
        <v>1.1893944999999999</v>
      </c>
      <c r="DQ286">
        <v>-7.8369230769235659E-2</v>
      </c>
      <c r="DR286">
        <v>7.8281584520243277E-3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2.9481700000000002</v>
      </c>
      <c r="EB286">
        <v>2.59748</v>
      </c>
      <c r="EC286">
        <v>0.26393499999999998</v>
      </c>
      <c r="ED286">
        <v>0.26477899999999999</v>
      </c>
      <c r="EE286">
        <v>0.14378099999999999</v>
      </c>
      <c r="EF286">
        <v>0.13891999999999999</v>
      </c>
      <c r="EG286">
        <v>22298.1</v>
      </c>
      <c r="EH286">
        <v>22669.8</v>
      </c>
      <c r="EI286">
        <v>28199.200000000001</v>
      </c>
      <c r="EJ286">
        <v>29693.7</v>
      </c>
      <c r="EK286">
        <v>33224.199999999997</v>
      </c>
      <c r="EL286">
        <v>35493.1</v>
      </c>
      <c r="EM286">
        <v>39791.300000000003</v>
      </c>
      <c r="EN286">
        <v>42425.3</v>
      </c>
      <c r="EO286">
        <v>1.74285</v>
      </c>
      <c r="EP286">
        <v>1.917</v>
      </c>
      <c r="EQ286">
        <v>0.18909599999999999</v>
      </c>
      <c r="ER286">
        <v>0</v>
      </c>
      <c r="ES286">
        <v>31.013500000000001</v>
      </c>
      <c r="ET286">
        <v>999.9</v>
      </c>
      <c r="EU286">
        <v>72.3</v>
      </c>
      <c r="EV286">
        <v>34.4</v>
      </c>
      <c r="EW286">
        <v>39.103000000000002</v>
      </c>
      <c r="EX286">
        <v>28.964500000000001</v>
      </c>
      <c r="EY286">
        <v>1.6226</v>
      </c>
      <c r="EZ286">
        <v>1</v>
      </c>
      <c r="FA286">
        <v>0.46160600000000002</v>
      </c>
      <c r="FB286">
        <v>0.20046</v>
      </c>
      <c r="FC286">
        <v>20.276700000000002</v>
      </c>
      <c r="FD286">
        <v>5.2201399999999998</v>
      </c>
      <c r="FE286">
        <v>12.004099999999999</v>
      </c>
      <c r="FF286">
        <v>4.9874999999999998</v>
      </c>
      <c r="FG286">
        <v>3.2845</v>
      </c>
      <c r="FH286">
        <v>9999</v>
      </c>
      <c r="FI286">
        <v>9999</v>
      </c>
      <c r="FJ286">
        <v>9999</v>
      </c>
      <c r="FK286">
        <v>999.9</v>
      </c>
      <c r="FL286">
        <v>1.8657999999999999</v>
      </c>
      <c r="FM286">
        <v>1.8621099999999999</v>
      </c>
      <c r="FN286">
        <v>1.8641700000000001</v>
      </c>
      <c r="FO286">
        <v>1.8602000000000001</v>
      </c>
      <c r="FP286">
        <v>1.8609599999999999</v>
      </c>
      <c r="FQ286">
        <v>1.86005</v>
      </c>
      <c r="FR286">
        <v>1.86175</v>
      </c>
      <c r="FS286">
        <v>1.8583700000000001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-4.7300000000000004</v>
      </c>
      <c r="GH286">
        <v>0.11020000000000001</v>
      </c>
      <c r="GI286">
        <v>-2.5571797791580848</v>
      </c>
      <c r="GJ286">
        <v>-2.6733286237328562E-3</v>
      </c>
      <c r="GK286">
        <v>1.605855145177713E-6</v>
      </c>
      <c r="GL286">
        <v>-4.4594414151306022E-10</v>
      </c>
      <c r="GM286">
        <v>-0.1643235244888594</v>
      </c>
      <c r="GN286">
        <v>8.2927637995010707E-4</v>
      </c>
      <c r="GO286">
        <v>4.5700164417846682E-4</v>
      </c>
      <c r="GP286">
        <v>-7.3971344136228166E-6</v>
      </c>
      <c r="GQ286">
        <v>4</v>
      </c>
      <c r="GR286">
        <v>2095</v>
      </c>
      <c r="GS286">
        <v>4</v>
      </c>
      <c r="GT286">
        <v>35</v>
      </c>
      <c r="GU286">
        <v>26.5</v>
      </c>
      <c r="GV286">
        <v>26.5</v>
      </c>
      <c r="GW286">
        <v>3.59009</v>
      </c>
      <c r="GX286">
        <v>2.5268600000000001</v>
      </c>
      <c r="GY286">
        <v>1.4489700000000001</v>
      </c>
      <c r="GZ286">
        <v>2.32544</v>
      </c>
      <c r="HA286">
        <v>1.5478499999999999</v>
      </c>
      <c r="HB286">
        <v>2.2790499999999998</v>
      </c>
      <c r="HC286">
        <v>39.118000000000002</v>
      </c>
      <c r="HD286">
        <v>14.2546</v>
      </c>
      <c r="HE286">
        <v>18</v>
      </c>
      <c r="HF286">
        <v>381.96499999999997</v>
      </c>
      <c r="HG286">
        <v>522.74400000000003</v>
      </c>
      <c r="HH286">
        <v>31.000399999999999</v>
      </c>
      <c r="HI286">
        <v>33.213299999999997</v>
      </c>
      <c r="HJ286">
        <v>29.9999</v>
      </c>
      <c r="HK286">
        <v>33.135899999999999</v>
      </c>
      <c r="HL286">
        <v>33.105499999999999</v>
      </c>
      <c r="HM286">
        <v>71.871399999999994</v>
      </c>
      <c r="HN286">
        <v>19.145</v>
      </c>
      <c r="HO286">
        <v>100</v>
      </c>
      <c r="HP286">
        <v>31</v>
      </c>
      <c r="HQ286">
        <v>1809.44</v>
      </c>
      <c r="HR286">
        <v>34.515999999999998</v>
      </c>
      <c r="HS286">
        <v>99.346900000000005</v>
      </c>
      <c r="HT286">
        <v>98.397099999999995</v>
      </c>
    </row>
    <row r="287" spans="1:228" x14ac:dyDescent="0.2">
      <c r="A287">
        <v>272</v>
      </c>
      <c r="B287">
        <v>1669310240</v>
      </c>
      <c r="C287">
        <v>1082</v>
      </c>
      <c r="D287" t="s">
        <v>903</v>
      </c>
      <c r="E287" t="s">
        <v>904</v>
      </c>
      <c r="F287">
        <v>4</v>
      </c>
      <c r="G287">
        <v>1669310238</v>
      </c>
      <c r="H287">
        <f t="shared" si="136"/>
        <v>2.2537635405245528E-3</v>
      </c>
      <c r="I287">
        <f t="shared" si="137"/>
        <v>2.2537635405245529</v>
      </c>
      <c r="J287">
        <f t="shared" si="138"/>
        <v>33.584998853451445</v>
      </c>
      <c r="K287">
        <f t="shared" si="139"/>
        <v>1769.471428571429</v>
      </c>
      <c r="L287">
        <f t="shared" si="140"/>
        <v>1291.3027288828132</v>
      </c>
      <c r="M287">
        <f t="shared" si="141"/>
        <v>130.57101898588965</v>
      </c>
      <c r="N287">
        <f t="shared" si="142"/>
        <v>178.92139645277294</v>
      </c>
      <c r="O287">
        <f t="shared" si="143"/>
        <v>0.12724545775899798</v>
      </c>
      <c r="P287">
        <f t="shared" si="144"/>
        <v>2.2507558231582987</v>
      </c>
      <c r="Q287">
        <f t="shared" si="145"/>
        <v>0.1233798321697453</v>
      </c>
      <c r="R287">
        <f t="shared" si="146"/>
        <v>7.74499240090228E-2</v>
      </c>
      <c r="S287">
        <f t="shared" si="147"/>
        <v>226.11802595132616</v>
      </c>
      <c r="T287">
        <f t="shared" si="148"/>
        <v>34.289482609994728</v>
      </c>
      <c r="U287">
        <f t="shared" si="149"/>
        <v>34.079728571428568</v>
      </c>
      <c r="V287">
        <f t="shared" si="150"/>
        <v>5.3668178963055411</v>
      </c>
      <c r="W287">
        <f t="shared" si="151"/>
        <v>69.935687958326426</v>
      </c>
      <c r="X287">
        <f t="shared" si="152"/>
        <v>3.6016628794598797</v>
      </c>
      <c r="Y287">
        <f t="shared" si="153"/>
        <v>5.1499641808143126</v>
      </c>
      <c r="Z287">
        <f t="shared" si="154"/>
        <v>1.7651550168456613</v>
      </c>
      <c r="AA287">
        <f t="shared" si="155"/>
        <v>-99.390972137132778</v>
      </c>
      <c r="AB287">
        <f t="shared" si="156"/>
        <v>-89.535346767876447</v>
      </c>
      <c r="AC287">
        <f t="shared" si="157"/>
        <v>-9.1741354877581021</v>
      </c>
      <c r="AD287">
        <f t="shared" si="158"/>
        <v>28.017571558558842</v>
      </c>
      <c r="AE287">
        <f t="shared" si="159"/>
        <v>58.04767083279804</v>
      </c>
      <c r="AF287">
        <f t="shared" si="160"/>
        <v>2.2537604916576566</v>
      </c>
      <c r="AG287">
        <f t="shared" si="161"/>
        <v>33.584998853451445</v>
      </c>
      <c r="AH287">
        <v>1865.602778616792</v>
      </c>
      <c r="AI287">
        <v>1837.486606060605</v>
      </c>
      <c r="AJ287">
        <v>1.774316128035198</v>
      </c>
      <c r="AK287">
        <v>66.40094759506924</v>
      </c>
      <c r="AL287">
        <f t="shared" si="162"/>
        <v>2.2537635405245529</v>
      </c>
      <c r="AM287">
        <v>34.444493824819091</v>
      </c>
      <c r="AN287">
        <v>35.617975151515139</v>
      </c>
      <c r="AO287">
        <v>-1.9034745495020341E-5</v>
      </c>
      <c r="AP287">
        <v>80.257766337732434</v>
      </c>
      <c r="AQ287">
        <v>107</v>
      </c>
      <c r="AR287">
        <v>21</v>
      </c>
      <c r="AS287">
        <f t="shared" si="163"/>
        <v>1</v>
      </c>
      <c r="AT287">
        <f t="shared" si="164"/>
        <v>0</v>
      </c>
      <c r="AU287">
        <f t="shared" si="165"/>
        <v>22305.729194276326</v>
      </c>
      <c r="AV287">
        <f t="shared" si="166"/>
        <v>1199.998571428571</v>
      </c>
      <c r="AW287">
        <f t="shared" si="167"/>
        <v>1025.925356451464</v>
      </c>
      <c r="AX287">
        <f t="shared" si="168"/>
        <v>0.85493881482719036</v>
      </c>
      <c r="AY287">
        <f t="shared" si="169"/>
        <v>0.18843191261647735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1669310238</v>
      </c>
      <c r="BF287">
        <v>1769.471428571429</v>
      </c>
      <c r="BG287">
        <v>1802.961428571429</v>
      </c>
      <c r="BH287">
        <v>35.619214285714293</v>
      </c>
      <c r="BI287">
        <v>34.445857142857143</v>
      </c>
      <c r="BJ287">
        <v>1774.21</v>
      </c>
      <c r="BK287">
        <v>35.509014285714279</v>
      </c>
      <c r="BL287">
        <v>500.13799999999998</v>
      </c>
      <c r="BM287">
        <v>101.0157142857143</v>
      </c>
      <c r="BN287">
        <v>0.1000164142857143</v>
      </c>
      <c r="BO287">
        <v>33.341857142857137</v>
      </c>
      <c r="BP287">
        <v>34.079728571428568</v>
      </c>
      <c r="BQ287">
        <v>999.89999999999986</v>
      </c>
      <c r="BR287">
        <v>0</v>
      </c>
      <c r="BS287">
        <v>0</v>
      </c>
      <c r="BT287">
        <v>4499.9114285714286</v>
      </c>
      <c r="BU287">
        <v>0</v>
      </c>
      <c r="BV287">
        <v>54.639828571428573</v>
      </c>
      <c r="BW287">
        <v>-33.489285714285707</v>
      </c>
      <c r="BX287">
        <v>1834.825714285714</v>
      </c>
      <c r="BY287">
        <v>1867.281428571428</v>
      </c>
      <c r="BZ287">
        <v>1.173315714285714</v>
      </c>
      <c r="CA287">
        <v>1802.961428571429</v>
      </c>
      <c r="CB287">
        <v>34.445857142857143</v>
      </c>
      <c r="CC287">
        <v>3.5981000000000001</v>
      </c>
      <c r="CD287">
        <v>3.4795757142857151</v>
      </c>
      <c r="CE287">
        <v>27.08988571428571</v>
      </c>
      <c r="CF287">
        <v>26.520414285714281</v>
      </c>
      <c r="CG287">
        <v>1199.998571428571</v>
      </c>
      <c r="CH287">
        <v>0.49995699999999987</v>
      </c>
      <c r="CI287">
        <v>0.5000432857142858</v>
      </c>
      <c r="CJ287">
        <v>0</v>
      </c>
      <c r="CK287">
        <v>1243.282857142857</v>
      </c>
      <c r="CL287">
        <v>4.9990899999999998</v>
      </c>
      <c r="CM287">
        <v>13746.2</v>
      </c>
      <c r="CN287">
        <v>9557.6999999999989</v>
      </c>
      <c r="CO287">
        <v>42.857000000000014</v>
      </c>
      <c r="CP287">
        <v>44.375</v>
      </c>
      <c r="CQ287">
        <v>43.561999999999998</v>
      </c>
      <c r="CR287">
        <v>43.561999999999998</v>
      </c>
      <c r="CS287">
        <v>44.186999999999998</v>
      </c>
      <c r="CT287">
        <v>597.44714285714292</v>
      </c>
      <c r="CU287">
        <v>597.55142857142869</v>
      </c>
      <c r="CV287">
        <v>0</v>
      </c>
      <c r="CW287">
        <v>1669310249.3</v>
      </c>
      <c r="CX287">
        <v>0</v>
      </c>
      <c r="CY287">
        <v>1669308648.5</v>
      </c>
      <c r="CZ287" t="s">
        <v>356</v>
      </c>
      <c r="DA287">
        <v>1669308648.5</v>
      </c>
      <c r="DB287">
        <v>1669308647</v>
      </c>
      <c r="DC287">
        <v>8</v>
      </c>
      <c r="DD287">
        <v>-0.14699999999999999</v>
      </c>
      <c r="DE287">
        <v>-4.1000000000000002E-2</v>
      </c>
      <c r="DF287">
        <v>-3.427</v>
      </c>
      <c r="DG287">
        <v>0.10100000000000001</v>
      </c>
      <c r="DH287">
        <v>415</v>
      </c>
      <c r="DI287">
        <v>34</v>
      </c>
      <c r="DJ287">
        <v>0.7</v>
      </c>
      <c r="DK287">
        <v>0.14000000000000001</v>
      </c>
      <c r="DL287">
        <v>-33.498407500000013</v>
      </c>
      <c r="DM287">
        <v>-0.93255422138826549</v>
      </c>
      <c r="DN287">
        <v>0.25355432000608902</v>
      </c>
      <c r="DO287">
        <v>0</v>
      </c>
      <c r="DP287">
        <v>1.1838185000000001</v>
      </c>
      <c r="DQ287">
        <v>-7.1127354596623907E-2</v>
      </c>
      <c r="DR287">
        <v>7.0786003383437419E-3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2.94828</v>
      </c>
      <c r="EB287">
        <v>2.5974499999999998</v>
      </c>
      <c r="EC287">
        <v>0.26452199999999998</v>
      </c>
      <c r="ED287">
        <v>0.26533299999999999</v>
      </c>
      <c r="EE287">
        <v>0.14377499999999999</v>
      </c>
      <c r="EF287">
        <v>0.138929</v>
      </c>
      <c r="EG287">
        <v>22280.3</v>
      </c>
      <c r="EH287">
        <v>22652.3</v>
      </c>
      <c r="EI287">
        <v>28199.3</v>
      </c>
      <c r="EJ287">
        <v>29693.4</v>
      </c>
      <c r="EK287">
        <v>33225.1</v>
      </c>
      <c r="EL287">
        <v>35492.6</v>
      </c>
      <c r="EM287">
        <v>39792</v>
      </c>
      <c r="EN287">
        <v>42425.1</v>
      </c>
      <c r="EO287">
        <v>1.74343</v>
      </c>
      <c r="EP287">
        <v>1.917</v>
      </c>
      <c r="EQ287">
        <v>0.189111</v>
      </c>
      <c r="ER287">
        <v>0</v>
      </c>
      <c r="ES287">
        <v>31.0092</v>
      </c>
      <c r="ET287">
        <v>999.9</v>
      </c>
      <c r="EU287">
        <v>72.3</v>
      </c>
      <c r="EV287">
        <v>34.4</v>
      </c>
      <c r="EW287">
        <v>39.0989</v>
      </c>
      <c r="EX287">
        <v>28.904499999999999</v>
      </c>
      <c r="EY287">
        <v>1.5625</v>
      </c>
      <c r="EZ287">
        <v>1</v>
      </c>
      <c r="FA287">
        <v>0.461451</v>
      </c>
      <c r="FB287">
        <v>0.20125299999999999</v>
      </c>
      <c r="FC287">
        <v>20.276700000000002</v>
      </c>
      <c r="FD287">
        <v>5.2199900000000001</v>
      </c>
      <c r="FE287">
        <v>12.004300000000001</v>
      </c>
      <c r="FF287">
        <v>4.9874000000000001</v>
      </c>
      <c r="FG287">
        <v>3.2844799999999998</v>
      </c>
      <c r="FH287">
        <v>9999</v>
      </c>
      <c r="FI287">
        <v>9999</v>
      </c>
      <c r="FJ287">
        <v>9999</v>
      </c>
      <c r="FK287">
        <v>999.9</v>
      </c>
      <c r="FL287">
        <v>1.8657999999999999</v>
      </c>
      <c r="FM287">
        <v>1.86209</v>
      </c>
      <c r="FN287">
        <v>1.86415</v>
      </c>
      <c r="FO287">
        <v>1.8602099999999999</v>
      </c>
      <c r="FP287">
        <v>1.8609599999999999</v>
      </c>
      <c r="FQ287">
        <v>1.86005</v>
      </c>
      <c r="FR287">
        <v>1.86175</v>
      </c>
      <c r="FS287">
        <v>1.8583700000000001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-4.74</v>
      </c>
      <c r="GH287">
        <v>0.1101</v>
      </c>
      <c r="GI287">
        <v>-2.5571797791580848</v>
      </c>
      <c r="GJ287">
        <v>-2.6733286237328562E-3</v>
      </c>
      <c r="GK287">
        <v>1.605855145177713E-6</v>
      </c>
      <c r="GL287">
        <v>-4.4594414151306022E-10</v>
      </c>
      <c r="GM287">
        <v>-0.1643235244888594</v>
      </c>
      <c r="GN287">
        <v>8.2927637995010707E-4</v>
      </c>
      <c r="GO287">
        <v>4.5700164417846682E-4</v>
      </c>
      <c r="GP287">
        <v>-7.3971344136228166E-6</v>
      </c>
      <c r="GQ287">
        <v>4</v>
      </c>
      <c r="GR287">
        <v>2095</v>
      </c>
      <c r="GS287">
        <v>4</v>
      </c>
      <c r="GT287">
        <v>35</v>
      </c>
      <c r="GU287">
        <v>26.5</v>
      </c>
      <c r="GV287">
        <v>26.6</v>
      </c>
      <c r="GW287">
        <v>3.60107</v>
      </c>
      <c r="GX287">
        <v>2.52197</v>
      </c>
      <c r="GY287">
        <v>1.4489700000000001</v>
      </c>
      <c r="GZ287">
        <v>2.32544</v>
      </c>
      <c r="HA287">
        <v>1.5478499999999999</v>
      </c>
      <c r="HB287">
        <v>2.2827099999999998</v>
      </c>
      <c r="HC287">
        <v>39.0931</v>
      </c>
      <c r="HD287">
        <v>14.2546</v>
      </c>
      <c r="HE287">
        <v>18</v>
      </c>
      <c r="HF287">
        <v>382.25200000000001</v>
      </c>
      <c r="HG287">
        <v>522.74400000000003</v>
      </c>
      <c r="HH287">
        <v>31.000299999999999</v>
      </c>
      <c r="HI287">
        <v>33.212699999999998</v>
      </c>
      <c r="HJ287">
        <v>29.9999</v>
      </c>
      <c r="HK287">
        <v>33.133099999999999</v>
      </c>
      <c r="HL287">
        <v>33.105499999999999</v>
      </c>
      <c r="HM287">
        <v>72.083100000000002</v>
      </c>
      <c r="HN287">
        <v>19.145</v>
      </c>
      <c r="HO287">
        <v>100</v>
      </c>
      <c r="HP287">
        <v>31</v>
      </c>
      <c r="HQ287">
        <v>1816.12</v>
      </c>
      <c r="HR287">
        <v>34.528500000000001</v>
      </c>
      <c r="HS287">
        <v>99.348299999999995</v>
      </c>
      <c r="HT287">
        <v>98.3964</v>
      </c>
    </row>
    <row r="288" spans="1:228" x14ac:dyDescent="0.2">
      <c r="A288">
        <v>273</v>
      </c>
      <c r="B288">
        <v>1669310244</v>
      </c>
      <c r="C288">
        <v>1086</v>
      </c>
      <c r="D288" t="s">
        <v>905</v>
      </c>
      <c r="E288" t="s">
        <v>906</v>
      </c>
      <c r="F288">
        <v>4</v>
      </c>
      <c r="G288">
        <v>1669310241.6875</v>
      </c>
      <c r="H288">
        <f t="shared" si="136"/>
        <v>2.2558162951784176E-3</v>
      </c>
      <c r="I288">
        <f t="shared" si="137"/>
        <v>2.2558162951784175</v>
      </c>
      <c r="J288">
        <f t="shared" si="138"/>
        <v>34.677416313405416</v>
      </c>
      <c r="K288">
        <f t="shared" si="139"/>
        <v>1775.53</v>
      </c>
      <c r="L288">
        <f t="shared" si="140"/>
        <v>1284.2559530103808</v>
      </c>
      <c r="M288">
        <f t="shared" si="141"/>
        <v>129.86044753778151</v>
      </c>
      <c r="N288">
        <f t="shared" si="142"/>
        <v>179.53673477337853</v>
      </c>
      <c r="O288">
        <f t="shared" si="143"/>
        <v>0.12751975548234931</v>
      </c>
      <c r="P288">
        <f t="shared" si="144"/>
        <v>2.249760111718154</v>
      </c>
      <c r="Q288">
        <f t="shared" si="145"/>
        <v>0.12363605786255555</v>
      </c>
      <c r="R288">
        <f t="shared" si="146"/>
        <v>7.7611618308203706E-2</v>
      </c>
      <c r="S288">
        <f t="shared" si="147"/>
        <v>226.118497861837</v>
      </c>
      <c r="T288">
        <f t="shared" si="148"/>
        <v>34.291929975934579</v>
      </c>
      <c r="U288">
        <f t="shared" si="149"/>
        <v>34.073337499999987</v>
      </c>
      <c r="V288">
        <f t="shared" si="150"/>
        <v>5.3649060566247631</v>
      </c>
      <c r="W288">
        <f t="shared" si="151"/>
        <v>69.92682831197186</v>
      </c>
      <c r="X288">
        <f t="shared" si="152"/>
        <v>3.6017602690809998</v>
      </c>
      <c r="Y288">
        <f t="shared" si="153"/>
        <v>5.1507559487927734</v>
      </c>
      <c r="Z288">
        <f t="shared" si="154"/>
        <v>1.7631457875437633</v>
      </c>
      <c r="AA288">
        <f t="shared" si="155"/>
        <v>-99.481498617368217</v>
      </c>
      <c r="AB288">
        <f t="shared" si="156"/>
        <v>-88.387891567083315</v>
      </c>
      <c r="AC288">
        <f t="shared" si="157"/>
        <v>-9.0604091456720077</v>
      </c>
      <c r="AD288">
        <f t="shared" si="158"/>
        <v>29.18869853171347</v>
      </c>
      <c r="AE288">
        <f t="shared" si="159"/>
        <v>57.880162023912099</v>
      </c>
      <c r="AF288">
        <f t="shared" si="160"/>
        <v>2.251499660025893</v>
      </c>
      <c r="AG288">
        <f t="shared" si="161"/>
        <v>34.677416313405416</v>
      </c>
      <c r="AH288">
        <v>1872.279101425496</v>
      </c>
      <c r="AI288">
        <v>1844.130242424241</v>
      </c>
      <c r="AJ288">
        <v>1.664424975717705</v>
      </c>
      <c r="AK288">
        <v>66.40094759506924</v>
      </c>
      <c r="AL288">
        <f t="shared" si="162"/>
        <v>2.2558162951784175</v>
      </c>
      <c r="AM288">
        <v>34.447084433138457</v>
      </c>
      <c r="AN288">
        <v>35.621445454545437</v>
      </c>
      <c r="AO288">
        <v>1.125920171362374E-5</v>
      </c>
      <c r="AP288">
        <v>80.257766337732434</v>
      </c>
      <c r="AQ288">
        <v>107</v>
      </c>
      <c r="AR288">
        <v>21</v>
      </c>
      <c r="AS288">
        <f t="shared" si="163"/>
        <v>1</v>
      </c>
      <c r="AT288">
        <f t="shared" si="164"/>
        <v>0</v>
      </c>
      <c r="AU288">
        <f t="shared" si="165"/>
        <v>22288.310570978847</v>
      </c>
      <c r="AV288">
        <f t="shared" si="166"/>
        <v>1200.0025000000001</v>
      </c>
      <c r="AW288">
        <f t="shared" si="167"/>
        <v>1025.9285760942162</v>
      </c>
      <c r="AX288">
        <f t="shared" si="168"/>
        <v>0.85493869895622399</v>
      </c>
      <c r="AY288">
        <f t="shared" si="169"/>
        <v>0.1884316889855121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1669310241.6875</v>
      </c>
      <c r="BF288">
        <v>1775.53</v>
      </c>
      <c r="BG288">
        <v>1808.9349999999999</v>
      </c>
      <c r="BH288">
        <v>35.619637500000003</v>
      </c>
      <c r="BI288">
        <v>34.447450000000003</v>
      </c>
      <c r="BJ288">
        <v>1780.27125</v>
      </c>
      <c r="BK288">
        <v>35.509462499999998</v>
      </c>
      <c r="BL288">
        <v>500.13462500000003</v>
      </c>
      <c r="BM288">
        <v>101.01725</v>
      </c>
      <c r="BN288">
        <v>0.10001345</v>
      </c>
      <c r="BO288">
        <v>33.3446</v>
      </c>
      <c r="BP288">
        <v>34.073337499999987</v>
      </c>
      <c r="BQ288">
        <v>999.9</v>
      </c>
      <c r="BR288">
        <v>0</v>
      </c>
      <c r="BS288">
        <v>0</v>
      </c>
      <c r="BT288">
        <v>4496.9512500000001</v>
      </c>
      <c r="BU288">
        <v>0</v>
      </c>
      <c r="BV288">
        <v>55.314387500000002</v>
      </c>
      <c r="BW288">
        <v>-33.406587500000001</v>
      </c>
      <c r="BX288">
        <v>1841.1087500000001</v>
      </c>
      <c r="BY288">
        <v>1873.47</v>
      </c>
      <c r="BZ288">
        <v>1.1721824999999999</v>
      </c>
      <c r="CA288">
        <v>1808.9349999999999</v>
      </c>
      <c r="CB288">
        <v>34.447450000000003</v>
      </c>
      <c r="CC288">
        <v>3.5982075</v>
      </c>
      <c r="CD288">
        <v>3.4797987500000001</v>
      </c>
      <c r="CE288">
        <v>27.090412499999999</v>
      </c>
      <c r="CF288">
        <v>26.521487499999999</v>
      </c>
      <c r="CG288">
        <v>1200.0025000000001</v>
      </c>
      <c r="CH288">
        <v>0.49996099999999999</v>
      </c>
      <c r="CI288">
        <v>0.50003900000000001</v>
      </c>
      <c r="CJ288">
        <v>0</v>
      </c>
      <c r="CK288">
        <v>1242.9337499999999</v>
      </c>
      <c r="CL288">
        <v>4.9990899999999998</v>
      </c>
      <c r="CM288">
        <v>13745.2</v>
      </c>
      <c r="CN288">
        <v>9557.74</v>
      </c>
      <c r="CO288">
        <v>42.851374999999997</v>
      </c>
      <c r="CP288">
        <v>44.375</v>
      </c>
      <c r="CQ288">
        <v>43.561999999999998</v>
      </c>
      <c r="CR288">
        <v>43.561999999999998</v>
      </c>
      <c r="CS288">
        <v>44.186999999999998</v>
      </c>
      <c r="CT288">
        <v>597.45375000000001</v>
      </c>
      <c r="CU288">
        <v>597.54874999999993</v>
      </c>
      <c r="CV288">
        <v>0</v>
      </c>
      <c r="CW288">
        <v>1669310252.9000001</v>
      </c>
      <c r="CX288">
        <v>0</v>
      </c>
      <c r="CY288">
        <v>1669308648.5</v>
      </c>
      <c r="CZ288" t="s">
        <v>356</v>
      </c>
      <c r="DA288">
        <v>1669308648.5</v>
      </c>
      <c r="DB288">
        <v>1669308647</v>
      </c>
      <c r="DC288">
        <v>8</v>
      </c>
      <c r="DD288">
        <v>-0.14699999999999999</v>
      </c>
      <c r="DE288">
        <v>-4.1000000000000002E-2</v>
      </c>
      <c r="DF288">
        <v>-3.427</v>
      </c>
      <c r="DG288">
        <v>0.10100000000000001</v>
      </c>
      <c r="DH288">
        <v>415</v>
      </c>
      <c r="DI288">
        <v>34</v>
      </c>
      <c r="DJ288">
        <v>0.7</v>
      </c>
      <c r="DK288">
        <v>0.14000000000000001</v>
      </c>
      <c r="DL288">
        <v>-33.481787500000003</v>
      </c>
      <c r="DM288">
        <v>-0.66111782363968896</v>
      </c>
      <c r="DN288">
        <v>0.25685578364862682</v>
      </c>
      <c r="DO288">
        <v>0</v>
      </c>
      <c r="DP288">
        <v>1.179505</v>
      </c>
      <c r="DQ288">
        <v>-6.0651332082552183E-2</v>
      </c>
      <c r="DR288">
        <v>6.1105977612668904E-3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2.9481700000000002</v>
      </c>
      <c r="EB288">
        <v>2.5974300000000001</v>
      </c>
      <c r="EC288">
        <v>0.26508199999999998</v>
      </c>
      <c r="ED288">
        <v>0.26589299999999999</v>
      </c>
      <c r="EE288">
        <v>0.143786</v>
      </c>
      <c r="EF288">
        <v>0.138935</v>
      </c>
      <c r="EG288">
        <v>22262.9</v>
      </c>
      <c r="EH288">
        <v>22634.9</v>
      </c>
      <c r="EI288">
        <v>28198.799999999999</v>
      </c>
      <c r="EJ288">
        <v>29693.200000000001</v>
      </c>
      <c r="EK288">
        <v>33224.1</v>
      </c>
      <c r="EL288">
        <v>35492.199999999997</v>
      </c>
      <c r="EM288">
        <v>39791.300000000003</v>
      </c>
      <c r="EN288">
        <v>42424.800000000003</v>
      </c>
      <c r="EO288">
        <v>1.7435499999999999</v>
      </c>
      <c r="EP288">
        <v>1.9171800000000001</v>
      </c>
      <c r="EQ288">
        <v>0.18915499999999999</v>
      </c>
      <c r="ER288">
        <v>0</v>
      </c>
      <c r="ES288">
        <v>31.008199999999999</v>
      </c>
      <c r="ET288">
        <v>999.9</v>
      </c>
      <c r="EU288">
        <v>72.3</v>
      </c>
      <c r="EV288">
        <v>34.4</v>
      </c>
      <c r="EW288">
        <v>39.102699999999999</v>
      </c>
      <c r="EX288">
        <v>28.814499999999999</v>
      </c>
      <c r="EY288">
        <v>1.5024</v>
      </c>
      <c r="EZ288">
        <v>1</v>
      </c>
      <c r="FA288">
        <v>0.46103899999999998</v>
      </c>
      <c r="FB288">
        <v>0.20152500000000001</v>
      </c>
      <c r="FC288">
        <v>20.276599999999998</v>
      </c>
      <c r="FD288">
        <v>5.2193899999999998</v>
      </c>
      <c r="FE288">
        <v>12.0046</v>
      </c>
      <c r="FF288">
        <v>4.98705</v>
      </c>
      <c r="FG288">
        <v>3.2844000000000002</v>
      </c>
      <c r="FH288">
        <v>9999</v>
      </c>
      <c r="FI288">
        <v>9999</v>
      </c>
      <c r="FJ288">
        <v>9999</v>
      </c>
      <c r="FK288">
        <v>999.9</v>
      </c>
      <c r="FL288">
        <v>1.8657999999999999</v>
      </c>
      <c r="FM288">
        <v>1.86209</v>
      </c>
      <c r="FN288">
        <v>1.86416</v>
      </c>
      <c r="FO288">
        <v>1.8602300000000001</v>
      </c>
      <c r="FP288">
        <v>1.8609599999999999</v>
      </c>
      <c r="FQ288">
        <v>1.86005</v>
      </c>
      <c r="FR288">
        <v>1.86175</v>
      </c>
      <c r="FS288">
        <v>1.8583700000000001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-4.75</v>
      </c>
      <c r="GH288">
        <v>0.11020000000000001</v>
      </c>
      <c r="GI288">
        <v>-2.5571797791580848</v>
      </c>
      <c r="GJ288">
        <v>-2.6733286237328562E-3</v>
      </c>
      <c r="GK288">
        <v>1.605855145177713E-6</v>
      </c>
      <c r="GL288">
        <v>-4.4594414151306022E-10</v>
      </c>
      <c r="GM288">
        <v>-0.1643235244888594</v>
      </c>
      <c r="GN288">
        <v>8.2927637995010707E-4</v>
      </c>
      <c r="GO288">
        <v>4.5700164417846682E-4</v>
      </c>
      <c r="GP288">
        <v>-7.3971344136228166E-6</v>
      </c>
      <c r="GQ288">
        <v>4</v>
      </c>
      <c r="GR288">
        <v>2095</v>
      </c>
      <c r="GS288">
        <v>4</v>
      </c>
      <c r="GT288">
        <v>35</v>
      </c>
      <c r="GU288">
        <v>26.6</v>
      </c>
      <c r="GV288">
        <v>26.6</v>
      </c>
      <c r="GW288">
        <v>3.61206</v>
      </c>
      <c r="GX288">
        <v>2.52441</v>
      </c>
      <c r="GY288">
        <v>1.4489700000000001</v>
      </c>
      <c r="GZ288">
        <v>2.32666</v>
      </c>
      <c r="HA288">
        <v>1.5478499999999999</v>
      </c>
      <c r="HB288">
        <v>2.2949199999999998</v>
      </c>
      <c r="HC288">
        <v>39.0931</v>
      </c>
      <c r="HD288">
        <v>14.2546</v>
      </c>
      <c r="HE288">
        <v>18</v>
      </c>
      <c r="HF288">
        <v>382.31599999999997</v>
      </c>
      <c r="HG288">
        <v>522.87199999999996</v>
      </c>
      <c r="HH288">
        <v>31.0002</v>
      </c>
      <c r="HI288">
        <v>33.2104</v>
      </c>
      <c r="HJ288">
        <v>30</v>
      </c>
      <c r="HK288">
        <v>33.133000000000003</v>
      </c>
      <c r="HL288">
        <v>33.105499999999999</v>
      </c>
      <c r="HM288">
        <v>72.293099999999995</v>
      </c>
      <c r="HN288">
        <v>19.145</v>
      </c>
      <c r="HO288">
        <v>100</v>
      </c>
      <c r="HP288">
        <v>31</v>
      </c>
      <c r="HQ288">
        <v>1822.8</v>
      </c>
      <c r="HR288">
        <v>34.535499999999999</v>
      </c>
      <c r="HS288">
        <v>99.346500000000006</v>
      </c>
      <c r="HT288">
        <v>98.395799999999994</v>
      </c>
    </row>
    <row r="289" spans="1:228" x14ac:dyDescent="0.2">
      <c r="A289">
        <v>274</v>
      </c>
      <c r="B289">
        <v>1669310248</v>
      </c>
      <c r="C289">
        <v>1090</v>
      </c>
      <c r="D289" t="s">
        <v>907</v>
      </c>
      <c r="E289" t="s">
        <v>908</v>
      </c>
      <c r="F289">
        <v>4</v>
      </c>
      <c r="G289">
        <v>1669310246</v>
      </c>
      <c r="H289">
        <f t="shared" si="136"/>
        <v>2.2427942658144904E-3</v>
      </c>
      <c r="I289">
        <f t="shared" si="137"/>
        <v>2.2427942658144904</v>
      </c>
      <c r="J289">
        <f t="shared" si="138"/>
        <v>33.680860617320995</v>
      </c>
      <c r="K289">
        <f t="shared" si="139"/>
        <v>1782.752857142857</v>
      </c>
      <c r="L289">
        <f t="shared" si="140"/>
        <v>1302.0025202341399</v>
      </c>
      <c r="M289">
        <f t="shared" si="141"/>
        <v>131.65323397469297</v>
      </c>
      <c r="N289">
        <f t="shared" si="142"/>
        <v>180.26476552309114</v>
      </c>
      <c r="O289">
        <f t="shared" si="143"/>
        <v>0.12690877058577973</v>
      </c>
      <c r="P289">
        <f t="shared" si="144"/>
        <v>2.255369835492306</v>
      </c>
      <c r="Q289">
        <f t="shared" si="145"/>
        <v>0.12307085282424322</v>
      </c>
      <c r="R289">
        <f t="shared" si="146"/>
        <v>7.7254436662586856E-2</v>
      </c>
      <c r="S289">
        <f t="shared" si="147"/>
        <v>226.11839923691537</v>
      </c>
      <c r="T289">
        <f t="shared" si="148"/>
        <v>34.292335728660682</v>
      </c>
      <c r="U289">
        <f t="shared" si="149"/>
        <v>34.066271428571433</v>
      </c>
      <c r="V289">
        <f t="shared" si="150"/>
        <v>5.3627929852867879</v>
      </c>
      <c r="W289">
        <f t="shared" si="151"/>
        <v>69.93403004127579</v>
      </c>
      <c r="X289">
        <f t="shared" si="152"/>
        <v>3.6017793641021139</v>
      </c>
      <c r="Y289">
        <f t="shared" si="153"/>
        <v>5.1502528339583842</v>
      </c>
      <c r="Z289">
        <f t="shared" si="154"/>
        <v>1.7610136211846741</v>
      </c>
      <c r="AA289">
        <f t="shared" si="155"/>
        <v>-98.90722712241903</v>
      </c>
      <c r="AB289">
        <f t="shared" si="156"/>
        <v>-87.961027087714527</v>
      </c>
      <c r="AC289">
        <f t="shared" si="157"/>
        <v>-8.9938378460443857</v>
      </c>
      <c r="AD289">
        <f t="shared" si="158"/>
        <v>30.256307180737423</v>
      </c>
      <c r="AE289">
        <f t="shared" si="159"/>
        <v>58.116100954228941</v>
      </c>
      <c r="AF289">
        <f t="shared" si="160"/>
        <v>2.2457862267162443</v>
      </c>
      <c r="AG289">
        <f t="shared" si="161"/>
        <v>33.680860617320995</v>
      </c>
      <c r="AH289">
        <v>1879.358533320272</v>
      </c>
      <c r="AI289">
        <v>1851.2364242424239</v>
      </c>
      <c r="AJ289">
        <v>1.76519620161729</v>
      </c>
      <c r="AK289">
        <v>66.40094759506924</v>
      </c>
      <c r="AL289">
        <f t="shared" si="162"/>
        <v>2.2427942658144904</v>
      </c>
      <c r="AM289">
        <v>34.449650848391158</v>
      </c>
      <c r="AN289">
        <v>35.617124242424232</v>
      </c>
      <c r="AO289">
        <v>2.939981845857687E-5</v>
      </c>
      <c r="AP289">
        <v>80.257766337732434</v>
      </c>
      <c r="AQ289">
        <v>107</v>
      </c>
      <c r="AR289">
        <v>21</v>
      </c>
      <c r="AS289">
        <f t="shared" si="163"/>
        <v>1</v>
      </c>
      <c r="AT289">
        <f t="shared" si="164"/>
        <v>0</v>
      </c>
      <c r="AU289">
        <f t="shared" si="165"/>
        <v>22385.128300266984</v>
      </c>
      <c r="AV289">
        <f t="shared" si="166"/>
        <v>1200.001428571429</v>
      </c>
      <c r="AW289">
        <f t="shared" si="167"/>
        <v>1025.9277135942571</v>
      </c>
      <c r="AX289">
        <f t="shared" si="168"/>
        <v>0.85493874354432875</v>
      </c>
      <c r="AY289">
        <f t="shared" si="169"/>
        <v>0.18843177504055436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1669310246</v>
      </c>
      <c r="BF289">
        <v>1782.752857142857</v>
      </c>
      <c r="BG289">
        <v>1816.288571428571</v>
      </c>
      <c r="BH289">
        <v>35.620285714285707</v>
      </c>
      <c r="BI289">
        <v>34.451071428571431</v>
      </c>
      <c r="BJ289">
        <v>1787.502857142857</v>
      </c>
      <c r="BK289">
        <v>35.510128571428567</v>
      </c>
      <c r="BL289">
        <v>500.13371428571429</v>
      </c>
      <c r="BM289">
        <v>101.01600000000001</v>
      </c>
      <c r="BN289">
        <v>9.995939999999999E-2</v>
      </c>
      <c r="BO289">
        <v>33.342857142857142</v>
      </c>
      <c r="BP289">
        <v>34.066271428571433</v>
      </c>
      <c r="BQ289">
        <v>999.89999999999986</v>
      </c>
      <c r="BR289">
        <v>0</v>
      </c>
      <c r="BS289">
        <v>0</v>
      </c>
      <c r="BT289">
        <v>4513.3028571428567</v>
      </c>
      <c r="BU289">
        <v>0</v>
      </c>
      <c r="BV289">
        <v>55.192871428571429</v>
      </c>
      <c r="BW289">
        <v>-33.538142857142851</v>
      </c>
      <c r="BX289">
        <v>1848.6</v>
      </c>
      <c r="BY289">
        <v>1881.0971428571429</v>
      </c>
      <c r="BZ289">
        <v>1.1692314285714289</v>
      </c>
      <c r="CA289">
        <v>1816.288571428571</v>
      </c>
      <c r="CB289">
        <v>34.451071428571431</v>
      </c>
      <c r="CC289">
        <v>3.5982271428571431</v>
      </c>
      <c r="CD289">
        <v>3.4801157142857142</v>
      </c>
      <c r="CE289">
        <v>27.090485714285709</v>
      </c>
      <c r="CF289">
        <v>26.523042857142858</v>
      </c>
      <c r="CG289">
        <v>1200.001428571429</v>
      </c>
      <c r="CH289">
        <v>0.49996099999999988</v>
      </c>
      <c r="CI289">
        <v>0.50003900000000001</v>
      </c>
      <c r="CJ289">
        <v>0</v>
      </c>
      <c r="CK289">
        <v>1242.8414285714291</v>
      </c>
      <c r="CL289">
        <v>4.9990899999999998</v>
      </c>
      <c r="CM289">
        <v>13741.82857142857</v>
      </c>
      <c r="CN289">
        <v>9557.7442857142851</v>
      </c>
      <c r="CO289">
        <v>42.857000000000014</v>
      </c>
      <c r="CP289">
        <v>44.375</v>
      </c>
      <c r="CQ289">
        <v>43.561999999999998</v>
      </c>
      <c r="CR289">
        <v>43.561999999999998</v>
      </c>
      <c r="CS289">
        <v>44.186999999999998</v>
      </c>
      <c r="CT289">
        <v>597.45142857142855</v>
      </c>
      <c r="CU289">
        <v>597.55000000000007</v>
      </c>
      <c r="CV289">
        <v>0</v>
      </c>
      <c r="CW289">
        <v>1669310257.0999999</v>
      </c>
      <c r="CX289">
        <v>0</v>
      </c>
      <c r="CY289">
        <v>1669308648.5</v>
      </c>
      <c r="CZ289" t="s">
        <v>356</v>
      </c>
      <c r="DA289">
        <v>1669308648.5</v>
      </c>
      <c r="DB289">
        <v>1669308647</v>
      </c>
      <c r="DC289">
        <v>8</v>
      </c>
      <c r="DD289">
        <v>-0.14699999999999999</v>
      </c>
      <c r="DE289">
        <v>-4.1000000000000002E-2</v>
      </c>
      <c r="DF289">
        <v>-3.427</v>
      </c>
      <c r="DG289">
        <v>0.10100000000000001</v>
      </c>
      <c r="DH289">
        <v>415</v>
      </c>
      <c r="DI289">
        <v>34</v>
      </c>
      <c r="DJ289">
        <v>0.7</v>
      </c>
      <c r="DK289">
        <v>0.14000000000000001</v>
      </c>
      <c r="DL289">
        <v>-33.540222499999999</v>
      </c>
      <c r="DM289">
        <v>0.19925290806764689</v>
      </c>
      <c r="DN289">
        <v>0.2159084105442633</v>
      </c>
      <c r="DO289">
        <v>0</v>
      </c>
      <c r="DP289">
        <v>1.17595775</v>
      </c>
      <c r="DQ289">
        <v>-5.524063789869086E-2</v>
      </c>
      <c r="DR289">
        <v>5.6723233720848533E-3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2.9481700000000002</v>
      </c>
      <c r="EB289">
        <v>2.5973700000000002</v>
      </c>
      <c r="EC289">
        <v>0.26566099999999998</v>
      </c>
      <c r="ED289">
        <v>0.26646599999999998</v>
      </c>
      <c r="EE289">
        <v>0.14377599999999999</v>
      </c>
      <c r="EF289">
        <v>0.13893900000000001</v>
      </c>
      <c r="EG289">
        <v>22245.599999999999</v>
      </c>
      <c r="EH289">
        <v>22617.1</v>
      </c>
      <c r="EI289">
        <v>28199.200000000001</v>
      </c>
      <c r="EJ289">
        <v>29693.200000000001</v>
      </c>
      <c r="EK289">
        <v>33224.9</v>
      </c>
      <c r="EL289">
        <v>35491.699999999997</v>
      </c>
      <c r="EM289">
        <v>39791.699999999997</v>
      </c>
      <c r="EN289">
        <v>42424.4</v>
      </c>
      <c r="EO289">
        <v>1.74312</v>
      </c>
      <c r="EP289">
        <v>1.9174</v>
      </c>
      <c r="EQ289">
        <v>0.1885</v>
      </c>
      <c r="ER289">
        <v>0</v>
      </c>
      <c r="ES289">
        <v>31.008900000000001</v>
      </c>
      <c r="ET289">
        <v>999.9</v>
      </c>
      <c r="EU289">
        <v>72.3</v>
      </c>
      <c r="EV289">
        <v>34.4</v>
      </c>
      <c r="EW289">
        <v>39.101599999999998</v>
      </c>
      <c r="EX289">
        <v>28.814499999999999</v>
      </c>
      <c r="EY289">
        <v>1.4743599999999999</v>
      </c>
      <c r="EZ289">
        <v>1</v>
      </c>
      <c r="FA289">
        <v>0.46109</v>
      </c>
      <c r="FB289">
        <v>0.20119799999999999</v>
      </c>
      <c r="FC289">
        <v>20.276599999999998</v>
      </c>
      <c r="FD289">
        <v>5.2204300000000003</v>
      </c>
      <c r="FE289">
        <v>12.0046</v>
      </c>
      <c r="FF289">
        <v>4.9875499999999997</v>
      </c>
      <c r="FG289">
        <v>3.2845800000000001</v>
      </c>
      <c r="FH289">
        <v>9999</v>
      </c>
      <c r="FI289">
        <v>9999</v>
      </c>
      <c r="FJ289">
        <v>9999</v>
      </c>
      <c r="FK289">
        <v>999.9</v>
      </c>
      <c r="FL289">
        <v>1.86578</v>
      </c>
      <c r="FM289">
        <v>1.86209</v>
      </c>
      <c r="FN289">
        <v>1.86416</v>
      </c>
      <c r="FO289">
        <v>1.8602300000000001</v>
      </c>
      <c r="FP289">
        <v>1.8609599999999999</v>
      </c>
      <c r="FQ289">
        <v>1.86006</v>
      </c>
      <c r="FR289">
        <v>1.86174</v>
      </c>
      <c r="FS289">
        <v>1.85836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-4.76</v>
      </c>
      <c r="GH289">
        <v>0.1101</v>
      </c>
      <c r="GI289">
        <v>-2.5571797791580848</v>
      </c>
      <c r="GJ289">
        <v>-2.6733286237328562E-3</v>
      </c>
      <c r="GK289">
        <v>1.605855145177713E-6</v>
      </c>
      <c r="GL289">
        <v>-4.4594414151306022E-10</v>
      </c>
      <c r="GM289">
        <v>-0.1643235244888594</v>
      </c>
      <c r="GN289">
        <v>8.2927637995010707E-4</v>
      </c>
      <c r="GO289">
        <v>4.5700164417846682E-4</v>
      </c>
      <c r="GP289">
        <v>-7.3971344136228166E-6</v>
      </c>
      <c r="GQ289">
        <v>4</v>
      </c>
      <c r="GR289">
        <v>2095</v>
      </c>
      <c r="GS289">
        <v>4</v>
      </c>
      <c r="GT289">
        <v>35</v>
      </c>
      <c r="GU289">
        <v>26.7</v>
      </c>
      <c r="GV289">
        <v>26.7</v>
      </c>
      <c r="GW289">
        <v>3.6218300000000001</v>
      </c>
      <c r="GX289">
        <v>2.5268600000000001</v>
      </c>
      <c r="GY289">
        <v>1.4489700000000001</v>
      </c>
      <c r="GZ289">
        <v>2.32666</v>
      </c>
      <c r="HA289">
        <v>1.5478499999999999</v>
      </c>
      <c r="HB289">
        <v>2.2875999999999999</v>
      </c>
      <c r="HC289">
        <v>39.0931</v>
      </c>
      <c r="HD289">
        <v>14.2546</v>
      </c>
      <c r="HE289">
        <v>18</v>
      </c>
      <c r="HF289">
        <v>382.09300000000002</v>
      </c>
      <c r="HG289">
        <v>523.03599999999994</v>
      </c>
      <c r="HH289">
        <v>31</v>
      </c>
      <c r="HI289">
        <v>33.2104</v>
      </c>
      <c r="HJ289">
        <v>30</v>
      </c>
      <c r="HK289">
        <v>33.133000000000003</v>
      </c>
      <c r="HL289">
        <v>33.105499999999999</v>
      </c>
      <c r="HM289">
        <v>72.505700000000004</v>
      </c>
      <c r="HN289">
        <v>18.8735</v>
      </c>
      <c r="HO289">
        <v>100</v>
      </c>
      <c r="HP289">
        <v>31</v>
      </c>
      <c r="HQ289">
        <v>1829.48</v>
      </c>
      <c r="HR289">
        <v>34.542999999999999</v>
      </c>
      <c r="HS289">
        <v>99.3476</v>
      </c>
      <c r="HT289">
        <v>98.395200000000003</v>
      </c>
    </row>
    <row r="290" spans="1:228" x14ac:dyDescent="0.2">
      <c r="A290">
        <v>275</v>
      </c>
      <c r="B290">
        <v>1669310252</v>
      </c>
      <c r="C290">
        <v>1094</v>
      </c>
      <c r="D290" t="s">
        <v>909</v>
      </c>
      <c r="E290" t="s">
        <v>910</v>
      </c>
      <c r="F290">
        <v>4</v>
      </c>
      <c r="G290">
        <v>1669310249.6875</v>
      </c>
      <c r="H290">
        <f t="shared" si="136"/>
        <v>2.2472160494158852E-3</v>
      </c>
      <c r="I290">
        <f t="shared" si="137"/>
        <v>2.247216049415885</v>
      </c>
      <c r="J290">
        <f t="shared" si="138"/>
        <v>34.111150610361825</v>
      </c>
      <c r="K290">
        <f t="shared" si="139"/>
        <v>1788.85</v>
      </c>
      <c r="L290">
        <f t="shared" si="140"/>
        <v>1301.7550441419617</v>
      </c>
      <c r="M290">
        <f t="shared" si="141"/>
        <v>131.63107678698648</v>
      </c>
      <c r="N290">
        <f t="shared" si="142"/>
        <v>180.885223199275</v>
      </c>
      <c r="O290">
        <f t="shared" si="143"/>
        <v>0.12676394460539744</v>
      </c>
      <c r="P290">
        <f t="shared" si="144"/>
        <v>2.2446887849193966</v>
      </c>
      <c r="Q290">
        <f t="shared" si="145"/>
        <v>0.12291701313942381</v>
      </c>
      <c r="R290">
        <f t="shared" si="146"/>
        <v>7.7159040115611865E-2</v>
      </c>
      <c r="S290">
        <f t="shared" si="147"/>
        <v>226.11837073691922</v>
      </c>
      <c r="T290">
        <f t="shared" si="148"/>
        <v>34.296251442614349</v>
      </c>
      <c r="U290">
        <f t="shared" si="149"/>
        <v>34.084800000000001</v>
      </c>
      <c r="V290">
        <f t="shared" si="150"/>
        <v>5.3683353965615543</v>
      </c>
      <c r="W290">
        <f t="shared" si="151"/>
        <v>69.92651350954408</v>
      </c>
      <c r="X290">
        <f t="shared" si="152"/>
        <v>3.6016506918703577</v>
      </c>
      <c r="Y290">
        <f t="shared" si="153"/>
        <v>5.1506224336192288</v>
      </c>
      <c r="Z290">
        <f t="shared" si="154"/>
        <v>1.7666847046911967</v>
      </c>
      <c r="AA290">
        <f t="shared" si="155"/>
        <v>-99.102227779240536</v>
      </c>
      <c r="AB290">
        <f t="shared" si="156"/>
        <v>-89.631762587629368</v>
      </c>
      <c r="AC290">
        <f t="shared" si="157"/>
        <v>-9.2091687649133682</v>
      </c>
      <c r="AD290">
        <f t="shared" si="158"/>
        <v>28.175211605135956</v>
      </c>
      <c r="AE290">
        <f t="shared" si="159"/>
        <v>57.896777901737863</v>
      </c>
      <c r="AF290">
        <f t="shared" si="160"/>
        <v>2.1918097235414025</v>
      </c>
      <c r="AG290">
        <f t="shared" si="161"/>
        <v>34.111150610361825</v>
      </c>
      <c r="AH290">
        <v>1886.0679522067089</v>
      </c>
      <c r="AI290">
        <v>1858.0135151515151</v>
      </c>
      <c r="AJ290">
        <v>1.7065138101551041</v>
      </c>
      <c r="AK290">
        <v>66.40094759506924</v>
      </c>
      <c r="AL290">
        <f t="shared" si="162"/>
        <v>2.247216049415885</v>
      </c>
      <c r="AM290">
        <v>34.451225344769057</v>
      </c>
      <c r="AN290">
        <v>35.621300606060608</v>
      </c>
      <c r="AO290">
        <v>-1.894480283940607E-5</v>
      </c>
      <c r="AP290">
        <v>80.257766337732434</v>
      </c>
      <c r="AQ290">
        <v>107</v>
      </c>
      <c r="AR290">
        <v>21</v>
      </c>
      <c r="AS290">
        <f t="shared" si="163"/>
        <v>1</v>
      </c>
      <c r="AT290">
        <f t="shared" si="164"/>
        <v>0</v>
      </c>
      <c r="AU290">
        <f t="shared" si="165"/>
        <v>22200.949409513087</v>
      </c>
      <c r="AV290">
        <f t="shared" si="166"/>
        <v>1200.00125</v>
      </c>
      <c r="AW290">
        <f t="shared" si="167"/>
        <v>1025.9275635942588</v>
      </c>
      <c r="AX290">
        <f t="shared" si="168"/>
        <v>0.8549387457673554</v>
      </c>
      <c r="AY290">
        <f t="shared" si="169"/>
        <v>0.18843177933099586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1669310249.6875</v>
      </c>
      <c r="BF290">
        <v>1788.85</v>
      </c>
      <c r="BG290">
        <v>1822.2225000000001</v>
      </c>
      <c r="BH290">
        <v>35.618237500000014</v>
      </c>
      <c r="BI290">
        <v>34.477125000000001</v>
      </c>
      <c r="BJ290">
        <v>1793.60625</v>
      </c>
      <c r="BK290">
        <v>35.508099999999999</v>
      </c>
      <c r="BL290">
        <v>500.13487500000002</v>
      </c>
      <c r="BM290">
        <v>101.018125</v>
      </c>
      <c r="BN290">
        <v>0.1000365</v>
      </c>
      <c r="BO290">
        <v>33.344137500000002</v>
      </c>
      <c r="BP290">
        <v>34.084800000000001</v>
      </c>
      <c r="BQ290">
        <v>999.9</v>
      </c>
      <c r="BR290">
        <v>0</v>
      </c>
      <c r="BS290">
        <v>0</v>
      </c>
      <c r="BT290">
        <v>4482.1887500000003</v>
      </c>
      <c r="BU290">
        <v>0</v>
      </c>
      <c r="BV290">
        <v>55.412537499999999</v>
      </c>
      <c r="BW290">
        <v>-33.373112499999998</v>
      </c>
      <c r="BX290">
        <v>1854.9175</v>
      </c>
      <c r="BY290">
        <v>1887.29</v>
      </c>
      <c r="BZ290">
        <v>1.1411199999999999</v>
      </c>
      <c r="CA290">
        <v>1822.2225000000001</v>
      </c>
      <c r="CB290">
        <v>34.477125000000001</v>
      </c>
      <c r="CC290">
        <v>3.5980937499999999</v>
      </c>
      <c r="CD290">
        <v>3.4828212500000002</v>
      </c>
      <c r="CE290">
        <v>27.089837500000002</v>
      </c>
      <c r="CF290">
        <v>26.536225000000002</v>
      </c>
      <c r="CG290">
        <v>1200.00125</v>
      </c>
      <c r="CH290">
        <v>0.49996099999999999</v>
      </c>
      <c r="CI290">
        <v>0.50003900000000001</v>
      </c>
      <c r="CJ290">
        <v>0</v>
      </c>
      <c r="CK290">
        <v>1242.7737500000001</v>
      </c>
      <c r="CL290">
        <v>4.9990899999999998</v>
      </c>
      <c r="CM290">
        <v>13738.525</v>
      </c>
      <c r="CN290">
        <v>9557.7312499999989</v>
      </c>
      <c r="CO290">
        <v>42.843499999999999</v>
      </c>
      <c r="CP290">
        <v>44.375</v>
      </c>
      <c r="CQ290">
        <v>43.561999999999998</v>
      </c>
      <c r="CR290">
        <v>43.561999999999998</v>
      </c>
      <c r="CS290">
        <v>44.186999999999998</v>
      </c>
      <c r="CT290">
        <v>597.45125000000007</v>
      </c>
      <c r="CU290">
        <v>597.54999999999995</v>
      </c>
      <c r="CV290">
        <v>0</v>
      </c>
      <c r="CW290">
        <v>1669310261.3</v>
      </c>
      <c r="CX290">
        <v>0</v>
      </c>
      <c r="CY290">
        <v>1669308648.5</v>
      </c>
      <c r="CZ290" t="s">
        <v>356</v>
      </c>
      <c r="DA290">
        <v>1669308648.5</v>
      </c>
      <c r="DB290">
        <v>1669308647</v>
      </c>
      <c r="DC290">
        <v>8</v>
      </c>
      <c r="DD290">
        <v>-0.14699999999999999</v>
      </c>
      <c r="DE290">
        <v>-4.1000000000000002E-2</v>
      </c>
      <c r="DF290">
        <v>-3.427</v>
      </c>
      <c r="DG290">
        <v>0.10100000000000001</v>
      </c>
      <c r="DH290">
        <v>415</v>
      </c>
      <c r="DI290">
        <v>34</v>
      </c>
      <c r="DJ290">
        <v>0.7</v>
      </c>
      <c r="DK290">
        <v>0.14000000000000001</v>
      </c>
      <c r="DL290">
        <v>-33.537134999999999</v>
      </c>
      <c r="DM290">
        <v>1.4461936210131741</v>
      </c>
      <c r="DN290">
        <v>0.18733619451403419</v>
      </c>
      <c r="DO290">
        <v>0</v>
      </c>
      <c r="DP290">
        <v>1.1674045</v>
      </c>
      <c r="DQ290">
        <v>-0.12984562851782769</v>
      </c>
      <c r="DR290">
        <v>1.667294919172968E-2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367</v>
      </c>
      <c r="EA290">
        <v>2.9482699999999999</v>
      </c>
      <c r="EB290">
        <v>2.5974300000000001</v>
      </c>
      <c r="EC290">
        <v>0.26622400000000002</v>
      </c>
      <c r="ED290">
        <v>0.26702199999999998</v>
      </c>
      <c r="EE290">
        <v>0.143789</v>
      </c>
      <c r="EF290">
        <v>0.139154</v>
      </c>
      <c r="EG290">
        <v>22228.3</v>
      </c>
      <c r="EH290">
        <v>22599.9</v>
      </c>
      <c r="EI290">
        <v>28199.1</v>
      </c>
      <c r="EJ290">
        <v>29693.200000000001</v>
      </c>
      <c r="EK290">
        <v>33224.5</v>
      </c>
      <c r="EL290">
        <v>35482.9</v>
      </c>
      <c r="EM290">
        <v>39791.800000000003</v>
      </c>
      <c r="EN290">
        <v>42424.5</v>
      </c>
      <c r="EO290">
        <v>1.74335</v>
      </c>
      <c r="EP290">
        <v>1.9174500000000001</v>
      </c>
      <c r="EQ290">
        <v>0.191577</v>
      </c>
      <c r="ER290">
        <v>0</v>
      </c>
      <c r="ES290">
        <v>31.0107</v>
      </c>
      <c r="ET290">
        <v>999.9</v>
      </c>
      <c r="EU290">
        <v>72.3</v>
      </c>
      <c r="EV290">
        <v>34.4</v>
      </c>
      <c r="EW290">
        <v>39.100999999999999</v>
      </c>
      <c r="EX290">
        <v>28.964500000000001</v>
      </c>
      <c r="EY290">
        <v>1.30609</v>
      </c>
      <c r="EZ290">
        <v>1</v>
      </c>
      <c r="FA290">
        <v>0.46106999999999998</v>
      </c>
      <c r="FB290">
        <v>0.20092599999999999</v>
      </c>
      <c r="FC290">
        <v>20.276599999999998</v>
      </c>
      <c r="FD290">
        <v>5.2201399999999998</v>
      </c>
      <c r="FE290">
        <v>12.004300000000001</v>
      </c>
      <c r="FF290">
        <v>4.9874999999999998</v>
      </c>
      <c r="FG290">
        <v>3.2845499999999999</v>
      </c>
      <c r="FH290">
        <v>9999</v>
      </c>
      <c r="FI290">
        <v>9999</v>
      </c>
      <c r="FJ290">
        <v>9999</v>
      </c>
      <c r="FK290">
        <v>999.9</v>
      </c>
      <c r="FL290">
        <v>1.8657600000000001</v>
      </c>
      <c r="FM290">
        <v>1.86212</v>
      </c>
      <c r="FN290">
        <v>1.8641700000000001</v>
      </c>
      <c r="FO290">
        <v>1.86025</v>
      </c>
      <c r="FP290">
        <v>1.8609599999999999</v>
      </c>
      <c r="FQ290">
        <v>1.86005</v>
      </c>
      <c r="FR290">
        <v>1.8617300000000001</v>
      </c>
      <c r="FS290">
        <v>1.8583700000000001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-4.76</v>
      </c>
      <c r="GH290">
        <v>0.11020000000000001</v>
      </c>
      <c r="GI290">
        <v>-2.5571797791580848</v>
      </c>
      <c r="GJ290">
        <v>-2.6733286237328562E-3</v>
      </c>
      <c r="GK290">
        <v>1.605855145177713E-6</v>
      </c>
      <c r="GL290">
        <v>-4.4594414151306022E-10</v>
      </c>
      <c r="GM290">
        <v>-0.1643235244888594</v>
      </c>
      <c r="GN290">
        <v>8.2927637995010707E-4</v>
      </c>
      <c r="GO290">
        <v>4.5700164417846682E-4</v>
      </c>
      <c r="GP290">
        <v>-7.3971344136228166E-6</v>
      </c>
      <c r="GQ290">
        <v>4</v>
      </c>
      <c r="GR290">
        <v>2095</v>
      </c>
      <c r="GS290">
        <v>4</v>
      </c>
      <c r="GT290">
        <v>35</v>
      </c>
      <c r="GU290">
        <v>26.7</v>
      </c>
      <c r="GV290">
        <v>26.8</v>
      </c>
      <c r="GW290">
        <v>3.6328100000000001</v>
      </c>
      <c r="GX290">
        <v>2.51953</v>
      </c>
      <c r="GY290">
        <v>1.4489700000000001</v>
      </c>
      <c r="GZ290">
        <v>2.32666</v>
      </c>
      <c r="HA290">
        <v>1.5478499999999999</v>
      </c>
      <c r="HB290">
        <v>2.3278799999999999</v>
      </c>
      <c r="HC290">
        <v>39.0931</v>
      </c>
      <c r="HD290">
        <v>14.2546</v>
      </c>
      <c r="HE290">
        <v>18</v>
      </c>
      <c r="HF290">
        <v>382.20800000000003</v>
      </c>
      <c r="HG290">
        <v>523.06600000000003</v>
      </c>
      <c r="HH290">
        <v>31</v>
      </c>
      <c r="HI290">
        <v>33.208300000000001</v>
      </c>
      <c r="HJ290">
        <v>30</v>
      </c>
      <c r="HK290">
        <v>33.132399999999997</v>
      </c>
      <c r="HL290">
        <v>33.104700000000001</v>
      </c>
      <c r="HM290">
        <v>72.717600000000004</v>
      </c>
      <c r="HN290">
        <v>18.8735</v>
      </c>
      <c r="HO290">
        <v>100</v>
      </c>
      <c r="HP290">
        <v>31</v>
      </c>
      <c r="HQ290">
        <v>1836.16</v>
      </c>
      <c r="HR290">
        <v>34.546799999999998</v>
      </c>
      <c r="HS290">
        <v>99.3476</v>
      </c>
      <c r="HT290">
        <v>98.395300000000006</v>
      </c>
    </row>
    <row r="291" spans="1:228" x14ac:dyDescent="0.2">
      <c r="A291">
        <v>276</v>
      </c>
      <c r="B291">
        <v>1669310256</v>
      </c>
      <c r="C291">
        <v>1098</v>
      </c>
      <c r="D291" t="s">
        <v>911</v>
      </c>
      <c r="E291" t="s">
        <v>912</v>
      </c>
      <c r="F291">
        <v>4</v>
      </c>
      <c r="G291">
        <v>1669310254</v>
      </c>
      <c r="H291">
        <f t="shared" si="136"/>
        <v>2.1334770799896091E-3</v>
      </c>
      <c r="I291">
        <f t="shared" si="137"/>
        <v>2.1334770799896092</v>
      </c>
      <c r="J291">
        <f t="shared" si="138"/>
        <v>34.462082038199426</v>
      </c>
      <c r="K291">
        <f t="shared" si="139"/>
        <v>1795.967142857143</v>
      </c>
      <c r="L291">
        <f t="shared" si="140"/>
        <v>1278.0090619062812</v>
      </c>
      <c r="M291">
        <f t="shared" si="141"/>
        <v>129.23045271231814</v>
      </c>
      <c r="N291">
        <f t="shared" si="142"/>
        <v>181.60563476888478</v>
      </c>
      <c r="O291">
        <f t="shared" si="143"/>
        <v>0.11952402694981702</v>
      </c>
      <c r="P291">
        <f t="shared" si="144"/>
        <v>2.250614698462849</v>
      </c>
      <c r="Q291">
        <f t="shared" si="145"/>
        <v>0.11610631996307866</v>
      </c>
      <c r="R291">
        <f t="shared" si="146"/>
        <v>7.2865377170219375E-2</v>
      </c>
      <c r="S291">
        <f t="shared" si="147"/>
        <v>226.11885523685285</v>
      </c>
      <c r="T291">
        <f t="shared" si="148"/>
        <v>34.333136430534132</v>
      </c>
      <c r="U291">
        <f t="shared" si="149"/>
        <v>34.11897142857142</v>
      </c>
      <c r="V291">
        <f t="shared" si="150"/>
        <v>5.3785700864283026</v>
      </c>
      <c r="W291">
        <f t="shared" si="151"/>
        <v>69.946541969237742</v>
      </c>
      <c r="X291">
        <f t="shared" si="152"/>
        <v>3.6030151037008689</v>
      </c>
      <c r="Y291">
        <f t="shared" si="153"/>
        <v>5.1510982562732881</v>
      </c>
      <c r="Z291">
        <f t="shared" si="154"/>
        <v>1.7755549827274337</v>
      </c>
      <c r="AA291">
        <f t="shared" si="155"/>
        <v>-94.086339227541757</v>
      </c>
      <c r="AB291">
        <f t="shared" si="156"/>
        <v>-93.814596597773786</v>
      </c>
      <c r="AC291">
        <f t="shared" si="157"/>
        <v>-9.6152377986631219</v>
      </c>
      <c r="AD291">
        <f t="shared" si="158"/>
        <v>28.602681612874193</v>
      </c>
      <c r="AE291">
        <f t="shared" si="159"/>
        <v>58.357078452918294</v>
      </c>
      <c r="AF291">
        <f t="shared" si="160"/>
        <v>2.0732308422573071</v>
      </c>
      <c r="AG291">
        <f t="shared" si="161"/>
        <v>34.462082038199426</v>
      </c>
      <c r="AH291">
        <v>1893.220493365427</v>
      </c>
      <c r="AI291">
        <v>1864.8998787878791</v>
      </c>
      <c r="AJ291">
        <v>1.719548884473709</v>
      </c>
      <c r="AK291">
        <v>66.40094759506924</v>
      </c>
      <c r="AL291">
        <f t="shared" si="162"/>
        <v>2.1334770799896092</v>
      </c>
      <c r="AM291">
        <v>34.53058649624608</v>
      </c>
      <c r="AN291">
        <v>35.640995151515142</v>
      </c>
      <c r="AO291">
        <v>4.7599123591945349E-5</v>
      </c>
      <c r="AP291">
        <v>80.257766337732434</v>
      </c>
      <c r="AQ291">
        <v>107</v>
      </c>
      <c r="AR291">
        <v>21</v>
      </c>
      <c r="AS291">
        <f t="shared" si="163"/>
        <v>1</v>
      </c>
      <c r="AT291">
        <f t="shared" si="164"/>
        <v>0</v>
      </c>
      <c r="AU291">
        <f t="shared" si="165"/>
        <v>22302.888118545863</v>
      </c>
      <c r="AV291">
        <f t="shared" si="166"/>
        <v>1200.004285714286</v>
      </c>
      <c r="AW291">
        <f t="shared" si="167"/>
        <v>1025.9301135942244</v>
      </c>
      <c r="AX291">
        <f t="shared" si="168"/>
        <v>0.85493870797599159</v>
      </c>
      <c r="AY291">
        <f t="shared" si="169"/>
        <v>0.18843170639366402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1669310254</v>
      </c>
      <c r="BF291">
        <v>1795.967142857143</v>
      </c>
      <c r="BG291">
        <v>1829.481428571429</v>
      </c>
      <c r="BH291">
        <v>35.631585714285713</v>
      </c>
      <c r="BI291">
        <v>34.552228571428572</v>
      </c>
      <c r="BJ291">
        <v>1800.732857142857</v>
      </c>
      <c r="BK291">
        <v>35.521357142857141</v>
      </c>
      <c r="BL291">
        <v>500.13728571428572</v>
      </c>
      <c r="BM291">
        <v>101.01857142857141</v>
      </c>
      <c r="BN291">
        <v>0.1000016428571429</v>
      </c>
      <c r="BO291">
        <v>33.345785714285718</v>
      </c>
      <c r="BP291">
        <v>34.11897142857142</v>
      </c>
      <c r="BQ291">
        <v>999.89999999999986</v>
      </c>
      <c r="BR291">
        <v>0</v>
      </c>
      <c r="BS291">
        <v>0</v>
      </c>
      <c r="BT291">
        <v>4499.3742857142852</v>
      </c>
      <c r="BU291">
        <v>0</v>
      </c>
      <c r="BV291">
        <v>55.473185714285712</v>
      </c>
      <c r="BW291">
        <v>-33.513842857142848</v>
      </c>
      <c r="BX291">
        <v>1862.325714285714</v>
      </c>
      <c r="BY291">
        <v>1894.9557142857141</v>
      </c>
      <c r="BZ291">
        <v>1.0793428571428569</v>
      </c>
      <c r="CA291">
        <v>1829.481428571429</v>
      </c>
      <c r="CB291">
        <v>34.552228571428572</v>
      </c>
      <c r="CC291">
        <v>3.599452857142857</v>
      </c>
      <c r="CD291">
        <v>3.490418571428572</v>
      </c>
      <c r="CE291">
        <v>27.09628571428571</v>
      </c>
      <c r="CF291">
        <v>26.573214285714279</v>
      </c>
      <c r="CG291">
        <v>1200.004285714286</v>
      </c>
      <c r="CH291">
        <v>0.49996099999999988</v>
      </c>
      <c r="CI291">
        <v>0.50003900000000001</v>
      </c>
      <c r="CJ291">
        <v>0</v>
      </c>
      <c r="CK291">
        <v>1242.5885714285721</v>
      </c>
      <c r="CL291">
        <v>4.9990899999999998</v>
      </c>
      <c r="CM291">
        <v>13736.1</v>
      </c>
      <c r="CN291">
        <v>9557.75</v>
      </c>
      <c r="CO291">
        <v>42.83</v>
      </c>
      <c r="CP291">
        <v>44.375</v>
      </c>
      <c r="CQ291">
        <v>43.561999999999998</v>
      </c>
      <c r="CR291">
        <v>43.561999999999998</v>
      </c>
      <c r="CS291">
        <v>44.186999999999998</v>
      </c>
      <c r="CT291">
        <v>597.45428571428579</v>
      </c>
      <c r="CU291">
        <v>597.55000000000007</v>
      </c>
      <c r="CV291">
        <v>0</v>
      </c>
      <c r="CW291">
        <v>1669310264.9000001</v>
      </c>
      <c r="CX291">
        <v>0</v>
      </c>
      <c r="CY291">
        <v>1669308648.5</v>
      </c>
      <c r="CZ291" t="s">
        <v>356</v>
      </c>
      <c r="DA291">
        <v>1669308648.5</v>
      </c>
      <c r="DB291">
        <v>1669308647</v>
      </c>
      <c r="DC291">
        <v>8</v>
      </c>
      <c r="DD291">
        <v>-0.14699999999999999</v>
      </c>
      <c r="DE291">
        <v>-4.1000000000000002E-2</v>
      </c>
      <c r="DF291">
        <v>-3.427</v>
      </c>
      <c r="DG291">
        <v>0.10100000000000001</v>
      </c>
      <c r="DH291">
        <v>415</v>
      </c>
      <c r="DI291">
        <v>34</v>
      </c>
      <c r="DJ291">
        <v>0.7</v>
      </c>
      <c r="DK291">
        <v>0.14000000000000001</v>
      </c>
      <c r="DL291">
        <v>-33.466177500000001</v>
      </c>
      <c r="DM291">
        <v>8.7051782364049299E-2</v>
      </c>
      <c r="DN291">
        <v>9.0214612140994008E-2</v>
      </c>
      <c r="DO291">
        <v>1</v>
      </c>
      <c r="DP291">
        <v>1.1475379999999999</v>
      </c>
      <c r="DQ291">
        <v>-0.32250619136960712</v>
      </c>
      <c r="DR291">
        <v>3.666112417807179E-2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2.9482200000000001</v>
      </c>
      <c r="EB291">
        <v>2.5974300000000001</v>
      </c>
      <c r="EC291">
        <v>0.26679599999999998</v>
      </c>
      <c r="ED291">
        <v>0.26758999999999999</v>
      </c>
      <c r="EE291">
        <v>0.14385200000000001</v>
      </c>
      <c r="EF291">
        <v>0.139242</v>
      </c>
      <c r="EG291">
        <v>22210.799999999999</v>
      </c>
      <c r="EH291">
        <v>22582.400000000001</v>
      </c>
      <c r="EI291">
        <v>28198.9</v>
      </c>
      <c r="EJ291">
        <v>29693.200000000001</v>
      </c>
      <c r="EK291">
        <v>33222</v>
      </c>
      <c r="EL291">
        <v>35479.5</v>
      </c>
      <c r="EM291">
        <v>39791.699999999997</v>
      </c>
      <c r="EN291">
        <v>42424.6</v>
      </c>
      <c r="EO291">
        <v>1.7437800000000001</v>
      </c>
      <c r="EP291">
        <v>1.9174199999999999</v>
      </c>
      <c r="EQ291">
        <v>0.19137599999999999</v>
      </c>
      <c r="ER291">
        <v>0</v>
      </c>
      <c r="ES291">
        <v>31.012699999999999</v>
      </c>
      <c r="ET291">
        <v>999.9</v>
      </c>
      <c r="EU291">
        <v>72.3</v>
      </c>
      <c r="EV291">
        <v>34.4</v>
      </c>
      <c r="EW291">
        <v>39.101100000000002</v>
      </c>
      <c r="EX291">
        <v>28.874500000000001</v>
      </c>
      <c r="EY291">
        <v>1.19791</v>
      </c>
      <c r="EZ291">
        <v>1</v>
      </c>
      <c r="FA291">
        <v>0.46099099999999998</v>
      </c>
      <c r="FB291">
        <v>0.19992599999999999</v>
      </c>
      <c r="FC291">
        <v>20.276700000000002</v>
      </c>
      <c r="FD291">
        <v>5.2204300000000003</v>
      </c>
      <c r="FE291">
        <v>12.0046</v>
      </c>
      <c r="FF291">
        <v>4.9875499999999997</v>
      </c>
      <c r="FG291">
        <v>3.2846500000000001</v>
      </c>
      <c r="FH291">
        <v>9999</v>
      </c>
      <c r="FI291">
        <v>9999</v>
      </c>
      <c r="FJ291">
        <v>9999</v>
      </c>
      <c r="FK291">
        <v>999.9</v>
      </c>
      <c r="FL291">
        <v>1.86578</v>
      </c>
      <c r="FM291">
        <v>1.8621300000000001</v>
      </c>
      <c r="FN291">
        <v>1.8641700000000001</v>
      </c>
      <c r="FO291">
        <v>1.86022</v>
      </c>
      <c r="FP291">
        <v>1.8609599999999999</v>
      </c>
      <c r="FQ291">
        <v>1.86005</v>
      </c>
      <c r="FR291">
        <v>1.8617699999999999</v>
      </c>
      <c r="FS291">
        <v>1.85836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-4.7699999999999996</v>
      </c>
      <c r="GH291">
        <v>0.1103</v>
      </c>
      <c r="GI291">
        <v>-2.5571797791580848</v>
      </c>
      <c r="GJ291">
        <v>-2.6733286237328562E-3</v>
      </c>
      <c r="GK291">
        <v>1.605855145177713E-6</v>
      </c>
      <c r="GL291">
        <v>-4.4594414151306022E-10</v>
      </c>
      <c r="GM291">
        <v>-0.1643235244888594</v>
      </c>
      <c r="GN291">
        <v>8.2927637995010707E-4</v>
      </c>
      <c r="GO291">
        <v>4.5700164417846682E-4</v>
      </c>
      <c r="GP291">
        <v>-7.3971344136228166E-6</v>
      </c>
      <c r="GQ291">
        <v>4</v>
      </c>
      <c r="GR291">
        <v>2095</v>
      </c>
      <c r="GS291">
        <v>4</v>
      </c>
      <c r="GT291">
        <v>35</v>
      </c>
      <c r="GU291">
        <v>26.8</v>
      </c>
      <c r="GV291">
        <v>26.8</v>
      </c>
      <c r="GW291">
        <v>3.6438000000000001</v>
      </c>
      <c r="GX291">
        <v>2.5122100000000001</v>
      </c>
      <c r="GY291">
        <v>1.4489700000000001</v>
      </c>
      <c r="GZ291">
        <v>2.32666</v>
      </c>
      <c r="HA291">
        <v>1.5478499999999999</v>
      </c>
      <c r="HB291">
        <v>2.32544</v>
      </c>
      <c r="HC291">
        <v>39.0931</v>
      </c>
      <c r="HD291">
        <v>14.2546</v>
      </c>
      <c r="HE291">
        <v>18</v>
      </c>
      <c r="HF291">
        <v>382.41699999999997</v>
      </c>
      <c r="HG291">
        <v>523.03800000000001</v>
      </c>
      <c r="HH291">
        <v>30.9998</v>
      </c>
      <c r="HI291">
        <v>33.2074</v>
      </c>
      <c r="HJ291">
        <v>29.9999</v>
      </c>
      <c r="HK291">
        <v>33.130000000000003</v>
      </c>
      <c r="HL291">
        <v>33.1036</v>
      </c>
      <c r="HM291">
        <v>72.931100000000001</v>
      </c>
      <c r="HN291">
        <v>18.8735</v>
      </c>
      <c r="HO291">
        <v>100</v>
      </c>
      <c r="HP291">
        <v>31</v>
      </c>
      <c r="HQ291">
        <v>1842.84</v>
      </c>
      <c r="HR291">
        <v>34.533099999999997</v>
      </c>
      <c r="HS291">
        <v>99.347099999999998</v>
      </c>
      <c r="HT291">
        <v>98.395600000000002</v>
      </c>
    </row>
    <row r="292" spans="1:228" x14ac:dyDescent="0.2">
      <c r="A292">
        <v>277</v>
      </c>
      <c r="B292">
        <v>1669310259.5</v>
      </c>
      <c r="C292">
        <v>1101.5</v>
      </c>
      <c r="D292" t="s">
        <v>913</v>
      </c>
      <c r="E292" t="s">
        <v>914</v>
      </c>
      <c r="F292">
        <v>4</v>
      </c>
      <c r="G292">
        <v>1669310257.428571</v>
      </c>
      <c r="H292">
        <f t="shared" si="136"/>
        <v>2.205114823493171E-3</v>
      </c>
      <c r="I292">
        <f t="shared" si="137"/>
        <v>2.205114823493171</v>
      </c>
      <c r="J292">
        <f t="shared" si="138"/>
        <v>33.82521419015599</v>
      </c>
      <c r="K292">
        <f t="shared" si="139"/>
        <v>1801.705714285715</v>
      </c>
      <c r="L292">
        <f t="shared" si="140"/>
        <v>1308.3342552881613</v>
      </c>
      <c r="M292">
        <f t="shared" si="141"/>
        <v>132.29592609881334</v>
      </c>
      <c r="N292">
        <f t="shared" si="142"/>
        <v>182.18457941121022</v>
      </c>
      <c r="O292">
        <f t="shared" si="143"/>
        <v>0.12397235074843152</v>
      </c>
      <c r="P292">
        <f t="shared" si="144"/>
        <v>2.2520487799767368</v>
      </c>
      <c r="Q292">
        <f t="shared" si="145"/>
        <v>0.12030198849105567</v>
      </c>
      <c r="R292">
        <f t="shared" si="146"/>
        <v>7.5509458705073806E-2</v>
      </c>
      <c r="S292">
        <f t="shared" si="147"/>
        <v>226.11692837967774</v>
      </c>
      <c r="T292">
        <f t="shared" si="148"/>
        <v>34.307113229779638</v>
      </c>
      <c r="U292">
        <f t="shared" si="149"/>
        <v>34.111442857142848</v>
      </c>
      <c r="V292">
        <f t="shared" si="150"/>
        <v>5.3763137467480657</v>
      </c>
      <c r="W292">
        <f t="shared" si="151"/>
        <v>69.995268943381845</v>
      </c>
      <c r="X292">
        <f t="shared" si="152"/>
        <v>3.6051555816704695</v>
      </c>
      <c r="Y292">
        <f t="shared" si="153"/>
        <v>5.1505703686725273</v>
      </c>
      <c r="Z292">
        <f t="shared" si="154"/>
        <v>1.7711581650775963</v>
      </c>
      <c r="AA292">
        <f t="shared" si="155"/>
        <v>-97.245563716048835</v>
      </c>
      <c r="AB292">
        <f t="shared" si="156"/>
        <v>-93.182323847909018</v>
      </c>
      <c r="AC292">
        <f t="shared" si="157"/>
        <v>-9.5439163799715221</v>
      </c>
      <c r="AD292">
        <f t="shared" si="158"/>
        <v>26.145124435748357</v>
      </c>
      <c r="AE292">
        <f t="shared" si="159"/>
        <v>58.509555608968164</v>
      </c>
      <c r="AF292">
        <f t="shared" si="160"/>
        <v>2.0938070738479952</v>
      </c>
      <c r="AG292">
        <f t="shared" si="161"/>
        <v>33.82521419015599</v>
      </c>
      <c r="AH292">
        <v>1899.3541301232281</v>
      </c>
      <c r="AI292">
        <v>1871.1075757575759</v>
      </c>
      <c r="AJ292">
        <v>1.77290223105283</v>
      </c>
      <c r="AK292">
        <v>66.40094759506924</v>
      </c>
      <c r="AL292">
        <f t="shared" si="162"/>
        <v>2.205114823493171</v>
      </c>
      <c r="AM292">
        <v>34.559203385016829</v>
      </c>
      <c r="AN292">
        <v>35.661962424242432</v>
      </c>
      <c r="AO292">
        <v>7.1151976582324783E-3</v>
      </c>
      <c r="AP292">
        <v>80.257766337732434</v>
      </c>
      <c r="AQ292">
        <v>107</v>
      </c>
      <c r="AR292">
        <v>21</v>
      </c>
      <c r="AS292">
        <f t="shared" si="163"/>
        <v>1</v>
      </c>
      <c r="AT292">
        <f t="shared" si="164"/>
        <v>0</v>
      </c>
      <c r="AU292">
        <f t="shared" si="165"/>
        <v>22327.756290693473</v>
      </c>
      <c r="AV292">
        <f t="shared" si="166"/>
        <v>1199.994285714286</v>
      </c>
      <c r="AW292">
        <f t="shared" si="167"/>
        <v>1025.9215421656361</v>
      </c>
      <c r="AX292">
        <f t="shared" si="168"/>
        <v>0.85493868960798047</v>
      </c>
      <c r="AY292">
        <f t="shared" si="169"/>
        <v>0.18843167094340257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1669310257.428571</v>
      </c>
      <c r="BF292">
        <v>1801.705714285715</v>
      </c>
      <c r="BG292">
        <v>1835.33</v>
      </c>
      <c r="BH292">
        <v>35.653014285714278</v>
      </c>
      <c r="BI292">
        <v>34.562928571428571</v>
      </c>
      <c r="BJ292">
        <v>1806.48</v>
      </c>
      <c r="BK292">
        <v>35.542685714285717</v>
      </c>
      <c r="BL292">
        <v>500.1187142857143</v>
      </c>
      <c r="BM292">
        <v>101.0178571428571</v>
      </c>
      <c r="BN292">
        <v>9.9976900000000007E-2</v>
      </c>
      <c r="BO292">
        <v>33.343957142857143</v>
      </c>
      <c r="BP292">
        <v>34.111442857142848</v>
      </c>
      <c r="BQ292">
        <v>999.89999999999986</v>
      </c>
      <c r="BR292">
        <v>0</v>
      </c>
      <c r="BS292">
        <v>0</v>
      </c>
      <c r="BT292">
        <v>4503.5714285714284</v>
      </c>
      <c r="BU292">
        <v>0</v>
      </c>
      <c r="BV292">
        <v>55.574971428571423</v>
      </c>
      <c r="BW292">
        <v>-33.625114285714282</v>
      </c>
      <c r="BX292">
        <v>1868.3171428571429</v>
      </c>
      <c r="BY292">
        <v>1901.0342857142859</v>
      </c>
      <c r="BZ292">
        <v>1.090091428571428</v>
      </c>
      <c r="CA292">
        <v>1835.33</v>
      </c>
      <c r="CB292">
        <v>34.562928571428571</v>
      </c>
      <c r="CC292">
        <v>3.601589999999999</v>
      </c>
      <c r="CD292">
        <v>3.491472857142857</v>
      </c>
      <c r="CE292">
        <v>27.106400000000001</v>
      </c>
      <c r="CF292">
        <v>26.578328571428571</v>
      </c>
      <c r="CG292">
        <v>1199.994285714286</v>
      </c>
      <c r="CH292">
        <v>0.49996099999999988</v>
      </c>
      <c r="CI292">
        <v>0.50003900000000001</v>
      </c>
      <c r="CJ292">
        <v>0</v>
      </c>
      <c r="CK292">
        <v>1242.3957142857139</v>
      </c>
      <c r="CL292">
        <v>4.9990899999999998</v>
      </c>
      <c r="CM292">
        <v>13734.214285714281</v>
      </c>
      <c r="CN292">
        <v>9557.6857142857152</v>
      </c>
      <c r="CO292">
        <v>42.848000000000013</v>
      </c>
      <c r="CP292">
        <v>44.375</v>
      </c>
      <c r="CQ292">
        <v>43.571000000000012</v>
      </c>
      <c r="CR292">
        <v>43.561999999999998</v>
      </c>
      <c r="CS292">
        <v>44.186999999999998</v>
      </c>
      <c r="CT292">
        <v>597.44999999999993</v>
      </c>
      <c r="CU292">
        <v>597.54428571428559</v>
      </c>
      <c r="CV292">
        <v>0</v>
      </c>
      <c r="CW292">
        <v>1669310268.5</v>
      </c>
      <c r="CX292">
        <v>0</v>
      </c>
      <c r="CY292">
        <v>1669308648.5</v>
      </c>
      <c r="CZ292" t="s">
        <v>356</v>
      </c>
      <c r="DA292">
        <v>1669308648.5</v>
      </c>
      <c r="DB292">
        <v>1669308647</v>
      </c>
      <c r="DC292">
        <v>8</v>
      </c>
      <c r="DD292">
        <v>-0.14699999999999999</v>
      </c>
      <c r="DE292">
        <v>-4.1000000000000002E-2</v>
      </c>
      <c r="DF292">
        <v>-3.427</v>
      </c>
      <c r="DG292">
        <v>0.10100000000000001</v>
      </c>
      <c r="DH292">
        <v>415</v>
      </c>
      <c r="DI292">
        <v>34</v>
      </c>
      <c r="DJ292">
        <v>0.7</v>
      </c>
      <c r="DK292">
        <v>0.14000000000000001</v>
      </c>
      <c r="DL292">
        <v>-33.470687804878047</v>
      </c>
      <c r="DM292">
        <v>-0.43457560975608611</v>
      </c>
      <c r="DN292">
        <v>9.4381321000068671E-2</v>
      </c>
      <c r="DO292">
        <v>0</v>
      </c>
      <c r="DP292">
        <v>1.137577073170732</v>
      </c>
      <c r="DQ292">
        <v>-0.35818829268292762</v>
      </c>
      <c r="DR292">
        <v>3.9582255401292933E-2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367</v>
      </c>
      <c r="EA292">
        <v>2.9481999999999999</v>
      </c>
      <c r="EB292">
        <v>2.59741</v>
      </c>
      <c r="EC292">
        <v>0.26729999999999998</v>
      </c>
      <c r="ED292">
        <v>0.26808799999999999</v>
      </c>
      <c r="EE292">
        <v>0.143902</v>
      </c>
      <c r="EF292">
        <v>0.13925499999999999</v>
      </c>
      <c r="EG292">
        <v>22195.200000000001</v>
      </c>
      <c r="EH292">
        <v>22567</v>
      </c>
      <c r="EI292">
        <v>28198.6</v>
      </c>
      <c r="EJ292">
        <v>29693.4</v>
      </c>
      <c r="EK292">
        <v>33219.5</v>
      </c>
      <c r="EL292">
        <v>35479.5</v>
      </c>
      <c r="EM292">
        <v>39791</v>
      </c>
      <c r="EN292">
        <v>42425.2</v>
      </c>
      <c r="EO292">
        <v>1.7435499999999999</v>
      </c>
      <c r="EP292">
        <v>1.9175</v>
      </c>
      <c r="EQ292">
        <v>0.190966</v>
      </c>
      <c r="ER292">
        <v>0</v>
      </c>
      <c r="ES292">
        <v>31.015699999999999</v>
      </c>
      <c r="ET292">
        <v>999.9</v>
      </c>
      <c r="EU292">
        <v>72.3</v>
      </c>
      <c r="EV292">
        <v>34.4</v>
      </c>
      <c r="EW292">
        <v>39.102200000000003</v>
      </c>
      <c r="EX292">
        <v>28.904499999999999</v>
      </c>
      <c r="EY292">
        <v>1.30609</v>
      </c>
      <c r="EZ292">
        <v>1</v>
      </c>
      <c r="FA292">
        <v>0.46085900000000002</v>
      </c>
      <c r="FB292">
        <v>0.199355</v>
      </c>
      <c r="FC292">
        <v>20.276599999999998</v>
      </c>
      <c r="FD292">
        <v>5.2196899999999999</v>
      </c>
      <c r="FE292">
        <v>12.0044</v>
      </c>
      <c r="FF292">
        <v>4.9874999999999998</v>
      </c>
      <c r="FG292">
        <v>3.2846500000000001</v>
      </c>
      <c r="FH292">
        <v>9999</v>
      </c>
      <c r="FI292">
        <v>9999</v>
      </c>
      <c r="FJ292">
        <v>9999</v>
      </c>
      <c r="FK292">
        <v>999.9</v>
      </c>
      <c r="FL292">
        <v>1.8657900000000001</v>
      </c>
      <c r="FM292">
        <v>1.8621099999999999</v>
      </c>
      <c r="FN292">
        <v>1.8641700000000001</v>
      </c>
      <c r="FO292">
        <v>1.86022</v>
      </c>
      <c r="FP292">
        <v>1.8609599999999999</v>
      </c>
      <c r="FQ292">
        <v>1.86005</v>
      </c>
      <c r="FR292">
        <v>1.8617699999999999</v>
      </c>
      <c r="FS292">
        <v>1.85836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-4.78</v>
      </c>
      <c r="GH292">
        <v>0.1103</v>
      </c>
      <c r="GI292">
        <v>-2.5571797791580848</v>
      </c>
      <c r="GJ292">
        <v>-2.6733286237328562E-3</v>
      </c>
      <c r="GK292">
        <v>1.605855145177713E-6</v>
      </c>
      <c r="GL292">
        <v>-4.4594414151306022E-10</v>
      </c>
      <c r="GM292">
        <v>-0.1643235244888594</v>
      </c>
      <c r="GN292">
        <v>8.2927637995010707E-4</v>
      </c>
      <c r="GO292">
        <v>4.5700164417846682E-4</v>
      </c>
      <c r="GP292">
        <v>-7.3971344136228166E-6</v>
      </c>
      <c r="GQ292">
        <v>4</v>
      </c>
      <c r="GR292">
        <v>2095</v>
      </c>
      <c r="GS292">
        <v>4</v>
      </c>
      <c r="GT292">
        <v>35</v>
      </c>
      <c r="GU292">
        <v>26.9</v>
      </c>
      <c r="GV292">
        <v>26.9</v>
      </c>
      <c r="GW292">
        <v>3.6547900000000002</v>
      </c>
      <c r="GX292">
        <v>2.5158700000000001</v>
      </c>
      <c r="GY292">
        <v>1.4489700000000001</v>
      </c>
      <c r="GZ292">
        <v>2.32666</v>
      </c>
      <c r="HA292">
        <v>1.5478499999999999</v>
      </c>
      <c r="HB292">
        <v>2.3315399999999999</v>
      </c>
      <c r="HC292">
        <v>39.118000000000002</v>
      </c>
      <c r="HD292">
        <v>14.2546</v>
      </c>
      <c r="HE292">
        <v>18</v>
      </c>
      <c r="HF292">
        <v>382.29899999999998</v>
      </c>
      <c r="HG292">
        <v>523.08299999999997</v>
      </c>
      <c r="HH292">
        <v>30.9999</v>
      </c>
      <c r="HI292">
        <v>33.2074</v>
      </c>
      <c r="HJ292">
        <v>29.9999</v>
      </c>
      <c r="HK292">
        <v>33.130000000000003</v>
      </c>
      <c r="HL292">
        <v>33.102499999999999</v>
      </c>
      <c r="HM292">
        <v>73.124600000000001</v>
      </c>
      <c r="HN292">
        <v>18.8735</v>
      </c>
      <c r="HO292">
        <v>100</v>
      </c>
      <c r="HP292">
        <v>31</v>
      </c>
      <c r="HQ292">
        <v>1849.52</v>
      </c>
      <c r="HR292">
        <v>34.531500000000001</v>
      </c>
      <c r="HS292">
        <v>99.345699999999994</v>
      </c>
      <c r="HT292">
        <v>98.396600000000007</v>
      </c>
    </row>
    <row r="293" spans="1:228" x14ac:dyDescent="0.2">
      <c r="A293">
        <v>278</v>
      </c>
      <c r="B293">
        <v>1669310263.5</v>
      </c>
      <c r="C293">
        <v>1105.5</v>
      </c>
      <c r="D293" t="s">
        <v>915</v>
      </c>
      <c r="E293" t="s">
        <v>916</v>
      </c>
      <c r="F293">
        <v>4</v>
      </c>
      <c r="G293">
        <v>1669310261.5</v>
      </c>
      <c r="H293">
        <f t="shared" si="136"/>
        <v>2.168195282967013E-3</v>
      </c>
      <c r="I293">
        <f t="shared" si="137"/>
        <v>2.1681952829670132</v>
      </c>
      <c r="J293">
        <f t="shared" si="138"/>
        <v>34.242434759868878</v>
      </c>
      <c r="K293">
        <f t="shared" si="139"/>
        <v>1808.6242857142861</v>
      </c>
      <c r="L293">
        <f t="shared" si="140"/>
        <v>1302.6390703671734</v>
      </c>
      <c r="M293">
        <f t="shared" si="141"/>
        <v>131.71867088439097</v>
      </c>
      <c r="N293">
        <f t="shared" si="142"/>
        <v>182.88226759263964</v>
      </c>
      <c r="O293">
        <f t="shared" si="143"/>
        <v>0.1220047588706839</v>
      </c>
      <c r="P293">
        <f t="shared" si="144"/>
        <v>2.2517875275097454</v>
      </c>
      <c r="Q293">
        <f t="shared" si="145"/>
        <v>0.11844777936868867</v>
      </c>
      <c r="R293">
        <f t="shared" si="146"/>
        <v>7.4340804603206079E-2</v>
      </c>
      <c r="S293">
        <f t="shared" si="147"/>
        <v>226.11684566532929</v>
      </c>
      <c r="T293">
        <f t="shared" si="148"/>
        <v>34.328133133138095</v>
      </c>
      <c r="U293">
        <f t="shared" si="149"/>
        <v>34.109342857142863</v>
      </c>
      <c r="V293">
        <f t="shared" si="150"/>
        <v>5.3756845160974986</v>
      </c>
      <c r="W293">
        <f t="shared" si="151"/>
        <v>69.995712651839398</v>
      </c>
      <c r="X293">
        <f t="shared" si="152"/>
        <v>3.6069482864160691</v>
      </c>
      <c r="Y293">
        <f t="shared" si="153"/>
        <v>5.1530988824374555</v>
      </c>
      <c r="Z293">
        <f t="shared" si="154"/>
        <v>1.7687362296814295</v>
      </c>
      <c r="AA293">
        <f t="shared" si="155"/>
        <v>-95.617411978845269</v>
      </c>
      <c r="AB293">
        <f t="shared" si="156"/>
        <v>-91.853474648771325</v>
      </c>
      <c r="AC293">
        <f t="shared" si="157"/>
        <v>-9.4092104354533461</v>
      </c>
      <c r="AD293">
        <f t="shared" si="158"/>
        <v>29.236748602259368</v>
      </c>
      <c r="AE293">
        <f t="shared" si="159"/>
        <v>58.168304000048487</v>
      </c>
      <c r="AF293">
        <f t="shared" si="160"/>
        <v>2.120311689752381</v>
      </c>
      <c r="AG293">
        <f t="shared" si="161"/>
        <v>34.242434759868878</v>
      </c>
      <c r="AH293">
        <v>1906.3171504301599</v>
      </c>
      <c r="AI293">
        <v>1878.085454545454</v>
      </c>
      <c r="AJ293">
        <v>1.725488844736434</v>
      </c>
      <c r="AK293">
        <v>66.40094759506924</v>
      </c>
      <c r="AL293">
        <f t="shared" si="162"/>
        <v>2.1681952829670132</v>
      </c>
      <c r="AM293">
        <v>34.566014123133357</v>
      </c>
      <c r="AN293">
        <v>35.675206666666668</v>
      </c>
      <c r="AO293">
        <v>3.0905031855446019E-3</v>
      </c>
      <c r="AP293">
        <v>80.257766337732434</v>
      </c>
      <c r="AQ293">
        <v>107</v>
      </c>
      <c r="AR293">
        <v>21</v>
      </c>
      <c r="AS293">
        <f t="shared" si="163"/>
        <v>1</v>
      </c>
      <c r="AT293">
        <f t="shared" si="164"/>
        <v>0</v>
      </c>
      <c r="AU293">
        <f t="shared" si="165"/>
        <v>22322.661081540566</v>
      </c>
      <c r="AV293">
        <f t="shared" si="166"/>
        <v>1199.994285714286</v>
      </c>
      <c r="AW293">
        <f t="shared" si="167"/>
        <v>1025.9214993084611</v>
      </c>
      <c r="AX293">
        <f t="shared" si="168"/>
        <v>0.85493865389349777</v>
      </c>
      <c r="AY293">
        <f t="shared" si="169"/>
        <v>0.18843160201445064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1669310261.5</v>
      </c>
      <c r="BF293">
        <v>1808.6242857142861</v>
      </c>
      <c r="BG293">
        <v>1842.1</v>
      </c>
      <c r="BH293">
        <v>35.671114285714289</v>
      </c>
      <c r="BI293">
        <v>34.567185714285714</v>
      </c>
      <c r="BJ293">
        <v>1813.4071428571431</v>
      </c>
      <c r="BK293">
        <v>35.560671428571418</v>
      </c>
      <c r="BL293">
        <v>500.08942857142858</v>
      </c>
      <c r="BM293">
        <v>101.01685714285711</v>
      </c>
      <c r="BN293">
        <v>9.9924842857142857E-2</v>
      </c>
      <c r="BO293">
        <v>33.352714285714292</v>
      </c>
      <c r="BP293">
        <v>34.109342857142863</v>
      </c>
      <c r="BQ293">
        <v>999.89999999999986</v>
      </c>
      <c r="BR293">
        <v>0</v>
      </c>
      <c r="BS293">
        <v>0</v>
      </c>
      <c r="BT293">
        <v>4502.8571428571431</v>
      </c>
      <c r="BU293">
        <v>0</v>
      </c>
      <c r="BV293">
        <v>55.676014285714288</v>
      </c>
      <c r="BW293">
        <v>-33.476199999999999</v>
      </c>
      <c r="BX293">
        <v>1875.528571428571</v>
      </c>
      <c r="BY293">
        <v>1908.0571428571429</v>
      </c>
      <c r="BZ293">
        <v>1.1039271428571431</v>
      </c>
      <c r="CA293">
        <v>1842.1</v>
      </c>
      <c r="CB293">
        <v>34.567185714285714</v>
      </c>
      <c r="CC293">
        <v>3.60338</v>
      </c>
      <c r="CD293">
        <v>3.4918671428571431</v>
      </c>
      <c r="CE293">
        <v>27.11485714285714</v>
      </c>
      <c r="CF293">
        <v>26.58024285714286</v>
      </c>
      <c r="CG293">
        <v>1199.994285714286</v>
      </c>
      <c r="CH293">
        <v>0.49996099999999988</v>
      </c>
      <c r="CI293">
        <v>0.50003900000000001</v>
      </c>
      <c r="CJ293">
        <v>0</v>
      </c>
      <c r="CK293">
        <v>1242.351428571428</v>
      </c>
      <c r="CL293">
        <v>4.9990899999999998</v>
      </c>
      <c r="CM293">
        <v>13732.6</v>
      </c>
      <c r="CN293">
        <v>9557.6742857142854</v>
      </c>
      <c r="CO293">
        <v>42.83</v>
      </c>
      <c r="CP293">
        <v>44.375</v>
      </c>
      <c r="CQ293">
        <v>43.58</v>
      </c>
      <c r="CR293">
        <v>43.561999999999998</v>
      </c>
      <c r="CS293">
        <v>44.186999999999998</v>
      </c>
      <c r="CT293">
        <v>597.45142857142855</v>
      </c>
      <c r="CU293">
        <v>597.5428571428572</v>
      </c>
      <c r="CV293">
        <v>0</v>
      </c>
      <c r="CW293">
        <v>1669310272.7</v>
      </c>
      <c r="CX293">
        <v>0</v>
      </c>
      <c r="CY293">
        <v>1669308648.5</v>
      </c>
      <c r="CZ293" t="s">
        <v>356</v>
      </c>
      <c r="DA293">
        <v>1669308648.5</v>
      </c>
      <c r="DB293">
        <v>1669308647</v>
      </c>
      <c r="DC293">
        <v>8</v>
      </c>
      <c r="DD293">
        <v>-0.14699999999999999</v>
      </c>
      <c r="DE293">
        <v>-4.1000000000000002E-2</v>
      </c>
      <c r="DF293">
        <v>-3.427</v>
      </c>
      <c r="DG293">
        <v>0.10100000000000001</v>
      </c>
      <c r="DH293">
        <v>415</v>
      </c>
      <c r="DI293">
        <v>34</v>
      </c>
      <c r="DJ293">
        <v>0.7</v>
      </c>
      <c r="DK293">
        <v>0.14000000000000001</v>
      </c>
      <c r="DL293">
        <v>-33.499277499999998</v>
      </c>
      <c r="DM293">
        <v>-0.17654071294554841</v>
      </c>
      <c r="DN293">
        <v>9.2679429992582427E-2</v>
      </c>
      <c r="DO293">
        <v>0</v>
      </c>
      <c r="DP293">
        <v>1.1207992499999999</v>
      </c>
      <c r="DQ293">
        <v>-0.30487666041276218</v>
      </c>
      <c r="DR293">
        <v>3.6494146954511773E-2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367</v>
      </c>
      <c r="EA293">
        <v>2.9481000000000002</v>
      </c>
      <c r="EB293">
        <v>2.5973799999999998</v>
      </c>
      <c r="EC293">
        <v>0.26786500000000002</v>
      </c>
      <c r="ED293">
        <v>0.26865099999999997</v>
      </c>
      <c r="EE293">
        <v>0.14393500000000001</v>
      </c>
      <c r="EF293">
        <v>0.139261</v>
      </c>
      <c r="EG293">
        <v>22178.2</v>
      </c>
      <c r="EH293">
        <v>22549.7</v>
      </c>
      <c r="EI293">
        <v>28198.799999999999</v>
      </c>
      <c r="EJ293">
        <v>29693.5</v>
      </c>
      <c r="EK293">
        <v>33218.199999999997</v>
      </c>
      <c r="EL293">
        <v>35479.5</v>
      </c>
      <c r="EM293">
        <v>39790.9</v>
      </c>
      <c r="EN293">
        <v>42425.5</v>
      </c>
      <c r="EO293">
        <v>1.74282</v>
      </c>
      <c r="EP293">
        <v>1.9175800000000001</v>
      </c>
      <c r="EQ293">
        <v>0.19059300000000001</v>
      </c>
      <c r="ER293">
        <v>0</v>
      </c>
      <c r="ES293">
        <v>31.020399999999999</v>
      </c>
      <c r="ET293">
        <v>999.9</v>
      </c>
      <c r="EU293">
        <v>72.3</v>
      </c>
      <c r="EV293">
        <v>34.4</v>
      </c>
      <c r="EW293">
        <v>39.098399999999998</v>
      </c>
      <c r="EX293">
        <v>28.8445</v>
      </c>
      <c r="EY293">
        <v>1.03365</v>
      </c>
      <c r="EZ293">
        <v>1</v>
      </c>
      <c r="FA293">
        <v>0.46049000000000001</v>
      </c>
      <c r="FB293">
        <v>0.19972799999999999</v>
      </c>
      <c r="FC293">
        <v>20.276599999999998</v>
      </c>
      <c r="FD293">
        <v>5.2202799999999998</v>
      </c>
      <c r="FE293">
        <v>12.0044</v>
      </c>
      <c r="FF293">
        <v>4.9874000000000001</v>
      </c>
      <c r="FG293">
        <v>3.2846500000000001</v>
      </c>
      <c r="FH293">
        <v>9999</v>
      </c>
      <c r="FI293">
        <v>9999</v>
      </c>
      <c r="FJ293">
        <v>9999</v>
      </c>
      <c r="FK293">
        <v>999.9</v>
      </c>
      <c r="FL293">
        <v>1.8657999999999999</v>
      </c>
      <c r="FM293">
        <v>1.86215</v>
      </c>
      <c r="FN293">
        <v>1.8641700000000001</v>
      </c>
      <c r="FO293">
        <v>1.8602099999999999</v>
      </c>
      <c r="FP293">
        <v>1.8609599999999999</v>
      </c>
      <c r="FQ293">
        <v>1.86005</v>
      </c>
      <c r="FR293">
        <v>1.8617699999999999</v>
      </c>
      <c r="FS293">
        <v>1.8583499999999999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-4.79</v>
      </c>
      <c r="GH293">
        <v>0.1105</v>
      </c>
      <c r="GI293">
        <v>-2.5571797791580848</v>
      </c>
      <c r="GJ293">
        <v>-2.6733286237328562E-3</v>
      </c>
      <c r="GK293">
        <v>1.605855145177713E-6</v>
      </c>
      <c r="GL293">
        <v>-4.4594414151306022E-10</v>
      </c>
      <c r="GM293">
        <v>-0.1643235244888594</v>
      </c>
      <c r="GN293">
        <v>8.2927637995010707E-4</v>
      </c>
      <c r="GO293">
        <v>4.5700164417846682E-4</v>
      </c>
      <c r="GP293">
        <v>-7.3971344136228166E-6</v>
      </c>
      <c r="GQ293">
        <v>4</v>
      </c>
      <c r="GR293">
        <v>2095</v>
      </c>
      <c r="GS293">
        <v>4</v>
      </c>
      <c r="GT293">
        <v>35</v>
      </c>
      <c r="GU293">
        <v>26.9</v>
      </c>
      <c r="GV293">
        <v>26.9</v>
      </c>
      <c r="GW293">
        <v>3.6645500000000002</v>
      </c>
      <c r="GX293">
        <v>2.5158700000000001</v>
      </c>
      <c r="GY293">
        <v>1.4489700000000001</v>
      </c>
      <c r="GZ293">
        <v>2.32666</v>
      </c>
      <c r="HA293">
        <v>1.5478499999999999</v>
      </c>
      <c r="HB293">
        <v>2.34253</v>
      </c>
      <c r="HC293">
        <v>39.118000000000002</v>
      </c>
      <c r="HD293">
        <v>14.2546</v>
      </c>
      <c r="HE293">
        <v>18</v>
      </c>
      <c r="HF293">
        <v>381.91800000000001</v>
      </c>
      <c r="HG293">
        <v>523.13800000000003</v>
      </c>
      <c r="HH293">
        <v>31</v>
      </c>
      <c r="HI293">
        <v>33.204999999999998</v>
      </c>
      <c r="HJ293">
        <v>30</v>
      </c>
      <c r="HK293">
        <v>33.130000000000003</v>
      </c>
      <c r="HL293">
        <v>33.102499999999999</v>
      </c>
      <c r="HM293">
        <v>73.334800000000001</v>
      </c>
      <c r="HN293">
        <v>18.8735</v>
      </c>
      <c r="HO293">
        <v>100</v>
      </c>
      <c r="HP293">
        <v>31</v>
      </c>
      <c r="HQ293">
        <v>1856.2</v>
      </c>
      <c r="HR293">
        <v>34.531500000000001</v>
      </c>
      <c r="HS293">
        <v>99.3459</v>
      </c>
      <c r="HT293">
        <v>98.397099999999995</v>
      </c>
    </row>
    <row r="294" spans="1:228" x14ac:dyDescent="0.2">
      <c r="A294">
        <v>279</v>
      </c>
      <c r="B294">
        <v>1669310267.5</v>
      </c>
      <c r="C294">
        <v>1109.5</v>
      </c>
      <c r="D294" t="s">
        <v>917</v>
      </c>
      <c r="E294" t="s">
        <v>918</v>
      </c>
      <c r="F294">
        <v>4</v>
      </c>
      <c r="G294">
        <v>1669310265.1875</v>
      </c>
      <c r="H294">
        <f t="shared" si="136"/>
        <v>2.1446941138489437E-3</v>
      </c>
      <c r="I294">
        <f t="shared" si="137"/>
        <v>2.1446941138489435</v>
      </c>
      <c r="J294">
        <f t="shared" si="138"/>
        <v>34.122607995556443</v>
      </c>
      <c r="K294">
        <f t="shared" si="139"/>
        <v>1814.7162499999999</v>
      </c>
      <c r="L294">
        <f t="shared" si="140"/>
        <v>1304.9851003117428</v>
      </c>
      <c r="M294">
        <f t="shared" si="141"/>
        <v>131.95655564310269</v>
      </c>
      <c r="N294">
        <f t="shared" si="142"/>
        <v>183.49918766303392</v>
      </c>
      <c r="O294">
        <f t="shared" si="143"/>
        <v>0.1206065667242267</v>
      </c>
      <c r="P294">
        <f t="shared" si="144"/>
        <v>2.2462359763139568</v>
      </c>
      <c r="Q294">
        <f t="shared" si="145"/>
        <v>0.11712106983712679</v>
      </c>
      <c r="R294">
        <f t="shared" si="146"/>
        <v>7.3505436306887148E-2</v>
      </c>
      <c r="S294">
        <f t="shared" si="147"/>
        <v>226.11715611189115</v>
      </c>
      <c r="T294">
        <f t="shared" si="148"/>
        <v>34.336785784066919</v>
      </c>
      <c r="U294">
        <f t="shared" si="149"/>
        <v>34.113849999999999</v>
      </c>
      <c r="V294">
        <f t="shared" si="150"/>
        <v>5.3770350865109515</v>
      </c>
      <c r="W294">
        <f t="shared" si="151"/>
        <v>70.014658619983379</v>
      </c>
      <c r="X294">
        <f t="shared" si="152"/>
        <v>3.6076613760977114</v>
      </c>
      <c r="Y294">
        <f t="shared" si="153"/>
        <v>5.1527229400330512</v>
      </c>
      <c r="Z294">
        <f t="shared" si="154"/>
        <v>1.7693737104132401</v>
      </c>
      <c r="AA294">
        <f t="shared" si="155"/>
        <v>-94.581010420738423</v>
      </c>
      <c r="AB294">
        <f t="shared" si="156"/>
        <v>-92.330475198593973</v>
      </c>
      <c r="AC294">
        <f t="shared" si="157"/>
        <v>-9.4815974085920125</v>
      </c>
      <c r="AD294">
        <f t="shared" si="158"/>
        <v>29.724073083966729</v>
      </c>
      <c r="AE294">
        <f t="shared" si="159"/>
        <v>58.368856617156375</v>
      </c>
      <c r="AF294">
        <f t="shared" si="160"/>
        <v>2.131877285999384</v>
      </c>
      <c r="AG294">
        <f t="shared" si="161"/>
        <v>34.122607995556443</v>
      </c>
      <c r="AH294">
        <v>1913.3485131522359</v>
      </c>
      <c r="AI294">
        <v>1885.0458181818169</v>
      </c>
      <c r="AJ294">
        <v>1.7522590493020931</v>
      </c>
      <c r="AK294">
        <v>66.40094759506924</v>
      </c>
      <c r="AL294">
        <f t="shared" si="162"/>
        <v>2.1446941138489435</v>
      </c>
      <c r="AM294">
        <v>34.567662619359638</v>
      </c>
      <c r="AN294">
        <v>35.680690909090892</v>
      </c>
      <c r="AO294">
        <v>5.4483094261362859E-4</v>
      </c>
      <c r="AP294">
        <v>80.257766337732434</v>
      </c>
      <c r="AQ294">
        <v>107</v>
      </c>
      <c r="AR294">
        <v>21</v>
      </c>
      <c r="AS294">
        <f t="shared" si="163"/>
        <v>1</v>
      </c>
      <c r="AT294">
        <f t="shared" si="164"/>
        <v>0</v>
      </c>
      <c r="AU294">
        <f t="shared" si="165"/>
        <v>22227.110487277616</v>
      </c>
      <c r="AV294">
        <f t="shared" si="166"/>
        <v>1199.9949999999999</v>
      </c>
      <c r="AW294">
        <f t="shared" si="167"/>
        <v>1025.922201094244</v>
      </c>
      <c r="AX294">
        <f t="shared" si="168"/>
        <v>0.85493872982324426</v>
      </c>
      <c r="AY294">
        <f t="shared" si="169"/>
        <v>0.18843174855886163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1669310265.1875</v>
      </c>
      <c r="BF294">
        <v>1814.7162499999999</v>
      </c>
      <c r="BG294">
        <v>1848.3150000000001</v>
      </c>
      <c r="BH294">
        <v>35.6779875</v>
      </c>
      <c r="BI294">
        <v>34.5681625</v>
      </c>
      <c r="BJ294">
        <v>1819.50875</v>
      </c>
      <c r="BK294">
        <v>35.567500000000003</v>
      </c>
      <c r="BL294">
        <v>500.14224999999999</v>
      </c>
      <c r="BM294">
        <v>101.01725</v>
      </c>
      <c r="BN294">
        <v>0.1000390875</v>
      </c>
      <c r="BO294">
        <v>33.351412500000002</v>
      </c>
      <c r="BP294">
        <v>34.113849999999999</v>
      </c>
      <c r="BQ294">
        <v>999.9</v>
      </c>
      <c r="BR294">
        <v>0</v>
      </c>
      <c r="BS294">
        <v>0</v>
      </c>
      <c r="BT294">
        <v>4486.71875</v>
      </c>
      <c r="BU294">
        <v>0</v>
      </c>
      <c r="BV294">
        <v>56.077237500000003</v>
      </c>
      <c r="BW294">
        <v>-33.599825000000003</v>
      </c>
      <c r="BX294">
        <v>1881.85625</v>
      </c>
      <c r="BY294">
        <v>1914.4949999999999</v>
      </c>
      <c r="BZ294">
        <v>1.10982</v>
      </c>
      <c r="CA294">
        <v>1848.3150000000001</v>
      </c>
      <c r="CB294">
        <v>34.5681625</v>
      </c>
      <c r="CC294">
        <v>3.6040874999999999</v>
      </c>
      <c r="CD294">
        <v>3.4919750000000001</v>
      </c>
      <c r="CE294">
        <v>27.118200000000002</v>
      </c>
      <c r="CF294">
        <v>26.5807875</v>
      </c>
      <c r="CG294">
        <v>1199.9949999999999</v>
      </c>
      <c r="CH294">
        <v>0.49995925000000002</v>
      </c>
      <c r="CI294">
        <v>0.50004087500000005</v>
      </c>
      <c r="CJ294">
        <v>0</v>
      </c>
      <c r="CK294">
        <v>1242.2162499999999</v>
      </c>
      <c r="CL294">
        <v>4.9990899999999998</v>
      </c>
      <c r="CM294">
        <v>13731.7125</v>
      </c>
      <c r="CN294">
        <v>9557.6749999999993</v>
      </c>
      <c r="CO294">
        <v>42.827749999999988</v>
      </c>
      <c r="CP294">
        <v>44.375</v>
      </c>
      <c r="CQ294">
        <v>43.561999999999998</v>
      </c>
      <c r="CR294">
        <v>43.561999999999998</v>
      </c>
      <c r="CS294">
        <v>44.186999999999998</v>
      </c>
      <c r="CT294">
        <v>597.44875000000002</v>
      </c>
      <c r="CU294">
        <v>597.54624999999999</v>
      </c>
      <c r="CV294">
        <v>0</v>
      </c>
      <c r="CW294">
        <v>1669310276.9000001</v>
      </c>
      <c r="CX294">
        <v>0</v>
      </c>
      <c r="CY294">
        <v>1669308648.5</v>
      </c>
      <c r="CZ294" t="s">
        <v>356</v>
      </c>
      <c r="DA294">
        <v>1669308648.5</v>
      </c>
      <c r="DB294">
        <v>1669308647</v>
      </c>
      <c r="DC294">
        <v>8</v>
      </c>
      <c r="DD294">
        <v>-0.14699999999999999</v>
      </c>
      <c r="DE294">
        <v>-4.1000000000000002E-2</v>
      </c>
      <c r="DF294">
        <v>-3.427</v>
      </c>
      <c r="DG294">
        <v>0.10100000000000001</v>
      </c>
      <c r="DH294">
        <v>415</v>
      </c>
      <c r="DI294">
        <v>34</v>
      </c>
      <c r="DJ294">
        <v>0.7</v>
      </c>
      <c r="DK294">
        <v>0.14000000000000001</v>
      </c>
      <c r="DL294">
        <v>-33.517110000000002</v>
      </c>
      <c r="DM294">
        <v>-0.66083752345203117</v>
      </c>
      <c r="DN294">
        <v>0.1038874145409347</v>
      </c>
      <c r="DO294">
        <v>0</v>
      </c>
      <c r="DP294">
        <v>1.1084240000000001</v>
      </c>
      <c r="DQ294">
        <v>-0.11946641651032031</v>
      </c>
      <c r="DR294">
        <v>2.6430253101323121E-2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367</v>
      </c>
      <c r="EA294">
        <v>2.9482400000000002</v>
      </c>
      <c r="EB294">
        <v>2.5973600000000001</v>
      </c>
      <c r="EC294">
        <v>0.26843600000000001</v>
      </c>
      <c r="ED294">
        <v>0.26920300000000003</v>
      </c>
      <c r="EE294">
        <v>0.14394999999999999</v>
      </c>
      <c r="EF294">
        <v>0.139263</v>
      </c>
      <c r="EG294">
        <v>22160.5</v>
      </c>
      <c r="EH294">
        <v>22532.7</v>
      </c>
      <c r="EI294">
        <v>28198.3</v>
      </c>
      <c r="EJ294">
        <v>29693.599999999999</v>
      </c>
      <c r="EK294">
        <v>33217.4</v>
      </c>
      <c r="EL294">
        <v>35479.300000000003</v>
      </c>
      <c r="EM294">
        <v>39790.6</v>
      </c>
      <c r="EN294">
        <v>42425.3</v>
      </c>
      <c r="EO294">
        <v>1.74315</v>
      </c>
      <c r="EP294">
        <v>1.9173500000000001</v>
      </c>
      <c r="EQ294">
        <v>0.19109999999999999</v>
      </c>
      <c r="ER294">
        <v>0</v>
      </c>
      <c r="ES294">
        <v>31.023800000000001</v>
      </c>
      <c r="ET294">
        <v>999.9</v>
      </c>
      <c r="EU294">
        <v>72.3</v>
      </c>
      <c r="EV294">
        <v>34.4</v>
      </c>
      <c r="EW294">
        <v>39.103499999999997</v>
      </c>
      <c r="EX294">
        <v>28.904499999999999</v>
      </c>
      <c r="EY294">
        <v>1.77885</v>
      </c>
      <c r="EZ294">
        <v>1</v>
      </c>
      <c r="FA294">
        <v>0.46054400000000001</v>
      </c>
      <c r="FB294">
        <v>0.19986400000000001</v>
      </c>
      <c r="FC294">
        <v>20.276599999999998</v>
      </c>
      <c r="FD294">
        <v>5.2201399999999998</v>
      </c>
      <c r="FE294">
        <v>12.004099999999999</v>
      </c>
      <c r="FF294">
        <v>4.9873000000000003</v>
      </c>
      <c r="FG294">
        <v>3.2846500000000001</v>
      </c>
      <c r="FH294">
        <v>9999</v>
      </c>
      <c r="FI294">
        <v>9999</v>
      </c>
      <c r="FJ294">
        <v>9999</v>
      </c>
      <c r="FK294">
        <v>999.9</v>
      </c>
      <c r="FL294">
        <v>1.86582</v>
      </c>
      <c r="FM294">
        <v>1.86215</v>
      </c>
      <c r="FN294">
        <v>1.86416</v>
      </c>
      <c r="FO294">
        <v>1.8602099999999999</v>
      </c>
      <c r="FP294">
        <v>1.8609599999999999</v>
      </c>
      <c r="FQ294">
        <v>1.86005</v>
      </c>
      <c r="FR294">
        <v>1.8617600000000001</v>
      </c>
      <c r="FS294">
        <v>1.85836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-4.8</v>
      </c>
      <c r="GH294">
        <v>0.1105</v>
      </c>
      <c r="GI294">
        <v>-2.5571797791580848</v>
      </c>
      <c r="GJ294">
        <v>-2.6733286237328562E-3</v>
      </c>
      <c r="GK294">
        <v>1.605855145177713E-6</v>
      </c>
      <c r="GL294">
        <v>-4.4594414151306022E-10</v>
      </c>
      <c r="GM294">
        <v>-0.1643235244888594</v>
      </c>
      <c r="GN294">
        <v>8.2927637995010707E-4</v>
      </c>
      <c r="GO294">
        <v>4.5700164417846682E-4</v>
      </c>
      <c r="GP294">
        <v>-7.3971344136228166E-6</v>
      </c>
      <c r="GQ294">
        <v>4</v>
      </c>
      <c r="GR294">
        <v>2095</v>
      </c>
      <c r="GS294">
        <v>4</v>
      </c>
      <c r="GT294">
        <v>35</v>
      </c>
      <c r="GU294">
        <v>27</v>
      </c>
      <c r="GV294">
        <v>27</v>
      </c>
      <c r="GW294">
        <v>3.6743199999999998</v>
      </c>
      <c r="GX294">
        <v>2.5122100000000001</v>
      </c>
      <c r="GY294">
        <v>1.4489700000000001</v>
      </c>
      <c r="GZ294">
        <v>2.32544</v>
      </c>
      <c r="HA294">
        <v>1.5478499999999999</v>
      </c>
      <c r="HB294">
        <v>2.34375</v>
      </c>
      <c r="HC294">
        <v>39.0931</v>
      </c>
      <c r="HD294">
        <v>14.2546</v>
      </c>
      <c r="HE294">
        <v>18</v>
      </c>
      <c r="HF294">
        <v>382.089</v>
      </c>
      <c r="HG294">
        <v>522.97400000000005</v>
      </c>
      <c r="HH294">
        <v>31</v>
      </c>
      <c r="HI294">
        <v>33.2044</v>
      </c>
      <c r="HJ294">
        <v>30</v>
      </c>
      <c r="HK294">
        <v>33.130000000000003</v>
      </c>
      <c r="HL294">
        <v>33.102499999999999</v>
      </c>
      <c r="HM294">
        <v>73.538600000000002</v>
      </c>
      <c r="HN294">
        <v>18.8735</v>
      </c>
      <c r="HO294">
        <v>100</v>
      </c>
      <c r="HP294">
        <v>31</v>
      </c>
      <c r="HQ294">
        <v>1862.89</v>
      </c>
      <c r="HR294">
        <v>34.531500000000001</v>
      </c>
      <c r="HS294">
        <v>99.344700000000003</v>
      </c>
      <c r="HT294">
        <v>98.397099999999995</v>
      </c>
    </row>
    <row r="295" spans="1:228" x14ac:dyDescent="0.2">
      <c r="A295">
        <v>280</v>
      </c>
      <c r="B295">
        <v>1669310271.5</v>
      </c>
      <c r="C295">
        <v>1113.5</v>
      </c>
      <c r="D295" t="s">
        <v>919</v>
      </c>
      <c r="E295" t="s">
        <v>920</v>
      </c>
      <c r="F295">
        <v>4</v>
      </c>
      <c r="G295">
        <v>1669310269.5</v>
      </c>
      <c r="H295">
        <f t="shared" si="136"/>
        <v>2.1424050338094496E-3</v>
      </c>
      <c r="I295">
        <f t="shared" si="137"/>
        <v>2.1424050338094496</v>
      </c>
      <c r="J295">
        <f t="shared" si="138"/>
        <v>33.84779713303702</v>
      </c>
      <c r="K295">
        <f t="shared" si="139"/>
        <v>1822.055714285714</v>
      </c>
      <c r="L295">
        <f t="shared" si="140"/>
        <v>1314.4331129104073</v>
      </c>
      <c r="M295">
        <f t="shared" si="141"/>
        <v>132.91114714182208</v>
      </c>
      <c r="N295">
        <f t="shared" si="142"/>
        <v>184.24027267984147</v>
      </c>
      <c r="O295">
        <f t="shared" si="143"/>
        <v>0.12025243900394536</v>
      </c>
      <c r="P295">
        <f t="shared" si="144"/>
        <v>2.2497563884770675</v>
      </c>
      <c r="Q295">
        <f t="shared" si="145"/>
        <v>0.11679231846577623</v>
      </c>
      <c r="R295">
        <f t="shared" si="146"/>
        <v>7.329778413759773E-2</v>
      </c>
      <c r="S295">
        <f t="shared" si="147"/>
        <v>226.11881280865757</v>
      </c>
      <c r="T295">
        <f t="shared" si="148"/>
        <v>34.331460318463691</v>
      </c>
      <c r="U295">
        <f t="shared" si="149"/>
        <v>34.125671428571437</v>
      </c>
      <c r="V295">
        <f t="shared" si="150"/>
        <v>5.3805787927198976</v>
      </c>
      <c r="W295">
        <f t="shared" si="151"/>
        <v>70.04289683710806</v>
      </c>
      <c r="X295">
        <f t="shared" si="152"/>
        <v>3.608166212778344</v>
      </c>
      <c r="Y295">
        <f t="shared" si="153"/>
        <v>5.1513663422138363</v>
      </c>
      <c r="Z295">
        <f t="shared" si="154"/>
        <v>1.7724125799415535</v>
      </c>
      <c r="AA295">
        <f t="shared" si="155"/>
        <v>-94.480061990996731</v>
      </c>
      <c r="AB295">
        <f t="shared" si="156"/>
        <v>-94.478828843460448</v>
      </c>
      <c r="AC295">
        <f t="shared" si="157"/>
        <v>-9.6873721549618885</v>
      </c>
      <c r="AD295">
        <f t="shared" si="158"/>
        <v>27.472549819238509</v>
      </c>
      <c r="AE295">
        <f t="shared" si="159"/>
        <v>58.077865533182987</v>
      </c>
      <c r="AF295">
        <f t="shared" si="160"/>
        <v>2.1375370904449706</v>
      </c>
      <c r="AG295">
        <f t="shared" si="161"/>
        <v>33.84779713303702</v>
      </c>
      <c r="AH295">
        <v>1920.1851436220011</v>
      </c>
      <c r="AI295">
        <v>1892.0781818181811</v>
      </c>
      <c r="AJ295">
        <v>1.7440061265621629</v>
      </c>
      <c r="AK295">
        <v>66.40094759506924</v>
      </c>
      <c r="AL295">
        <f t="shared" si="162"/>
        <v>2.1424050338094496</v>
      </c>
      <c r="AM295">
        <v>34.56971166905155</v>
      </c>
      <c r="AN295">
        <v>35.683977575757567</v>
      </c>
      <c r="AO295">
        <v>1.700411532705257E-4</v>
      </c>
      <c r="AP295">
        <v>80.257766337732434</v>
      </c>
      <c r="AQ295">
        <v>107</v>
      </c>
      <c r="AR295">
        <v>21</v>
      </c>
      <c r="AS295">
        <f t="shared" si="163"/>
        <v>1</v>
      </c>
      <c r="AT295">
        <f t="shared" si="164"/>
        <v>0</v>
      </c>
      <c r="AU295">
        <f t="shared" si="165"/>
        <v>22288.115870028756</v>
      </c>
      <c r="AV295">
        <f t="shared" si="166"/>
        <v>1200.001428571429</v>
      </c>
      <c r="AW295">
        <f t="shared" si="167"/>
        <v>1025.9279278801337</v>
      </c>
      <c r="AX295">
        <f t="shared" si="168"/>
        <v>0.85493892211568001</v>
      </c>
      <c r="AY295">
        <f t="shared" si="169"/>
        <v>0.18843211968326257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1669310269.5</v>
      </c>
      <c r="BF295">
        <v>1822.055714285714</v>
      </c>
      <c r="BG295">
        <v>1855.512857142857</v>
      </c>
      <c r="BH295">
        <v>35.68318571428572</v>
      </c>
      <c r="BI295">
        <v>34.570371428571427</v>
      </c>
      <c r="BJ295">
        <v>1826.8571428571429</v>
      </c>
      <c r="BK295">
        <v>35.572685714285718</v>
      </c>
      <c r="BL295">
        <v>500.12028571428573</v>
      </c>
      <c r="BM295">
        <v>101.0167142857143</v>
      </c>
      <c r="BN295">
        <v>9.99921E-2</v>
      </c>
      <c r="BO295">
        <v>33.346714285714278</v>
      </c>
      <c r="BP295">
        <v>34.125671428571437</v>
      </c>
      <c r="BQ295">
        <v>999.89999999999986</v>
      </c>
      <c r="BR295">
        <v>0</v>
      </c>
      <c r="BS295">
        <v>0</v>
      </c>
      <c r="BT295">
        <v>4496.9642857142853</v>
      </c>
      <c r="BU295">
        <v>0</v>
      </c>
      <c r="BV295">
        <v>57.160800000000009</v>
      </c>
      <c r="BW295">
        <v>-33.4572</v>
      </c>
      <c r="BX295">
        <v>1889.478571428572</v>
      </c>
      <c r="BY295">
        <v>1921.9557142857141</v>
      </c>
      <c r="BZ295">
        <v>1.1128100000000001</v>
      </c>
      <c r="CA295">
        <v>1855.512857142857</v>
      </c>
      <c r="CB295">
        <v>34.570371428571427</v>
      </c>
      <c r="CC295">
        <v>3.6046</v>
      </c>
      <c r="CD295">
        <v>3.4921885714285712</v>
      </c>
      <c r="CE295">
        <v>27.120642857142862</v>
      </c>
      <c r="CF295">
        <v>26.581799999999991</v>
      </c>
      <c r="CG295">
        <v>1200.001428571429</v>
      </c>
      <c r="CH295">
        <v>0.49995299999999998</v>
      </c>
      <c r="CI295">
        <v>0.50004728571428569</v>
      </c>
      <c r="CJ295">
        <v>0</v>
      </c>
      <c r="CK295">
        <v>1242.1528571428571</v>
      </c>
      <c r="CL295">
        <v>4.9990899999999998</v>
      </c>
      <c r="CM295">
        <v>13733.77142857143</v>
      </c>
      <c r="CN295">
        <v>9557.7085714285695</v>
      </c>
      <c r="CO295">
        <v>42.857000000000014</v>
      </c>
      <c r="CP295">
        <v>44.375</v>
      </c>
      <c r="CQ295">
        <v>43.561999999999998</v>
      </c>
      <c r="CR295">
        <v>43.561999999999998</v>
      </c>
      <c r="CS295">
        <v>44.186999999999998</v>
      </c>
      <c r="CT295">
        <v>597.4442857142858</v>
      </c>
      <c r="CU295">
        <v>597.55714285714294</v>
      </c>
      <c r="CV295">
        <v>0</v>
      </c>
      <c r="CW295">
        <v>1669310280.5</v>
      </c>
      <c r="CX295">
        <v>0</v>
      </c>
      <c r="CY295">
        <v>1669308648.5</v>
      </c>
      <c r="CZ295" t="s">
        <v>356</v>
      </c>
      <c r="DA295">
        <v>1669308648.5</v>
      </c>
      <c r="DB295">
        <v>1669308647</v>
      </c>
      <c r="DC295">
        <v>8</v>
      </c>
      <c r="DD295">
        <v>-0.14699999999999999</v>
      </c>
      <c r="DE295">
        <v>-4.1000000000000002E-2</v>
      </c>
      <c r="DF295">
        <v>-3.427</v>
      </c>
      <c r="DG295">
        <v>0.10100000000000001</v>
      </c>
      <c r="DH295">
        <v>415</v>
      </c>
      <c r="DI295">
        <v>34</v>
      </c>
      <c r="DJ295">
        <v>0.7</v>
      </c>
      <c r="DK295">
        <v>0.14000000000000001</v>
      </c>
      <c r="DL295">
        <v>-33.524194999999999</v>
      </c>
      <c r="DM295">
        <v>4.2033771108340463E-3</v>
      </c>
      <c r="DN295">
        <v>9.1784391238379739E-2</v>
      </c>
      <c r="DO295">
        <v>1</v>
      </c>
      <c r="DP295">
        <v>1.0999405</v>
      </c>
      <c r="DQ295">
        <v>9.9901013133206873E-2</v>
      </c>
      <c r="DR295">
        <v>1.2544980261044661E-2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2</v>
      </c>
      <c r="DY295">
        <v>2</v>
      </c>
      <c r="DZ295" t="s">
        <v>698</v>
      </c>
      <c r="EA295">
        <v>2.9481199999999999</v>
      </c>
      <c r="EB295">
        <v>2.5974499999999998</v>
      </c>
      <c r="EC295">
        <v>0.26900299999999999</v>
      </c>
      <c r="ED295">
        <v>0.26977000000000001</v>
      </c>
      <c r="EE295">
        <v>0.143956</v>
      </c>
      <c r="EF295">
        <v>0.139265</v>
      </c>
      <c r="EG295">
        <v>22143.599999999999</v>
      </c>
      <c r="EH295">
        <v>22515.200000000001</v>
      </c>
      <c r="EI295">
        <v>28198.9</v>
      </c>
      <c r="EJ295">
        <v>29693.7</v>
      </c>
      <c r="EK295">
        <v>33217.800000000003</v>
      </c>
      <c r="EL295">
        <v>35479.4</v>
      </c>
      <c r="EM295">
        <v>39791.4</v>
      </c>
      <c r="EN295">
        <v>42425.5</v>
      </c>
      <c r="EO295">
        <v>1.74315</v>
      </c>
      <c r="EP295">
        <v>1.9175</v>
      </c>
      <c r="EQ295">
        <v>0.19203100000000001</v>
      </c>
      <c r="ER295">
        <v>0</v>
      </c>
      <c r="ES295">
        <v>31.025099999999998</v>
      </c>
      <c r="ET295">
        <v>999.9</v>
      </c>
      <c r="EU295">
        <v>72.3</v>
      </c>
      <c r="EV295">
        <v>34.4</v>
      </c>
      <c r="EW295">
        <v>39.104599999999998</v>
      </c>
      <c r="EX295">
        <v>29.0245</v>
      </c>
      <c r="EY295">
        <v>0.98958599999999997</v>
      </c>
      <c r="EZ295">
        <v>1</v>
      </c>
      <c r="FA295">
        <v>0.46049800000000002</v>
      </c>
      <c r="FB295">
        <v>0.19989100000000001</v>
      </c>
      <c r="FC295">
        <v>20.276700000000002</v>
      </c>
      <c r="FD295">
        <v>5.2199900000000001</v>
      </c>
      <c r="FE295">
        <v>12.0044</v>
      </c>
      <c r="FF295">
        <v>4.9871999999999996</v>
      </c>
      <c r="FG295">
        <v>3.2845300000000002</v>
      </c>
      <c r="FH295">
        <v>9999</v>
      </c>
      <c r="FI295">
        <v>9999</v>
      </c>
      <c r="FJ295">
        <v>9999</v>
      </c>
      <c r="FK295">
        <v>999.9</v>
      </c>
      <c r="FL295">
        <v>1.8657699999999999</v>
      </c>
      <c r="FM295">
        <v>1.8621300000000001</v>
      </c>
      <c r="FN295">
        <v>1.8641700000000001</v>
      </c>
      <c r="FO295">
        <v>1.8602000000000001</v>
      </c>
      <c r="FP295">
        <v>1.8609599999999999</v>
      </c>
      <c r="FQ295">
        <v>1.86005</v>
      </c>
      <c r="FR295">
        <v>1.86175</v>
      </c>
      <c r="FS295">
        <v>1.85836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-4.8</v>
      </c>
      <c r="GH295">
        <v>0.1105</v>
      </c>
      <c r="GI295">
        <v>-2.5571797791580848</v>
      </c>
      <c r="GJ295">
        <v>-2.6733286237328562E-3</v>
      </c>
      <c r="GK295">
        <v>1.605855145177713E-6</v>
      </c>
      <c r="GL295">
        <v>-4.4594414151306022E-10</v>
      </c>
      <c r="GM295">
        <v>-0.1643235244888594</v>
      </c>
      <c r="GN295">
        <v>8.2927637995010707E-4</v>
      </c>
      <c r="GO295">
        <v>4.5700164417846682E-4</v>
      </c>
      <c r="GP295">
        <v>-7.3971344136228166E-6</v>
      </c>
      <c r="GQ295">
        <v>4</v>
      </c>
      <c r="GR295">
        <v>2095</v>
      </c>
      <c r="GS295">
        <v>4</v>
      </c>
      <c r="GT295">
        <v>35</v>
      </c>
      <c r="GU295">
        <v>27.1</v>
      </c>
      <c r="GV295">
        <v>27.1</v>
      </c>
      <c r="GW295">
        <v>3.6852999999999998</v>
      </c>
      <c r="GX295">
        <v>2.50732</v>
      </c>
      <c r="GY295">
        <v>1.4489700000000001</v>
      </c>
      <c r="GZ295">
        <v>2.32544</v>
      </c>
      <c r="HA295">
        <v>1.5478499999999999</v>
      </c>
      <c r="HB295">
        <v>2.3535200000000001</v>
      </c>
      <c r="HC295">
        <v>39.118000000000002</v>
      </c>
      <c r="HD295">
        <v>14.2546</v>
      </c>
      <c r="HE295">
        <v>18</v>
      </c>
      <c r="HF295">
        <v>382.08800000000002</v>
      </c>
      <c r="HG295">
        <v>523.08299999999997</v>
      </c>
      <c r="HH295">
        <v>31</v>
      </c>
      <c r="HI295">
        <v>33.2042</v>
      </c>
      <c r="HJ295">
        <v>30</v>
      </c>
      <c r="HK295">
        <v>33.129800000000003</v>
      </c>
      <c r="HL295">
        <v>33.102499999999999</v>
      </c>
      <c r="HM295">
        <v>73.747</v>
      </c>
      <c r="HN295">
        <v>18.8735</v>
      </c>
      <c r="HO295">
        <v>100</v>
      </c>
      <c r="HP295">
        <v>31</v>
      </c>
      <c r="HQ295">
        <v>1869.6</v>
      </c>
      <c r="HR295">
        <v>34.531500000000001</v>
      </c>
      <c r="HS295">
        <v>99.346599999999995</v>
      </c>
      <c r="HT295">
        <v>98.397400000000005</v>
      </c>
    </row>
    <row r="296" spans="1:228" x14ac:dyDescent="0.2">
      <c r="A296">
        <v>281</v>
      </c>
      <c r="B296">
        <v>1669310276</v>
      </c>
      <c r="C296">
        <v>1118</v>
      </c>
      <c r="D296" t="s">
        <v>921</v>
      </c>
      <c r="E296" t="s">
        <v>922</v>
      </c>
      <c r="F296">
        <v>4</v>
      </c>
      <c r="G296">
        <v>1669310273.75</v>
      </c>
      <c r="H296">
        <f t="shared" si="136"/>
        <v>2.1380561145459128E-3</v>
      </c>
      <c r="I296">
        <f t="shared" si="137"/>
        <v>2.1380561145459129</v>
      </c>
      <c r="J296">
        <f t="shared" si="138"/>
        <v>33.794113570325131</v>
      </c>
      <c r="K296">
        <f t="shared" si="139"/>
        <v>1829.1675</v>
      </c>
      <c r="L296">
        <f t="shared" si="140"/>
        <v>1319.756845381839</v>
      </c>
      <c r="M296">
        <f t="shared" si="141"/>
        <v>133.44887446675025</v>
      </c>
      <c r="N296">
        <f t="shared" si="142"/>
        <v>184.95857395271548</v>
      </c>
      <c r="O296">
        <f t="shared" si="143"/>
        <v>0.11965924171160221</v>
      </c>
      <c r="P296">
        <f t="shared" si="144"/>
        <v>2.2531888725928755</v>
      </c>
      <c r="Q296">
        <f t="shared" si="145"/>
        <v>0.11623770971824725</v>
      </c>
      <c r="R296">
        <f t="shared" si="146"/>
        <v>7.294783041713658E-2</v>
      </c>
      <c r="S296">
        <f t="shared" si="147"/>
        <v>226.1179169871109</v>
      </c>
      <c r="T296">
        <f t="shared" si="148"/>
        <v>34.331460799703471</v>
      </c>
      <c r="U296">
        <f t="shared" si="149"/>
        <v>34.141950000000001</v>
      </c>
      <c r="V296">
        <f t="shared" si="150"/>
        <v>5.385461938926114</v>
      </c>
      <c r="W296">
        <f t="shared" si="151"/>
        <v>70.045001725490195</v>
      </c>
      <c r="X296">
        <f t="shared" si="152"/>
        <v>3.6082616428067475</v>
      </c>
      <c r="Y296">
        <f t="shared" si="153"/>
        <v>5.1513477820269067</v>
      </c>
      <c r="Z296">
        <f t="shared" si="154"/>
        <v>1.7772002961193665</v>
      </c>
      <c r="AA296">
        <f t="shared" si="155"/>
        <v>-94.288274651474751</v>
      </c>
      <c r="AB296">
        <f t="shared" si="156"/>
        <v>-96.608207382435893</v>
      </c>
      <c r="AC296">
        <f t="shared" si="157"/>
        <v>-9.8914023382149896</v>
      </c>
      <c r="AD296">
        <f t="shared" si="158"/>
        <v>25.330032614985271</v>
      </c>
      <c r="AE296">
        <f t="shared" si="159"/>
        <v>58.002941851674478</v>
      </c>
      <c r="AF296">
        <f t="shared" si="160"/>
        <v>2.1383066154597965</v>
      </c>
      <c r="AG296">
        <f t="shared" si="161"/>
        <v>33.794113570325131</v>
      </c>
      <c r="AH296">
        <v>1928.0266075593529</v>
      </c>
      <c r="AI296">
        <v>1899.917151515152</v>
      </c>
      <c r="AJ296">
        <v>1.75049379690925</v>
      </c>
      <c r="AK296">
        <v>66.40094759506924</v>
      </c>
      <c r="AL296">
        <f t="shared" si="162"/>
        <v>2.1380561145459129</v>
      </c>
      <c r="AM296">
        <v>34.570447906623762</v>
      </c>
      <c r="AN296">
        <v>35.682388484848481</v>
      </c>
      <c r="AO296">
        <v>1.6996769640397619E-4</v>
      </c>
      <c r="AP296">
        <v>80.257766337732434</v>
      </c>
      <c r="AQ296">
        <v>107</v>
      </c>
      <c r="AR296">
        <v>21</v>
      </c>
      <c r="AS296">
        <f t="shared" si="163"/>
        <v>1</v>
      </c>
      <c r="AT296">
        <f t="shared" si="164"/>
        <v>0</v>
      </c>
      <c r="AU296">
        <f t="shared" si="165"/>
        <v>22347.269448042873</v>
      </c>
      <c r="AV296">
        <f t="shared" si="166"/>
        <v>1199.9974999999999</v>
      </c>
      <c r="AW296">
        <f t="shared" si="167"/>
        <v>1025.9244885943579</v>
      </c>
      <c r="AX296">
        <f t="shared" si="168"/>
        <v>0.85493885495124611</v>
      </c>
      <c r="AY296">
        <f t="shared" si="169"/>
        <v>0.18843199005590505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1669310273.75</v>
      </c>
      <c r="BF296">
        <v>1829.1675</v>
      </c>
      <c r="BG296">
        <v>1862.5912499999999</v>
      </c>
      <c r="BH296">
        <v>35.684287500000003</v>
      </c>
      <c r="BI296">
        <v>34.571137499999992</v>
      </c>
      <c r="BJ296">
        <v>1833.9749999999999</v>
      </c>
      <c r="BK296">
        <v>35.573787500000002</v>
      </c>
      <c r="BL296">
        <v>500.14887499999998</v>
      </c>
      <c r="BM296">
        <v>101.01625</v>
      </c>
      <c r="BN296">
        <v>0.1000086</v>
      </c>
      <c r="BO296">
        <v>33.346649999999997</v>
      </c>
      <c r="BP296">
        <v>34.141950000000001</v>
      </c>
      <c r="BQ296">
        <v>999.9</v>
      </c>
      <c r="BR296">
        <v>0</v>
      </c>
      <c r="BS296">
        <v>0</v>
      </c>
      <c r="BT296">
        <v>4506.9549999999999</v>
      </c>
      <c r="BU296">
        <v>0</v>
      </c>
      <c r="BV296">
        <v>59.090612500000013</v>
      </c>
      <c r="BW296">
        <v>-33.425112499999997</v>
      </c>
      <c r="BX296">
        <v>1896.855</v>
      </c>
      <c r="BY296">
        <v>1929.29</v>
      </c>
      <c r="BZ296">
        <v>1.1131712499999999</v>
      </c>
      <c r="CA296">
        <v>1862.5912499999999</v>
      </c>
      <c r="CB296">
        <v>34.571137499999992</v>
      </c>
      <c r="CC296">
        <v>3.6046987499999998</v>
      </c>
      <c r="CD296">
        <v>3.4922512499999998</v>
      </c>
      <c r="CE296">
        <v>27.121099999999998</v>
      </c>
      <c r="CF296">
        <v>26.582100000000001</v>
      </c>
      <c r="CG296">
        <v>1199.9974999999999</v>
      </c>
      <c r="CH296">
        <v>0.49995574999999998</v>
      </c>
      <c r="CI296">
        <v>0.50004462500000002</v>
      </c>
      <c r="CJ296">
        <v>0</v>
      </c>
      <c r="CK296">
        <v>1242.2950000000001</v>
      </c>
      <c r="CL296">
        <v>4.9990899999999998</v>
      </c>
      <c r="CM296">
        <v>13738.174999999999</v>
      </c>
      <c r="CN296">
        <v>9557.6737500000017</v>
      </c>
      <c r="CO296">
        <v>42.843499999999999</v>
      </c>
      <c r="CP296">
        <v>44.375</v>
      </c>
      <c r="CQ296">
        <v>43.561999999999998</v>
      </c>
      <c r="CR296">
        <v>43.561999999999998</v>
      </c>
      <c r="CS296">
        <v>44.186999999999998</v>
      </c>
      <c r="CT296">
        <v>597.44500000000005</v>
      </c>
      <c r="CU296">
        <v>597.55250000000001</v>
      </c>
      <c r="CV296">
        <v>0</v>
      </c>
      <c r="CW296">
        <v>1669310285.3</v>
      </c>
      <c r="CX296">
        <v>0</v>
      </c>
      <c r="CY296">
        <v>1669308648.5</v>
      </c>
      <c r="CZ296" t="s">
        <v>356</v>
      </c>
      <c r="DA296">
        <v>1669308648.5</v>
      </c>
      <c r="DB296">
        <v>1669308647</v>
      </c>
      <c r="DC296">
        <v>8</v>
      </c>
      <c r="DD296">
        <v>-0.14699999999999999</v>
      </c>
      <c r="DE296">
        <v>-4.1000000000000002E-2</v>
      </c>
      <c r="DF296">
        <v>-3.427</v>
      </c>
      <c r="DG296">
        <v>0.10100000000000001</v>
      </c>
      <c r="DH296">
        <v>415</v>
      </c>
      <c r="DI296">
        <v>34</v>
      </c>
      <c r="DJ296">
        <v>0.7</v>
      </c>
      <c r="DK296">
        <v>0.14000000000000001</v>
      </c>
      <c r="DL296">
        <v>-33.528252499999986</v>
      </c>
      <c r="DM296">
        <v>0.41621200750481052</v>
      </c>
      <c r="DN296">
        <v>8.7475465095933805E-2</v>
      </c>
      <c r="DO296">
        <v>0</v>
      </c>
      <c r="DP296">
        <v>1.1049445</v>
      </c>
      <c r="DQ296">
        <v>9.5708667917448101E-2</v>
      </c>
      <c r="DR296">
        <v>1.0175223818177171E-2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357</v>
      </c>
      <c r="EA296">
        <v>2.9482599999999999</v>
      </c>
      <c r="EB296">
        <v>2.59748</v>
      </c>
      <c r="EC296">
        <v>0.26963999999999999</v>
      </c>
      <c r="ED296">
        <v>0.27037699999999998</v>
      </c>
      <c r="EE296">
        <v>0.143952</v>
      </c>
      <c r="EF296">
        <v>0.139269</v>
      </c>
      <c r="EG296">
        <v>22124.5</v>
      </c>
      <c r="EH296">
        <v>22496</v>
      </c>
      <c r="EI296">
        <v>28199.200000000001</v>
      </c>
      <c r="EJ296">
        <v>29693.1</v>
      </c>
      <c r="EK296">
        <v>33218.199999999997</v>
      </c>
      <c r="EL296">
        <v>35478.5</v>
      </c>
      <c r="EM296">
        <v>39791.599999999999</v>
      </c>
      <c r="EN296">
        <v>42424.6</v>
      </c>
      <c r="EO296">
        <v>1.74363</v>
      </c>
      <c r="EP296">
        <v>1.9175500000000001</v>
      </c>
      <c r="EQ296">
        <v>0.19262699999999999</v>
      </c>
      <c r="ER296">
        <v>0</v>
      </c>
      <c r="ES296">
        <v>31.0214</v>
      </c>
      <c r="ET296">
        <v>999.9</v>
      </c>
      <c r="EU296">
        <v>72.3</v>
      </c>
      <c r="EV296">
        <v>34.4</v>
      </c>
      <c r="EW296">
        <v>39.104100000000003</v>
      </c>
      <c r="EX296">
        <v>28.814499999999999</v>
      </c>
      <c r="EY296">
        <v>0.98156699999999997</v>
      </c>
      <c r="EZ296">
        <v>1</v>
      </c>
      <c r="FA296">
        <v>0.46043699999999999</v>
      </c>
      <c r="FB296">
        <v>0.20152200000000001</v>
      </c>
      <c r="FC296">
        <v>20.276599999999998</v>
      </c>
      <c r="FD296">
        <v>5.2201399999999998</v>
      </c>
      <c r="FE296">
        <v>12.004</v>
      </c>
      <c r="FF296">
        <v>4.9874000000000001</v>
      </c>
      <c r="FG296">
        <v>3.2845300000000002</v>
      </c>
      <c r="FH296">
        <v>9999</v>
      </c>
      <c r="FI296">
        <v>9999</v>
      </c>
      <c r="FJ296">
        <v>9999</v>
      </c>
      <c r="FK296">
        <v>999.9</v>
      </c>
      <c r="FL296">
        <v>1.8657699999999999</v>
      </c>
      <c r="FM296">
        <v>1.8621099999999999</v>
      </c>
      <c r="FN296">
        <v>1.86415</v>
      </c>
      <c r="FO296">
        <v>1.8602000000000001</v>
      </c>
      <c r="FP296">
        <v>1.8609599999999999</v>
      </c>
      <c r="FQ296">
        <v>1.86005</v>
      </c>
      <c r="FR296">
        <v>1.8617600000000001</v>
      </c>
      <c r="FS296">
        <v>1.8583499999999999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-4.82</v>
      </c>
      <c r="GH296">
        <v>0.1105</v>
      </c>
      <c r="GI296">
        <v>-2.5571797791580848</v>
      </c>
      <c r="GJ296">
        <v>-2.6733286237328562E-3</v>
      </c>
      <c r="GK296">
        <v>1.605855145177713E-6</v>
      </c>
      <c r="GL296">
        <v>-4.4594414151306022E-10</v>
      </c>
      <c r="GM296">
        <v>-0.1643235244888594</v>
      </c>
      <c r="GN296">
        <v>8.2927637995010707E-4</v>
      </c>
      <c r="GO296">
        <v>4.5700164417846682E-4</v>
      </c>
      <c r="GP296">
        <v>-7.3971344136228166E-6</v>
      </c>
      <c r="GQ296">
        <v>4</v>
      </c>
      <c r="GR296">
        <v>2095</v>
      </c>
      <c r="GS296">
        <v>4</v>
      </c>
      <c r="GT296">
        <v>35</v>
      </c>
      <c r="GU296">
        <v>27.1</v>
      </c>
      <c r="GV296">
        <v>27.1</v>
      </c>
      <c r="GW296">
        <v>3.6962899999999999</v>
      </c>
      <c r="GX296">
        <v>2.5097700000000001</v>
      </c>
      <c r="GY296">
        <v>1.4489700000000001</v>
      </c>
      <c r="GZ296">
        <v>2.32666</v>
      </c>
      <c r="HA296">
        <v>1.5478499999999999</v>
      </c>
      <c r="HB296">
        <v>2.3596200000000001</v>
      </c>
      <c r="HC296">
        <v>39.118000000000002</v>
      </c>
      <c r="HD296">
        <v>14.245900000000001</v>
      </c>
      <c r="HE296">
        <v>18</v>
      </c>
      <c r="HF296">
        <v>382.322</v>
      </c>
      <c r="HG296">
        <v>523.11099999999999</v>
      </c>
      <c r="HH296">
        <v>31.0002</v>
      </c>
      <c r="HI296">
        <v>33.2014</v>
      </c>
      <c r="HJ296">
        <v>30</v>
      </c>
      <c r="HK296">
        <v>33.127000000000002</v>
      </c>
      <c r="HL296">
        <v>33.101399999999998</v>
      </c>
      <c r="HM296">
        <v>73.97</v>
      </c>
      <c r="HN296">
        <v>18.8735</v>
      </c>
      <c r="HO296">
        <v>100</v>
      </c>
      <c r="HP296">
        <v>31</v>
      </c>
      <c r="HQ296">
        <v>1876.31</v>
      </c>
      <c r="HR296">
        <v>34.531500000000001</v>
      </c>
      <c r="HS296">
        <v>99.347399999999993</v>
      </c>
      <c r="HT296">
        <v>98.395399999999995</v>
      </c>
    </row>
    <row r="297" spans="1:228" x14ac:dyDescent="0.2">
      <c r="A297">
        <v>282</v>
      </c>
      <c r="B297">
        <v>1669310280</v>
      </c>
      <c r="C297">
        <v>1122</v>
      </c>
      <c r="D297" t="s">
        <v>923</v>
      </c>
      <c r="E297" t="s">
        <v>924</v>
      </c>
      <c r="F297">
        <v>4</v>
      </c>
      <c r="G297">
        <v>1669310278</v>
      </c>
      <c r="H297">
        <f t="shared" si="136"/>
        <v>2.1287105925639838E-3</v>
      </c>
      <c r="I297">
        <f t="shared" si="137"/>
        <v>2.128710592563984</v>
      </c>
      <c r="J297">
        <f t="shared" si="138"/>
        <v>34.332891752186733</v>
      </c>
      <c r="K297">
        <f t="shared" si="139"/>
        <v>1836.238571428572</v>
      </c>
      <c r="L297">
        <f t="shared" si="140"/>
        <v>1316.7797008507732</v>
      </c>
      <c r="M297">
        <f t="shared" si="141"/>
        <v>133.14843849996961</v>
      </c>
      <c r="N297">
        <f t="shared" si="142"/>
        <v>185.67441337466124</v>
      </c>
      <c r="O297">
        <f t="shared" si="143"/>
        <v>0.11900125084433849</v>
      </c>
      <c r="P297">
        <f t="shared" si="144"/>
        <v>2.2500338258160557</v>
      </c>
      <c r="Q297">
        <f t="shared" si="145"/>
        <v>0.11561207113107919</v>
      </c>
      <c r="R297">
        <f t="shared" si="146"/>
        <v>7.2554008766159889E-2</v>
      </c>
      <c r="S297">
        <f t="shared" si="147"/>
        <v>226.11989023722944</v>
      </c>
      <c r="T297">
        <f t="shared" si="148"/>
        <v>34.333991442097464</v>
      </c>
      <c r="U297">
        <f t="shared" si="149"/>
        <v>34.146971428571433</v>
      </c>
      <c r="V297">
        <f t="shared" si="150"/>
        <v>5.3869690138021928</v>
      </c>
      <c r="W297">
        <f t="shared" si="151"/>
        <v>70.046380047628887</v>
      </c>
      <c r="X297">
        <f t="shared" si="152"/>
        <v>3.6079643076324803</v>
      </c>
      <c r="Y297">
        <f t="shared" si="153"/>
        <v>5.1508219342372881</v>
      </c>
      <c r="Z297">
        <f t="shared" si="154"/>
        <v>1.7790047061697125</v>
      </c>
      <c r="AA297">
        <f t="shared" si="155"/>
        <v>-93.87613713207169</v>
      </c>
      <c r="AB297">
        <f t="shared" si="156"/>
        <v>-97.302995658811099</v>
      </c>
      <c r="AC297">
        <f t="shared" si="157"/>
        <v>-9.9766655621341975</v>
      </c>
      <c r="AD297">
        <f t="shared" si="158"/>
        <v>24.964091884212451</v>
      </c>
      <c r="AE297">
        <f t="shared" si="159"/>
        <v>57.862671246860131</v>
      </c>
      <c r="AF297">
        <f t="shared" si="160"/>
        <v>2.1306206402761974</v>
      </c>
      <c r="AG297">
        <f t="shared" si="161"/>
        <v>34.332891752186733</v>
      </c>
      <c r="AH297">
        <v>1934.8777423408339</v>
      </c>
      <c r="AI297">
        <v>1906.7293333333339</v>
      </c>
      <c r="AJ297">
        <v>1.7004014908017291</v>
      </c>
      <c r="AK297">
        <v>66.40094759506924</v>
      </c>
      <c r="AL297">
        <f t="shared" si="162"/>
        <v>2.128710592563984</v>
      </c>
      <c r="AM297">
        <v>34.571965878998121</v>
      </c>
      <c r="AN297">
        <v>35.680260606060607</v>
      </c>
      <c r="AO297">
        <v>-1.383830248347777E-5</v>
      </c>
      <c r="AP297">
        <v>80.257766337732434</v>
      </c>
      <c r="AQ297">
        <v>107</v>
      </c>
      <c r="AR297">
        <v>21</v>
      </c>
      <c r="AS297">
        <f t="shared" si="163"/>
        <v>1</v>
      </c>
      <c r="AT297">
        <f t="shared" si="164"/>
        <v>0</v>
      </c>
      <c r="AU297">
        <f t="shared" si="165"/>
        <v>22293.032214267303</v>
      </c>
      <c r="AV297">
        <f t="shared" si="166"/>
        <v>1200.007142857143</v>
      </c>
      <c r="AW297">
        <f t="shared" si="167"/>
        <v>1025.9328135944195</v>
      </c>
      <c r="AX297">
        <f t="shared" si="168"/>
        <v>0.85493892240652558</v>
      </c>
      <c r="AY297">
        <f t="shared" si="169"/>
        <v>0.18843212024459449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1669310278</v>
      </c>
      <c r="BF297">
        <v>1836.238571428572</v>
      </c>
      <c r="BG297">
        <v>1869.588571428571</v>
      </c>
      <c r="BH297">
        <v>35.681185714285711</v>
      </c>
      <c r="BI297">
        <v>34.571985714285709</v>
      </c>
      <c r="BJ297">
        <v>1841.055714285714</v>
      </c>
      <c r="BK297">
        <v>35.570685714285723</v>
      </c>
      <c r="BL297">
        <v>500.1274285714286</v>
      </c>
      <c r="BM297">
        <v>101.0167142857143</v>
      </c>
      <c r="BN297">
        <v>0.1000013</v>
      </c>
      <c r="BO297">
        <v>33.344828571428572</v>
      </c>
      <c r="BP297">
        <v>34.146971428571433</v>
      </c>
      <c r="BQ297">
        <v>999.89999999999986</v>
      </c>
      <c r="BR297">
        <v>0</v>
      </c>
      <c r="BS297">
        <v>0</v>
      </c>
      <c r="BT297">
        <v>4497.7700000000004</v>
      </c>
      <c r="BU297">
        <v>0</v>
      </c>
      <c r="BV297">
        <v>60.617271428571428</v>
      </c>
      <c r="BW297">
        <v>-33.34862857142857</v>
      </c>
      <c r="BX297">
        <v>1904.181428571429</v>
      </c>
      <c r="BY297">
        <v>1936.537142857143</v>
      </c>
      <c r="BZ297">
        <v>1.109178571428572</v>
      </c>
      <c r="CA297">
        <v>1869.588571428571</v>
      </c>
      <c r="CB297">
        <v>34.571985714285709</v>
      </c>
      <c r="CC297">
        <v>3.604387142857143</v>
      </c>
      <c r="CD297">
        <v>3.4923414285714278</v>
      </c>
      <c r="CE297">
        <v>27.11965714285714</v>
      </c>
      <c r="CF297">
        <v>26.58257142857142</v>
      </c>
      <c r="CG297">
        <v>1200.007142857143</v>
      </c>
      <c r="CH297">
        <v>0.49995099999999998</v>
      </c>
      <c r="CI297">
        <v>0.50004957142857143</v>
      </c>
      <c r="CJ297">
        <v>0</v>
      </c>
      <c r="CK297">
        <v>1242.292857142857</v>
      </c>
      <c r="CL297">
        <v>4.9990899999999998</v>
      </c>
      <c r="CM297">
        <v>13741.55714285714</v>
      </c>
      <c r="CN297">
        <v>9557.7514285714278</v>
      </c>
      <c r="CO297">
        <v>42.838999999999999</v>
      </c>
      <c r="CP297">
        <v>44.375</v>
      </c>
      <c r="CQ297">
        <v>43.561999999999998</v>
      </c>
      <c r="CR297">
        <v>43.561999999999998</v>
      </c>
      <c r="CS297">
        <v>44.186999999999998</v>
      </c>
      <c r="CT297">
        <v>597.44714285714292</v>
      </c>
      <c r="CU297">
        <v>597.56000000000006</v>
      </c>
      <c r="CV297">
        <v>0</v>
      </c>
      <c r="CW297">
        <v>1669310288.9000001</v>
      </c>
      <c r="CX297">
        <v>0</v>
      </c>
      <c r="CY297">
        <v>1669308648.5</v>
      </c>
      <c r="CZ297" t="s">
        <v>356</v>
      </c>
      <c r="DA297">
        <v>1669308648.5</v>
      </c>
      <c r="DB297">
        <v>1669308647</v>
      </c>
      <c r="DC297">
        <v>8</v>
      </c>
      <c r="DD297">
        <v>-0.14699999999999999</v>
      </c>
      <c r="DE297">
        <v>-4.1000000000000002E-2</v>
      </c>
      <c r="DF297">
        <v>-3.427</v>
      </c>
      <c r="DG297">
        <v>0.10100000000000001</v>
      </c>
      <c r="DH297">
        <v>415</v>
      </c>
      <c r="DI297">
        <v>34</v>
      </c>
      <c r="DJ297">
        <v>0.7</v>
      </c>
      <c r="DK297">
        <v>0.14000000000000001</v>
      </c>
      <c r="DL297">
        <v>-33.4802325</v>
      </c>
      <c r="DM297">
        <v>0.62986153846164983</v>
      </c>
      <c r="DN297">
        <v>9.8487505267165737E-2</v>
      </c>
      <c r="DO297">
        <v>0</v>
      </c>
      <c r="DP297">
        <v>1.10954175</v>
      </c>
      <c r="DQ297">
        <v>3.119313320825479E-2</v>
      </c>
      <c r="DR297">
        <v>4.4685114341914611E-3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357</v>
      </c>
      <c r="EA297">
        <v>2.9480900000000001</v>
      </c>
      <c r="EB297">
        <v>2.5973700000000002</v>
      </c>
      <c r="EC297">
        <v>0.27019399999999999</v>
      </c>
      <c r="ED297">
        <v>0.27091199999999999</v>
      </c>
      <c r="EE297">
        <v>0.14394599999999999</v>
      </c>
      <c r="EF297">
        <v>0.13927</v>
      </c>
      <c r="EG297">
        <v>22107.599999999999</v>
      </c>
      <c r="EH297">
        <v>22479.3</v>
      </c>
      <c r="EI297">
        <v>28199.200000000001</v>
      </c>
      <c r="EJ297">
        <v>29693</v>
      </c>
      <c r="EK297">
        <v>33218.300000000003</v>
      </c>
      <c r="EL297">
        <v>35478.5</v>
      </c>
      <c r="EM297">
        <v>39791.4</v>
      </c>
      <c r="EN297">
        <v>42424.6</v>
      </c>
      <c r="EO297">
        <v>1.74363</v>
      </c>
      <c r="EP297">
        <v>1.91753</v>
      </c>
      <c r="EQ297">
        <v>0.19331999999999999</v>
      </c>
      <c r="ER297">
        <v>0</v>
      </c>
      <c r="ES297">
        <v>31.016200000000001</v>
      </c>
      <c r="ET297">
        <v>999.9</v>
      </c>
      <c r="EU297">
        <v>72.3</v>
      </c>
      <c r="EV297">
        <v>34.4</v>
      </c>
      <c r="EW297">
        <v>39.106200000000001</v>
      </c>
      <c r="EX297">
        <v>28.814499999999999</v>
      </c>
      <c r="EY297">
        <v>1.04166</v>
      </c>
      <c r="EZ297">
        <v>1</v>
      </c>
      <c r="FA297">
        <v>0.46040700000000001</v>
      </c>
      <c r="FB297">
        <v>0.200409</v>
      </c>
      <c r="FC297">
        <v>20.276499999999999</v>
      </c>
      <c r="FD297">
        <v>5.2202799999999998</v>
      </c>
      <c r="FE297">
        <v>12.0046</v>
      </c>
      <c r="FF297">
        <v>4.9875499999999997</v>
      </c>
      <c r="FG297">
        <v>3.2846500000000001</v>
      </c>
      <c r="FH297">
        <v>9999</v>
      </c>
      <c r="FI297">
        <v>9999</v>
      </c>
      <c r="FJ297">
        <v>9999</v>
      </c>
      <c r="FK297">
        <v>999.9</v>
      </c>
      <c r="FL297">
        <v>1.8657999999999999</v>
      </c>
      <c r="FM297">
        <v>1.8621300000000001</v>
      </c>
      <c r="FN297">
        <v>1.86415</v>
      </c>
      <c r="FO297">
        <v>1.8602099999999999</v>
      </c>
      <c r="FP297">
        <v>1.86097</v>
      </c>
      <c r="FQ297">
        <v>1.86005</v>
      </c>
      <c r="FR297">
        <v>1.8617600000000001</v>
      </c>
      <c r="FS297">
        <v>1.8583499999999999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-4.83</v>
      </c>
      <c r="GH297">
        <v>0.1105</v>
      </c>
      <c r="GI297">
        <v>-2.5571797791580848</v>
      </c>
      <c r="GJ297">
        <v>-2.6733286237328562E-3</v>
      </c>
      <c r="GK297">
        <v>1.605855145177713E-6</v>
      </c>
      <c r="GL297">
        <v>-4.4594414151306022E-10</v>
      </c>
      <c r="GM297">
        <v>-0.1643235244888594</v>
      </c>
      <c r="GN297">
        <v>8.2927637995010707E-4</v>
      </c>
      <c r="GO297">
        <v>4.5700164417846682E-4</v>
      </c>
      <c r="GP297">
        <v>-7.3971344136228166E-6</v>
      </c>
      <c r="GQ297">
        <v>4</v>
      </c>
      <c r="GR297">
        <v>2095</v>
      </c>
      <c r="GS297">
        <v>4</v>
      </c>
      <c r="GT297">
        <v>35</v>
      </c>
      <c r="GU297">
        <v>27.2</v>
      </c>
      <c r="GV297">
        <v>27.2</v>
      </c>
      <c r="GW297">
        <v>3.7060499999999998</v>
      </c>
      <c r="GX297">
        <v>2.51709</v>
      </c>
      <c r="GY297">
        <v>1.4489700000000001</v>
      </c>
      <c r="GZ297">
        <v>2.32666</v>
      </c>
      <c r="HA297">
        <v>1.5478499999999999</v>
      </c>
      <c r="HB297">
        <v>2.34131</v>
      </c>
      <c r="HC297">
        <v>39.118000000000002</v>
      </c>
      <c r="HD297">
        <v>14.245900000000001</v>
      </c>
      <c r="HE297">
        <v>18</v>
      </c>
      <c r="HF297">
        <v>382.322</v>
      </c>
      <c r="HG297">
        <v>523.077</v>
      </c>
      <c r="HH297">
        <v>30.9999</v>
      </c>
      <c r="HI297">
        <v>33.200800000000001</v>
      </c>
      <c r="HJ297">
        <v>29.9999</v>
      </c>
      <c r="HK297">
        <v>33.127000000000002</v>
      </c>
      <c r="HL297">
        <v>33.099600000000002</v>
      </c>
      <c r="HM297">
        <v>74.174800000000005</v>
      </c>
      <c r="HN297">
        <v>18.8735</v>
      </c>
      <c r="HO297">
        <v>100</v>
      </c>
      <c r="HP297">
        <v>31</v>
      </c>
      <c r="HQ297">
        <v>1883.02</v>
      </c>
      <c r="HR297">
        <v>34.531500000000001</v>
      </c>
      <c r="HS297">
        <v>99.347099999999998</v>
      </c>
      <c r="HT297">
        <v>98.395200000000003</v>
      </c>
    </row>
    <row r="298" spans="1:228" x14ac:dyDescent="0.2">
      <c r="A298">
        <v>283</v>
      </c>
      <c r="B298">
        <v>1669310284</v>
      </c>
      <c r="C298">
        <v>1126</v>
      </c>
      <c r="D298" t="s">
        <v>925</v>
      </c>
      <c r="E298" t="s">
        <v>926</v>
      </c>
      <c r="F298">
        <v>4</v>
      </c>
      <c r="G298">
        <v>1669310281.6875</v>
      </c>
      <c r="H298">
        <f t="shared" si="136"/>
        <v>2.1218242156776385E-3</v>
      </c>
      <c r="I298">
        <f t="shared" si="137"/>
        <v>2.1218242156776386</v>
      </c>
      <c r="J298">
        <f t="shared" si="138"/>
        <v>33.996484696343956</v>
      </c>
      <c r="K298">
        <f t="shared" si="139"/>
        <v>1842.2637500000001</v>
      </c>
      <c r="L298">
        <f t="shared" si="140"/>
        <v>1326.3003814141223</v>
      </c>
      <c r="M298">
        <f t="shared" si="141"/>
        <v>134.1101338779782</v>
      </c>
      <c r="N298">
        <f t="shared" si="142"/>
        <v>186.28226426929038</v>
      </c>
      <c r="O298">
        <f t="shared" si="143"/>
        <v>0.11874902148919837</v>
      </c>
      <c r="P298">
        <f t="shared" si="144"/>
        <v>2.2506564216811866</v>
      </c>
      <c r="Q298">
        <f t="shared" si="145"/>
        <v>0.11537487934007881</v>
      </c>
      <c r="R298">
        <f t="shared" si="146"/>
        <v>7.2404467104348419E-2</v>
      </c>
      <c r="S298">
        <f t="shared" si="147"/>
        <v>226.11804411202871</v>
      </c>
      <c r="T298">
        <f t="shared" si="148"/>
        <v>34.333436570459284</v>
      </c>
      <c r="U298">
        <f t="shared" si="149"/>
        <v>34.138975000000002</v>
      </c>
      <c r="V298">
        <f t="shared" si="150"/>
        <v>5.3845692289733851</v>
      </c>
      <c r="W298">
        <f t="shared" si="151"/>
        <v>70.050608031116226</v>
      </c>
      <c r="X298">
        <f t="shared" si="152"/>
        <v>3.6076631854018024</v>
      </c>
      <c r="Y298">
        <f t="shared" si="153"/>
        <v>5.1500811867318719</v>
      </c>
      <c r="Z298">
        <f t="shared" si="154"/>
        <v>1.7769060435715827</v>
      </c>
      <c r="AA298">
        <f t="shared" si="155"/>
        <v>-93.572447911383861</v>
      </c>
      <c r="AB298">
        <f t="shared" si="156"/>
        <v>-96.671014538185389</v>
      </c>
      <c r="AC298">
        <f t="shared" si="157"/>
        <v>-9.9086133659151532</v>
      </c>
      <c r="AD298">
        <f t="shared" si="158"/>
        <v>25.965968296544304</v>
      </c>
      <c r="AE298">
        <f t="shared" si="159"/>
        <v>57.253631293842467</v>
      </c>
      <c r="AF298">
        <f t="shared" si="160"/>
        <v>2.1247333108342525</v>
      </c>
      <c r="AG298">
        <f t="shared" si="161"/>
        <v>33.996484696343956</v>
      </c>
      <c r="AH298">
        <v>1941.2431126635579</v>
      </c>
      <c r="AI298">
        <v>1913.439272727273</v>
      </c>
      <c r="AJ298">
        <v>1.6704372288433571</v>
      </c>
      <c r="AK298">
        <v>66.40094759506924</v>
      </c>
      <c r="AL298">
        <f t="shared" si="162"/>
        <v>2.1218242156776386</v>
      </c>
      <c r="AM298">
        <v>34.57152478970535</v>
      </c>
      <c r="AN298">
        <v>35.676719393939401</v>
      </c>
      <c r="AO298">
        <v>-8.1679823343964176E-5</v>
      </c>
      <c r="AP298">
        <v>80.257766337732434</v>
      </c>
      <c r="AQ298">
        <v>107</v>
      </c>
      <c r="AR298">
        <v>21</v>
      </c>
      <c r="AS298">
        <f t="shared" si="163"/>
        <v>1</v>
      </c>
      <c r="AT298">
        <f t="shared" si="164"/>
        <v>0</v>
      </c>
      <c r="AU298">
        <f t="shared" si="165"/>
        <v>22303.974958138133</v>
      </c>
      <c r="AV298">
        <f t="shared" si="166"/>
        <v>1199.99875</v>
      </c>
      <c r="AW298">
        <f t="shared" si="167"/>
        <v>1025.9255010943152</v>
      </c>
      <c r="AX298">
        <f t="shared" si="168"/>
        <v>0.85493880813985457</v>
      </c>
      <c r="AY298">
        <f t="shared" si="169"/>
        <v>0.18843189970991947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1669310281.6875</v>
      </c>
      <c r="BF298">
        <v>1842.2637500000001</v>
      </c>
      <c r="BG298">
        <v>1875.2874999999999</v>
      </c>
      <c r="BH298">
        <v>35.678474999999999</v>
      </c>
      <c r="BI298">
        <v>34.572287500000002</v>
      </c>
      <c r="BJ298">
        <v>1847.09</v>
      </c>
      <c r="BK298">
        <v>35.567987500000001</v>
      </c>
      <c r="BL298">
        <v>500.10512499999999</v>
      </c>
      <c r="BM298">
        <v>101.01600000000001</v>
      </c>
      <c r="BN298">
        <v>9.9958162500000003E-2</v>
      </c>
      <c r="BO298">
        <v>33.342262499999997</v>
      </c>
      <c r="BP298">
        <v>34.138975000000002</v>
      </c>
      <c r="BQ298">
        <v>999.9</v>
      </c>
      <c r="BR298">
        <v>0</v>
      </c>
      <c r="BS298">
        <v>0</v>
      </c>
      <c r="BT298">
        <v>4499.6100000000006</v>
      </c>
      <c r="BU298">
        <v>0</v>
      </c>
      <c r="BV298">
        <v>61.200087500000002</v>
      </c>
      <c r="BW298">
        <v>-33.0210875</v>
      </c>
      <c r="BX298">
        <v>1910.42625</v>
      </c>
      <c r="BY298">
        <v>1942.4412500000001</v>
      </c>
      <c r="BZ298">
        <v>1.1061825000000001</v>
      </c>
      <c r="CA298">
        <v>1875.2874999999999</v>
      </c>
      <c r="CB298">
        <v>34.572287500000002</v>
      </c>
      <c r="CC298">
        <v>3.60409625</v>
      </c>
      <c r="CD298">
        <v>3.4923537499999999</v>
      </c>
      <c r="CE298">
        <v>27.1182625</v>
      </c>
      <c r="CF298">
        <v>26.582625</v>
      </c>
      <c r="CG298">
        <v>1199.99875</v>
      </c>
      <c r="CH298">
        <v>0.49995574999999998</v>
      </c>
      <c r="CI298">
        <v>0.50004462500000002</v>
      </c>
      <c r="CJ298">
        <v>0</v>
      </c>
      <c r="CK298">
        <v>1242.7012500000001</v>
      </c>
      <c r="CL298">
        <v>4.9990899999999998</v>
      </c>
      <c r="CM298">
        <v>13744.475</v>
      </c>
      <c r="CN298">
        <v>9557.6962500000009</v>
      </c>
      <c r="CO298">
        <v>42.835624999999993</v>
      </c>
      <c r="CP298">
        <v>44.375</v>
      </c>
      <c r="CQ298">
        <v>43.561999999999998</v>
      </c>
      <c r="CR298">
        <v>43.561999999999998</v>
      </c>
      <c r="CS298">
        <v>44.186999999999998</v>
      </c>
      <c r="CT298">
        <v>597.44749999999999</v>
      </c>
      <c r="CU298">
        <v>597.55124999999998</v>
      </c>
      <c r="CV298">
        <v>0</v>
      </c>
      <c r="CW298">
        <v>1669310293.0999999</v>
      </c>
      <c r="CX298">
        <v>0</v>
      </c>
      <c r="CY298">
        <v>1669308648.5</v>
      </c>
      <c r="CZ298" t="s">
        <v>356</v>
      </c>
      <c r="DA298">
        <v>1669308648.5</v>
      </c>
      <c r="DB298">
        <v>1669308647</v>
      </c>
      <c r="DC298">
        <v>8</v>
      </c>
      <c r="DD298">
        <v>-0.14699999999999999</v>
      </c>
      <c r="DE298">
        <v>-4.1000000000000002E-2</v>
      </c>
      <c r="DF298">
        <v>-3.427</v>
      </c>
      <c r="DG298">
        <v>0.10100000000000001</v>
      </c>
      <c r="DH298">
        <v>415</v>
      </c>
      <c r="DI298">
        <v>34</v>
      </c>
      <c r="DJ298">
        <v>0.7</v>
      </c>
      <c r="DK298">
        <v>0.14000000000000001</v>
      </c>
      <c r="DL298">
        <v>-33.384892682926839</v>
      </c>
      <c r="DM298">
        <v>1.833163066202069</v>
      </c>
      <c r="DN298">
        <v>0.20661436848276921</v>
      </c>
      <c r="DO298">
        <v>0</v>
      </c>
      <c r="DP298">
        <v>1.1104265853658539</v>
      </c>
      <c r="DQ298">
        <v>-1.198013937282189E-2</v>
      </c>
      <c r="DR298">
        <v>2.76742691952428E-3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357</v>
      </c>
      <c r="EA298">
        <v>2.9482400000000002</v>
      </c>
      <c r="EB298">
        <v>2.5974599999999999</v>
      </c>
      <c r="EC298">
        <v>0.27073399999999997</v>
      </c>
      <c r="ED298">
        <v>0.27144699999999999</v>
      </c>
      <c r="EE298">
        <v>0.14393700000000001</v>
      </c>
      <c r="EF298">
        <v>0.13927600000000001</v>
      </c>
      <c r="EG298">
        <v>22091</v>
      </c>
      <c r="EH298">
        <v>22463.3</v>
      </c>
      <c r="EI298">
        <v>28199</v>
      </c>
      <c r="EJ298">
        <v>29693.7</v>
      </c>
      <c r="EK298">
        <v>33219</v>
      </c>
      <c r="EL298">
        <v>35479</v>
      </c>
      <c r="EM298">
        <v>39791.800000000003</v>
      </c>
      <c r="EN298">
        <v>42425.4</v>
      </c>
      <c r="EO298">
        <v>1.74335</v>
      </c>
      <c r="EP298">
        <v>1.9175800000000001</v>
      </c>
      <c r="EQ298">
        <v>0.19190499999999999</v>
      </c>
      <c r="ER298">
        <v>0</v>
      </c>
      <c r="ES298">
        <v>31.009699999999999</v>
      </c>
      <c r="ET298">
        <v>999.9</v>
      </c>
      <c r="EU298">
        <v>72.3</v>
      </c>
      <c r="EV298">
        <v>34.4</v>
      </c>
      <c r="EW298">
        <v>39.104399999999998</v>
      </c>
      <c r="EX298">
        <v>28.8445</v>
      </c>
      <c r="EY298">
        <v>0.98958599999999997</v>
      </c>
      <c r="EZ298">
        <v>1</v>
      </c>
      <c r="FA298">
        <v>0.460366</v>
      </c>
      <c r="FB298">
        <v>0.200572</v>
      </c>
      <c r="FC298">
        <v>20.276700000000002</v>
      </c>
      <c r="FD298">
        <v>5.2199900000000001</v>
      </c>
      <c r="FE298">
        <v>12.004099999999999</v>
      </c>
      <c r="FF298">
        <v>4.9877000000000002</v>
      </c>
      <c r="FG298">
        <v>3.2846299999999999</v>
      </c>
      <c r="FH298">
        <v>9999</v>
      </c>
      <c r="FI298">
        <v>9999</v>
      </c>
      <c r="FJ298">
        <v>9999</v>
      </c>
      <c r="FK298">
        <v>999.9</v>
      </c>
      <c r="FL298">
        <v>1.86581</v>
      </c>
      <c r="FM298">
        <v>1.8621099999999999</v>
      </c>
      <c r="FN298">
        <v>1.86416</v>
      </c>
      <c r="FO298">
        <v>1.8602099999999999</v>
      </c>
      <c r="FP298">
        <v>1.8609599999999999</v>
      </c>
      <c r="FQ298">
        <v>1.86005</v>
      </c>
      <c r="FR298">
        <v>1.86178</v>
      </c>
      <c r="FS298">
        <v>1.8583700000000001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-4.83</v>
      </c>
      <c r="GH298">
        <v>0.1105</v>
      </c>
      <c r="GI298">
        <v>-2.5571797791580848</v>
      </c>
      <c r="GJ298">
        <v>-2.6733286237328562E-3</v>
      </c>
      <c r="GK298">
        <v>1.605855145177713E-6</v>
      </c>
      <c r="GL298">
        <v>-4.4594414151306022E-10</v>
      </c>
      <c r="GM298">
        <v>-0.1643235244888594</v>
      </c>
      <c r="GN298">
        <v>8.2927637995010707E-4</v>
      </c>
      <c r="GO298">
        <v>4.5700164417846682E-4</v>
      </c>
      <c r="GP298">
        <v>-7.3971344136228166E-6</v>
      </c>
      <c r="GQ298">
        <v>4</v>
      </c>
      <c r="GR298">
        <v>2095</v>
      </c>
      <c r="GS298">
        <v>4</v>
      </c>
      <c r="GT298">
        <v>35</v>
      </c>
      <c r="GU298">
        <v>27.3</v>
      </c>
      <c r="GV298">
        <v>27.3</v>
      </c>
      <c r="GW298">
        <v>3.7158199999999999</v>
      </c>
      <c r="GX298">
        <v>2.50488</v>
      </c>
      <c r="GY298">
        <v>1.4489700000000001</v>
      </c>
      <c r="GZ298">
        <v>2.32666</v>
      </c>
      <c r="HA298">
        <v>1.5478499999999999</v>
      </c>
      <c r="HB298">
        <v>2.3645</v>
      </c>
      <c r="HC298">
        <v>39.118000000000002</v>
      </c>
      <c r="HD298">
        <v>14.2546</v>
      </c>
      <c r="HE298">
        <v>18</v>
      </c>
      <c r="HF298">
        <v>382.17700000000002</v>
      </c>
      <c r="HG298">
        <v>523.11300000000006</v>
      </c>
      <c r="HH298">
        <v>31</v>
      </c>
      <c r="HI298">
        <v>33.198500000000003</v>
      </c>
      <c r="HJ298">
        <v>29.9999</v>
      </c>
      <c r="HK298">
        <v>33.127000000000002</v>
      </c>
      <c r="HL298">
        <v>33.099600000000002</v>
      </c>
      <c r="HM298">
        <v>74.373000000000005</v>
      </c>
      <c r="HN298">
        <v>18.8735</v>
      </c>
      <c r="HO298">
        <v>100</v>
      </c>
      <c r="HP298">
        <v>31</v>
      </c>
      <c r="HQ298">
        <v>1889.77</v>
      </c>
      <c r="HR298">
        <v>34.531500000000001</v>
      </c>
      <c r="HS298">
        <v>99.347300000000004</v>
      </c>
      <c r="HT298">
        <v>98.397199999999998</v>
      </c>
    </row>
    <row r="299" spans="1:228" x14ac:dyDescent="0.2">
      <c r="A299">
        <v>284</v>
      </c>
      <c r="B299">
        <v>1669310288</v>
      </c>
      <c r="C299">
        <v>1130</v>
      </c>
      <c r="D299" t="s">
        <v>927</v>
      </c>
      <c r="E299" t="s">
        <v>928</v>
      </c>
      <c r="F299">
        <v>4</v>
      </c>
      <c r="G299">
        <v>1669310286</v>
      </c>
      <c r="H299">
        <f t="shared" si="136"/>
        <v>2.1189264143034489E-3</v>
      </c>
      <c r="I299">
        <f t="shared" si="137"/>
        <v>2.118926414303449</v>
      </c>
      <c r="J299">
        <f t="shared" si="138"/>
        <v>34.338830546451561</v>
      </c>
      <c r="K299">
        <f t="shared" si="139"/>
        <v>1849.232857142857</v>
      </c>
      <c r="L299">
        <f t="shared" si="140"/>
        <v>1329.9930514872372</v>
      </c>
      <c r="M299">
        <f t="shared" si="141"/>
        <v>134.48318622422713</v>
      </c>
      <c r="N299">
        <f t="shared" si="142"/>
        <v>186.98648569705625</v>
      </c>
      <c r="O299">
        <f t="shared" si="143"/>
        <v>0.11911119376348485</v>
      </c>
      <c r="P299">
        <f t="shared" si="144"/>
        <v>2.2505713732440649</v>
      </c>
      <c r="Q299">
        <f t="shared" si="145"/>
        <v>0.11571663104910451</v>
      </c>
      <c r="R299">
        <f t="shared" si="146"/>
        <v>7.2619824237584479E-2</v>
      </c>
      <c r="S299">
        <f t="shared" si="147"/>
        <v>226.12067709456073</v>
      </c>
      <c r="T299">
        <f t="shared" si="148"/>
        <v>34.33391246598066</v>
      </c>
      <c r="U299">
        <f t="shared" si="149"/>
        <v>34.112985714285713</v>
      </c>
      <c r="V299">
        <f t="shared" si="150"/>
        <v>5.3767760794649684</v>
      </c>
      <c r="W299">
        <f t="shared" si="151"/>
        <v>70.048932297425225</v>
      </c>
      <c r="X299">
        <f t="shared" si="152"/>
        <v>3.6074689261325261</v>
      </c>
      <c r="Y299">
        <f t="shared" si="153"/>
        <v>5.1499270692882853</v>
      </c>
      <c r="Z299">
        <f t="shared" si="154"/>
        <v>1.7693071533324423</v>
      </c>
      <c r="AA299">
        <f t="shared" si="155"/>
        <v>-93.444654870782102</v>
      </c>
      <c r="AB299">
        <f t="shared" si="156"/>
        <v>-93.578791650965215</v>
      </c>
      <c r="AC299">
        <f t="shared" si="157"/>
        <v>-9.5907832183785189</v>
      </c>
      <c r="AD299">
        <f t="shared" si="158"/>
        <v>29.506447354434883</v>
      </c>
      <c r="AE299">
        <f t="shared" si="159"/>
        <v>57.791928693425788</v>
      </c>
      <c r="AF299">
        <f t="shared" si="160"/>
        <v>2.1147440590740634</v>
      </c>
      <c r="AG299">
        <f t="shared" si="161"/>
        <v>34.338830546451561</v>
      </c>
      <c r="AH299">
        <v>1948.30401155964</v>
      </c>
      <c r="AI299">
        <v>1920.19612121212</v>
      </c>
      <c r="AJ299">
        <v>1.6919738601911201</v>
      </c>
      <c r="AK299">
        <v>66.40094759506924</v>
      </c>
      <c r="AL299">
        <f t="shared" si="162"/>
        <v>2.118926414303449</v>
      </c>
      <c r="AM299">
        <v>34.574060519891567</v>
      </c>
      <c r="AN299">
        <v>35.677914545454549</v>
      </c>
      <c r="AO299">
        <v>-1.1332830861371189E-4</v>
      </c>
      <c r="AP299">
        <v>80.257766337732434</v>
      </c>
      <c r="AQ299">
        <v>107</v>
      </c>
      <c r="AR299">
        <v>21</v>
      </c>
      <c r="AS299">
        <f t="shared" si="163"/>
        <v>1</v>
      </c>
      <c r="AT299">
        <f t="shared" si="164"/>
        <v>0</v>
      </c>
      <c r="AU299">
        <f t="shared" si="165"/>
        <v>22302.56115912693</v>
      </c>
      <c r="AV299">
        <f t="shared" si="166"/>
        <v>1200.01</v>
      </c>
      <c r="AW299">
        <f t="shared" si="167"/>
        <v>1025.9353850230887</v>
      </c>
      <c r="AX299">
        <f t="shared" si="168"/>
        <v>0.85493902969399305</v>
      </c>
      <c r="AY299">
        <f t="shared" si="169"/>
        <v>0.18843232730940637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1669310286</v>
      </c>
      <c r="BF299">
        <v>1849.232857142857</v>
      </c>
      <c r="BG299">
        <v>1882.5442857142859</v>
      </c>
      <c r="BH299">
        <v>35.676642857142852</v>
      </c>
      <c r="BI299">
        <v>34.575685714285711</v>
      </c>
      <c r="BJ299">
        <v>1854.0728571428569</v>
      </c>
      <c r="BK299">
        <v>35.566185714285709</v>
      </c>
      <c r="BL299">
        <v>500.11957142857148</v>
      </c>
      <c r="BM299">
        <v>101.0157142857143</v>
      </c>
      <c r="BN299">
        <v>9.99916E-2</v>
      </c>
      <c r="BO299">
        <v>33.341728571428568</v>
      </c>
      <c r="BP299">
        <v>34.112985714285713</v>
      </c>
      <c r="BQ299">
        <v>999.89999999999986</v>
      </c>
      <c r="BR299">
        <v>0</v>
      </c>
      <c r="BS299">
        <v>0</v>
      </c>
      <c r="BT299">
        <v>4499.3757142857148</v>
      </c>
      <c r="BU299">
        <v>0</v>
      </c>
      <c r="BV299">
        <v>61.457428571428572</v>
      </c>
      <c r="BW299">
        <v>-33.308085714285717</v>
      </c>
      <c r="BX299">
        <v>1917.6528571428571</v>
      </c>
      <c r="BY299">
        <v>1949.964285714286</v>
      </c>
      <c r="BZ299">
        <v>1.100968571428572</v>
      </c>
      <c r="CA299">
        <v>1882.5442857142859</v>
      </c>
      <c r="CB299">
        <v>34.575685714285711</v>
      </c>
      <c r="CC299">
        <v>3.6039028571428569</v>
      </c>
      <c r="CD299">
        <v>3.4926842857142861</v>
      </c>
      <c r="CE299">
        <v>27.117328571428569</v>
      </c>
      <c r="CF299">
        <v>26.584242857142861</v>
      </c>
      <c r="CG299">
        <v>1200.01</v>
      </c>
      <c r="CH299">
        <v>0.49994899999999998</v>
      </c>
      <c r="CI299">
        <v>0.50005171428571427</v>
      </c>
      <c r="CJ299">
        <v>0</v>
      </c>
      <c r="CK299">
        <v>1242.8357142857139</v>
      </c>
      <c r="CL299">
        <v>4.9990899999999998</v>
      </c>
      <c r="CM299">
        <v>13746.62857142857</v>
      </c>
      <c r="CN299">
        <v>9557.7585714285706</v>
      </c>
      <c r="CO299">
        <v>42.83</v>
      </c>
      <c r="CP299">
        <v>44.375</v>
      </c>
      <c r="CQ299">
        <v>43.561999999999998</v>
      </c>
      <c r="CR299">
        <v>43.561999999999998</v>
      </c>
      <c r="CS299">
        <v>44.186999999999998</v>
      </c>
      <c r="CT299">
        <v>597.4442857142858</v>
      </c>
      <c r="CU299">
        <v>597.56571428571431</v>
      </c>
      <c r="CV299">
        <v>0</v>
      </c>
      <c r="CW299">
        <v>1669310297.3</v>
      </c>
      <c r="CX299">
        <v>0</v>
      </c>
      <c r="CY299">
        <v>1669308648.5</v>
      </c>
      <c r="CZ299" t="s">
        <v>356</v>
      </c>
      <c r="DA299">
        <v>1669308648.5</v>
      </c>
      <c r="DB299">
        <v>1669308647</v>
      </c>
      <c r="DC299">
        <v>8</v>
      </c>
      <c r="DD299">
        <v>-0.14699999999999999</v>
      </c>
      <c r="DE299">
        <v>-4.1000000000000002E-2</v>
      </c>
      <c r="DF299">
        <v>-3.427</v>
      </c>
      <c r="DG299">
        <v>0.10100000000000001</v>
      </c>
      <c r="DH299">
        <v>415</v>
      </c>
      <c r="DI299">
        <v>34</v>
      </c>
      <c r="DJ299">
        <v>0.7</v>
      </c>
      <c r="DK299">
        <v>0.14000000000000001</v>
      </c>
      <c r="DL299">
        <v>-33.320259999999998</v>
      </c>
      <c r="DM299">
        <v>1.1978949343340539</v>
      </c>
      <c r="DN299">
        <v>0.1775351976369757</v>
      </c>
      <c r="DO299">
        <v>0</v>
      </c>
      <c r="DP299">
        <v>1.109135</v>
      </c>
      <c r="DQ299">
        <v>-4.1473395872418793E-2</v>
      </c>
      <c r="DR299">
        <v>4.3719269207066992E-3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357</v>
      </c>
      <c r="EA299">
        <v>2.94815</v>
      </c>
      <c r="EB299">
        <v>2.5973799999999998</v>
      </c>
      <c r="EC299">
        <v>0.27128099999999999</v>
      </c>
      <c r="ED299">
        <v>0.27198600000000001</v>
      </c>
      <c r="EE299">
        <v>0.14393800000000001</v>
      </c>
      <c r="EF299">
        <v>0.13928399999999999</v>
      </c>
      <c r="EG299">
        <v>22074.1</v>
      </c>
      <c r="EH299">
        <v>22446.400000000001</v>
      </c>
      <c r="EI299">
        <v>28198.7</v>
      </c>
      <c r="EJ299">
        <v>29693.5</v>
      </c>
      <c r="EK299">
        <v>33218.699999999997</v>
      </c>
      <c r="EL299">
        <v>35478.6</v>
      </c>
      <c r="EM299">
        <v>39791.4</v>
      </c>
      <c r="EN299">
        <v>42425.2</v>
      </c>
      <c r="EO299">
        <v>1.74308</v>
      </c>
      <c r="EP299">
        <v>1.9176800000000001</v>
      </c>
      <c r="EQ299">
        <v>0.192299</v>
      </c>
      <c r="ER299">
        <v>0</v>
      </c>
      <c r="ES299">
        <v>31.002700000000001</v>
      </c>
      <c r="ET299">
        <v>999.9</v>
      </c>
      <c r="EU299">
        <v>72.3</v>
      </c>
      <c r="EV299">
        <v>34.4</v>
      </c>
      <c r="EW299">
        <v>39.105699999999999</v>
      </c>
      <c r="EX299">
        <v>28.874500000000001</v>
      </c>
      <c r="EY299">
        <v>0.98558000000000001</v>
      </c>
      <c r="EZ299">
        <v>1</v>
      </c>
      <c r="FA299">
        <v>0.46000799999999997</v>
      </c>
      <c r="FB299">
        <v>0.199793</v>
      </c>
      <c r="FC299">
        <v>20.276599999999998</v>
      </c>
      <c r="FD299">
        <v>5.2204300000000003</v>
      </c>
      <c r="FE299">
        <v>12.0046</v>
      </c>
      <c r="FF299">
        <v>4.9874000000000001</v>
      </c>
      <c r="FG299">
        <v>3.2846500000000001</v>
      </c>
      <c r="FH299">
        <v>9999</v>
      </c>
      <c r="FI299">
        <v>9999</v>
      </c>
      <c r="FJ299">
        <v>9999</v>
      </c>
      <c r="FK299">
        <v>999.9</v>
      </c>
      <c r="FL299">
        <v>1.86582</v>
      </c>
      <c r="FM299">
        <v>1.8621399999999999</v>
      </c>
      <c r="FN299">
        <v>1.8641700000000001</v>
      </c>
      <c r="FO299">
        <v>1.8602099999999999</v>
      </c>
      <c r="FP299">
        <v>1.8609599999999999</v>
      </c>
      <c r="FQ299">
        <v>1.86005</v>
      </c>
      <c r="FR299">
        <v>1.8617600000000001</v>
      </c>
      <c r="FS299">
        <v>1.8583700000000001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-4.83</v>
      </c>
      <c r="GH299">
        <v>0.1105</v>
      </c>
      <c r="GI299">
        <v>-2.5571797791580848</v>
      </c>
      <c r="GJ299">
        <v>-2.6733286237328562E-3</v>
      </c>
      <c r="GK299">
        <v>1.605855145177713E-6</v>
      </c>
      <c r="GL299">
        <v>-4.4594414151306022E-10</v>
      </c>
      <c r="GM299">
        <v>-0.1643235244888594</v>
      </c>
      <c r="GN299">
        <v>8.2927637995010707E-4</v>
      </c>
      <c r="GO299">
        <v>4.5700164417846682E-4</v>
      </c>
      <c r="GP299">
        <v>-7.3971344136228166E-6</v>
      </c>
      <c r="GQ299">
        <v>4</v>
      </c>
      <c r="GR299">
        <v>2095</v>
      </c>
      <c r="GS299">
        <v>4</v>
      </c>
      <c r="GT299">
        <v>35</v>
      </c>
      <c r="GU299">
        <v>27.3</v>
      </c>
      <c r="GV299">
        <v>27.4</v>
      </c>
      <c r="GW299">
        <v>3.72681</v>
      </c>
      <c r="GX299">
        <v>2.5061</v>
      </c>
      <c r="GY299">
        <v>1.4489700000000001</v>
      </c>
      <c r="GZ299">
        <v>2.32666</v>
      </c>
      <c r="HA299">
        <v>1.5478499999999999</v>
      </c>
      <c r="HB299">
        <v>2.35107</v>
      </c>
      <c r="HC299">
        <v>39.118000000000002</v>
      </c>
      <c r="HD299">
        <v>14.245900000000001</v>
      </c>
      <c r="HE299">
        <v>18</v>
      </c>
      <c r="HF299">
        <v>382.02199999999999</v>
      </c>
      <c r="HG299">
        <v>523.18600000000004</v>
      </c>
      <c r="HH299">
        <v>30.9999</v>
      </c>
      <c r="HI299">
        <v>33.198500000000003</v>
      </c>
      <c r="HJ299">
        <v>29.9999</v>
      </c>
      <c r="HK299">
        <v>33.125</v>
      </c>
      <c r="HL299">
        <v>33.099600000000002</v>
      </c>
      <c r="HM299">
        <v>74.584199999999996</v>
      </c>
      <c r="HN299">
        <v>18.8735</v>
      </c>
      <c r="HO299">
        <v>100</v>
      </c>
      <c r="HP299">
        <v>31</v>
      </c>
      <c r="HQ299">
        <v>1896.48</v>
      </c>
      <c r="HR299">
        <v>34.531500000000001</v>
      </c>
      <c r="HS299">
        <v>99.346400000000003</v>
      </c>
      <c r="HT299">
        <v>98.396799999999999</v>
      </c>
    </row>
    <row r="300" spans="1:228" x14ac:dyDescent="0.2">
      <c r="A300">
        <v>285</v>
      </c>
      <c r="B300">
        <v>1669310292</v>
      </c>
      <c r="C300">
        <v>1134</v>
      </c>
      <c r="D300" t="s">
        <v>929</v>
      </c>
      <c r="E300" t="s">
        <v>930</v>
      </c>
      <c r="F300">
        <v>4</v>
      </c>
      <c r="G300">
        <v>1669310289.6875</v>
      </c>
      <c r="H300">
        <f t="shared" si="136"/>
        <v>2.108028589658765E-3</v>
      </c>
      <c r="I300">
        <f t="shared" si="137"/>
        <v>2.1080285896587649</v>
      </c>
      <c r="J300">
        <f t="shared" si="138"/>
        <v>34.584025544614448</v>
      </c>
      <c r="K300">
        <f t="shared" si="139"/>
        <v>1855.23875</v>
      </c>
      <c r="L300">
        <f t="shared" si="140"/>
        <v>1328.4300098776071</v>
      </c>
      <c r="M300">
        <f t="shared" si="141"/>
        <v>134.3248217887006</v>
      </c>
      <c r="N300">
        <f t="shared" si="142"/>
        <v>187.59333394779435</v>
      </c>
      <c r="O300">
        <f t="shared" si="143"/>
        <v>0.11809708993555201</v>
      </c>
      <c r="P300">
        <f t="shared" si="144"/>
        <v>2.2523163439821334</v>
      </c>
      <c r="Q300">
        <f t="shared" si="145"/>
        <v>0.1147617185868294</v>
      </c>
      <c r="R300">
        <f t="shared" si="146"/>
        <v>7.2017897650507312E-2</v>
      </c>
      <c r="S300">
        <f t="shared" si="147"/>
        <v>226.11867786233069</v>
      </c>
      <c r="T300">
        <f t="shared" si="148"/>
        <v>34.334202740208568</v>
      </c>
      <c r="U300">
        <f t="shared" si="149"/>
        <v>34.131174999999999</v>
      </c>
      <c r="V300">
        <f t="shared" si="150"/>
        <v>5.382229289416367</v>
      </c>
      <c r="W300">
        <f t="shared" si="151"/>
        <v>70.058341338002222</v>
      </c>
      <c r="X300">
        <f t="shared" si="152"/>
        <v>3.6074295530274574</v>
      </c>
      <c r="Y300">
        <f t="shared" si="153"/>
        <v>5.1491792185360445</v>
      </c>
      <c r="Z300">
        <f t="shared" si="154"/>
        <v>1.7747997363889096</v>
      </c>
      <c r="AA300">
        <f t="shared" si="155"/>
        <v>-92.96406080395154</v>
      </c>
      <c r="AB300">
        <f t="shared" si="156"/>
        <v>-96.174641467471119</v>
      </c>
      <c r="AC300">
        <f t="shared" si="157"/>
        <v>-9.8499445356135329</v>
      </c>
      <c r="AD300">
        <f t="shared" si="158"/>
        <v>27.130031055294495</v>
      </c>
      <c r="AE300">
        <f t="shared" si="159"/>
        <v>57.85160359372918</v>
      </c>
      <c r="AF300">
        <f t="shared" si="160"/>
        <v>2.1104273073731821</v>
      </c>
      <c r="AG300">
        <f t="shared" si="161"/>
        <v>34.584025544614448</v>
      </c>
      <c r="AH300">
        <v>1954.9892495699451</v>
      </c>
      <c r="AI300">
        <v>1926.887878787878</v>
      </c>
      <c r="AJ300">
        <v>1.6646549242082009</v>
      </c>
      <c r="AK300">
        <v>66.40094759506924</v>
      </c>
      <c r="AL300">
        <f t="shared" si="162"/>
        <v>2.1080285896587649</v>
      </c>
      <c r="AM300">
        <v>34.577370818474229</v>
      </c>
      <c r="AN300">
        <v>35.674836363636373</v>
      </c>
      <c r="AO300">
        <v>-2.1462729471310769E-8</v>
      </c>
      <c r="AP300">
        <v>80.257766337732434</v>
      </c>
      <c r="AQ300">
        <v>107</v>
      </c>
      <c r="AR300">
        <v>21</v>
      </c>
      <c r="AS300">
        <f t="shared" si="163"/>
        <v>1</v>
      </c>
      <c r="AT300">
        <f t="shared" si="164"/>
        <v>0</v>
      </c>
      <c r="AU300">
        <f t="shared" si="165"/>
        <v>22332.819051783896</v>
      </c>
      <c r="AV300">
        <f t="shared" si="166"/>
        <v>1200</v>
      </c>
      <c r="AW300">
        <f t="shared" si="167"/>
        <v>1025.9267760944717</v>
      </c>
      <c r="AX300">
        <f t="shared" si="168"/>
        <v>0.85493898007872648</v>
      </c>
      <c r="AY300">
        <f t="shared" si="169"/>
        <v>0.18843223155194225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1669310289.6875</v>
      </c>
      <c r="BF300">
        <v>1855.23875</v>
      </c>
      <c r="BG300">
        <v>1888.585</v>
      </c>
      <c r="BH300">
        <v>35.676337500000002</v>
      </c>
      <c r="BI300">
        <v>34.577624999999998</v>
      </c>
      <c r="BJ300">
        <v>1860.0825</v>
      </c>
      <c r="BK300">
        <v>35.565874999999998</v>
      </c>
      <c r="BL300">
        <v>500.11849999999998</v>
      </c>
      <c r="BM300">
        <v>101.0155</v>
      </c>
      <c r="BN300">
        <v>9.9967725000000007E-2</v>
      </c>
      <c r="BO300">
        <v>33.339137499999993</v>
      </c>
      <c r="BP300">
        <v>34.131174999999999</v>
      </c>
      <c r="BQ300">
        <v>999.9</v>
      </c>
      <c r="BR300">
        <v>0</v>
      </c>
      <c r="BS300">
        <v>0</v>
      </c>
      <c r="BT300">
        <v>4504.4537500000006</v>
      </c>
      <c r="BU300">
        <v>0</v>
      </c>
      <c r="BV300">
        <v>61.288337499999997</v>
      </c>
      <c r="BW300">
        <v>-33.347324999999998</v>
      </c>
      <c r="BX300">
        <v>1923.875</v>
      </c>
      <c r="BY300">
        <v>1956.2262499999999</v>
      </c>
      <c r="BZ300">
        <v>1.0987437499999999</v>
      </c>
      <c r="CA300">
        <v>1888.585</v>
      </c>
      <c r="CB300">
        <v>34.577624999999998</v>
      </c>
      <c r="CC300">
        <v>3.6038625</v>
      </c>
      <c r="CD300">
        <v>3.4928712499999999</v>
      </c>
      <c r="CE300">
        <v>27.117149999999999</v>
      </c>
      <c r="CF300">
        <v>26.585137499999998</v>
      </c>
      <c r="CG300">
        <v>1200</v>
      </c>
      <c r="CH300">
        <v>0.49995224999999999</v>
      </c>
      <c r="CI300">
        <v>0.50004837499999999</v>
      </c>
      <c r="CJ300">
        <v>0</v>
      </c>
      <c r="CK300">
        <v>1242.95875</v>
      </c>
      <c r="CL300">
        <v>4.9990899999999998</v>
      </c>
      <c r="CM300">
        <v>13746.9</v>
      </c>
      <c r="CN300">
        <v>9557.6787499999991</v>
      </c>
      <c r="CO300">
        <v>42.851374999999997</v>
      </c>
      <c r="CP300">
        <v>44.375</v>
      </c>
      <c r="CQ300">
        <v>43.561999999999998</v>
      </c>
      <c r="CR300">
        <v>43.577749999999988</v>
      </c>
      <c r="CS300">
        <v>44.186999999999998</v>
      </c>
      <c r="CT300">
        <v>597.44125000000008</v>
      </c>
      <c r="CU300">
        <v>597.55875000000003</v>
      </c>
      <c r="CV300">
        <v>0</v>
      </c>
      <c r="CW300">
        <v>1669310300.9000001</v>
      </c>
      <c r="CX300">
        <v>0</v>
      </c>
      <c r="CY300">
        <v>1669308648.5</v>
      </c>
      <c r="CZ300" t="s">
        <v>356</v>
      </c>
      <c r="DA300">
        <v>1669308648.5</v>
      </c>
      <c r="DB300">
        <v>1669308647</v>
      </c>
      <c r="DC300">
        <v>8</v>
      </c>
      <c r="DD300">
        <v>-0.14699999999999999</v>
      </c>
      <c r="DE300">
        <v>-4.1000000000000002E-2</v>
      </c>
      <c r="DF300">
        <v>-3.427</v>
      </c>
      <c r="DG300">
        <v>0.10100000000000001</v>
      </c>
      <c r="DH300">
        <v>415</v>
      </c>
      <c r="DI300">
        <v>34</v>
      </c>
      <c r="DJ300">
        <v>0.7</v>
      </c>
      <c r="DK300">
        <v>0.14000000000000001</v>
      </c>
      <c r="DL300">
        <v>-33.291734146341469</v>
      </c>
      <c r="DM300">
        <v>0.6253358885017315</v>
      </c>
      <c r="DN300">
        <v>0.17014540067428419</v>
      </c>
      <c r="DO300">
        <v>0</v>
      </c>
      <c r="DP300">
        <v>1.1063190243902441</v>
      </c>
      <c r="DQ300">
        <v>-5.3730313588850477E-2</v>
      </c>
      <c r="DR300">
        <v>5.3872848516275636E-3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2.9482900000000001</v>
      </c>
      <c r="EB300">
        <v>2.5974900000000001</v>
      </c>
      <c r="EC300">
        <v>0.27182299999999998</v>
      </c>
      <c r="ED300">
        <v>0.27255000000000001</v>
      </c>
      <c r="EE300">
        <v>0.143931</v>
      </c>
      <c r="EF300">
        <v>0.139289</v>
      </c>
      <c r="EG300">
        <v>22058</v>
      </c>
      <c r="EH300">
        <v>22429.3</v>
      </c>
      <c r="EI300">
        <v>28199.1</v>
      </c>
      <c r="EJ300">
        <v>29693.9</v>
      </c>
      <c r="EK300">
        <v>33219.4</v>
      </c>
      <c r="EL300">
        <v>35478.5</v>
      </c>
      <c r="EM300">
        <v>39791.800000000003</v>
      </c>
      <c r="EN300">
        <v>42425.4</v>
      </c>
      <c r="EO300">
        <v>1.7430000000000001</v>
      </c>
      <c r="EP300">
        <v>1.9175800000000001</v>
      </c>
      <c r="EQ300">
        <v>0.19420699999999999</v>
      </c>
      <c r="ER300">
        <v>0</v>
      </c>
      <c r="ES300">
        <v>30.996600000000001</v>
      </c>
      <c r="ET300">
        <v>999.9</v>
      </c>
      <c r="EU300">
        <v>72.3</v>
      </c>
      <c r="EV300">
        <v>34.4</v>
      </c>
      <c r="EW300">
        <v>39.101999999999997</v>
      </c>
      <c r="EX300">
        <v>29.0245</v>
      </c>
      <c r="EY300">
        <v>0.94150500000000004</v>
      </c>
      <c r="EZ300">
        <v>1</v>
      </c>
      <c r="FA300">
        <v>0.45986300000000002</v>
      </c>
      <c r="FB300">
        <v>0.200825</v>
      </c>
      <c r="FC300">
        <v>20.276700000000002</v>
      </c>
      <c r="FD300">
        <v>5.2208800000000002</v>
      </c>
      <c r="FE300">
        <v>12.004099999999999</v>
      </c>
      <c r="FF300">
        <v>4.9877000000000002</v>
      </c>
      <c r="FG300">
        <v>3.2846500000000001</v>
      </c>
      <c r="FH300">
        <v>9999</v>
      </c>
      <c r="FI300">
        <v>9999</v>
      </c>
      <c r="FJ300">
        <v>9999</v>
      </c>
      <c r="FK300">
        <v>999.9</v>
      </c>
      <c r="FL300">
        <v>1.8657900000000001</v>
      </c>
      <c r="FM300">
        <v>1.8621300000000001</v>
      </c>
      <c r="FN300">
        <v>1.86416</v>
      </c>
      <c r="FO300">
        <v>1.8602000000000001</v>
      </c>
      <c r="FP300">
        <v>1.8609599999999999</v>
      </c>
      <c r="FQ300">
        <v>1.86005</v>
      </c>
      <c r="FR300">
        <v>1.8617600000000001</v>
      </c>
      <c r="FS300">
        <v>1.8583700000000001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-4.8499999999999996</v>
      </c>
      <c r="GH300">
        <v>0.1104</v>
      </c>
      <c r="GI300">
        <v>-2.5571797791580848</v>
      </c>
      <c r="GJ300">
        <v>-2.6733286237328562E-3</v>
      </c>
      <c r="GK300">
        <v>1.605855145177713E-6</v>
      </c>
      <c r="GL300">
        <v>-4.4594414151306022E-10</v>
      </c>
      <c r="GM300">
        <v>-0.1643235244888594</v>
      </c>
      <c r="GN300">
        <v>8.2927637995010707E-4</v>
      </c>
      <c r="GO300">
        <v>4.5700164417846682E-4</v>
      </c>
      <c r="GP300">
        <v>-7.3971344136228166E-6</v>
      </c>
      <c r="GQ300">
        <v>4</v>
      </c>
      <c r="GR300">
        <v>2095</v>
      </c>
      <c r="GS300">
        <v>4</v>
      </c>
      <c r="GT300">
        <v>35</v>
      </c>
      <c r="GU300">
        <v>27.4</v>
      </c>
      <c r="GV300">
        <v>27.4</v>
      </c>
      <c r="GW300">
        <v>3.7365699999999999</v>
      </c>
      <c r="GX300">
        <v>2.50488</v>
      </c>
      <c r="GY300">
        <v>1.4489700000000001</v>
      </c>
      <c r="GZ300">
        <v>2.32666</v>
      </c>
      <c r="HA300">
        <v>1.5478499999999999</v>
      </c>
      <c r="HB300">
        <v>2.3559600000000001</v>
      </c>
      <c r="HC300">
        <v>39.118000000000002</v>
      </c>
      <c r="HD300">
        <v>14.245900000000001</v>
      </c>
      <c r="HE300">
        <v>18</v>
      </c>
      <c r="HF300">
        <v>381.97699999999998</v>
      </c>
      <c r="HG300">
        <v>523.09699999999998</v>
      </c>
      <c r="HH300">
        <v>31.0001</v>
      </c>
      <c r="HI300">
        <v>33.195700000000002</v>
      </c>
      <c r="HJ300">
        <v>30</v>
      </c>
      <c r="HK300">
        <v>33.124099999999999</v>
      </c>
      <c r="HL300">
        <v>33.097700000000003</v>
      </c>
      <c r="HM300">
        <v>74.7941</v>
      </c>
      <c r="HN300">
        <v>18.8735</v>
      </c>
      <c r="HO300">
        <v>100</v>
      </c>
      <c r="HP300">
        <v>31</v>
      </c>
      <c r="HQ300">
        <v>1903.27</v>
      </c>
      <c r="HR300">
        <v>34.531500000000001</v>
      </c>
      <c r="HS300">
        <v>99.3476</v>
      </c>
      <c r="HT300">
        <v>98.397400000000005</v>
      </c>
    </row>
    <row r="301" spans="1:228" x14ac:dyDescent="0.2">
      <c r="A301">
        <v>286</v>
      </c>
      <c r="B301">
        <v>1669310296</v>
      </c>
      <c r="C301">
        <v>1138</v>
      </c>
      <c r="D301" t="s">
        <v>931</v>
      </c>
      <c r="E301" t="s">
        <v>932</v>
      </c>
      <c r="F301">
        <v>4</v>
      </c>
      <c r="G301">
        <v>1669310294</v>
      </c>
      <c r="H301">
        <f t="shared" si="136"/>
        <v>2.100462989991093E-3</v>
      </c>
      <c r="I301">
        <f t="shared" si="137"/>
        <v>2.1004629899910929</v>
      </c>
      <c r="J301">
        <f t="shared" si="138"/>
        <v>34.310484514195181</v>
      </c>
      <c r="K301">
        <f t="shared" si="139"/>
        <v>1862.268571428571</v>
      </c>
      <c r="L301">
        <f t="shared" si="140"/>
        <v>1335.8560486308609</v>
      </c>
      <c r="M301">
        <f t="shared" si="141"/>
        <v>135.07681182910059</v>
      </c>
      <c r="N301">
        <f t="shared" si="142"/>
        <v>188.30569480590498</v>
      </c>
      <c r="O301">
        <f t="shared" si="143"/>
        <v>0.11732337192999817</v>
      </c>
      <c r="P301">
        <f t="shared" si="144"/>
        <v>2.2536228815046822</v>
      </c>
      <c r="Q301">
        <f t="shared" si="145"/>
        <v>0.11403275625131551</v>
      </c>
      <c r="R301">
        <f t="shared" si="146"/>
        <v>7.1558433896865684E-2</v>
      </c>
      <c r="S301">
        <f t="shared" si="147"/>
        <v>226.11814895182772</v>
      </c>
      <c r="T301">
        <f t="shared" si="148"/>
        <v>34.334188714839883</v>
      </c>
      <c r="U301">
        <f t="shared" si="149"/>
        <v>34.146628571428572</v>
      </c>
      <c r="V301">
        <f t="shared" si="150"/>
        <v>5.3868661008669543</v>
      </c>
      <c r="W301">
        <f t="shared" si="151"/>
        <v>70.060808761136101</v>
      </c>
      <c r="X301">
        <f t="shared" si="152"/>
        <v>3.6071561942381254</v>
      </c>
      <c r="Y301">
        <f t="shared" si="153"/>
        <v>5.1486076995432501</v>
      </c>
      <c r="Z301">
        <f t="shared" si="154"/>
        <v>1.7797099066288289</v>
      </c>
      <c r="AA301">
        <f t="shared" si="155"/>
        <v>-92.630417858607203</v>
      </c>
      <c r="AB301">
        <f t="shared" si="156"/>
        <v>-98.348606587719829</v>
      </c>
      <c r="AC301">
        <f t="shared" si="157"/>
        <v>-10.067420557152444</v>
      </c>
      <c r="AD301">
        <f t="shared" si="158"/>
        <v>25.071703948348244</v>
      </c>
      <c r="AE301">
        <f t="shared" si="159"/>
        <v>58.368648826212478</v>
      </c>
      <c r="AF301">
        <f t="shared" si="160"/>
        <v>2.100673942492111</v>
      </c>
      <c r="AG301">
        <f t="shared" si="161"/>
        <v>34.310484514195181</v>
      </c>
      <c r="AH301">
        <v>1962.075604548224</v>
      </c>
      <c r="AI301">
        <v>1933.781151515152</v>
      </c>
      <c r="AJ301">
        <v>1.730486342900825</v>
      </c>
      <c r="AK301">
        <v>66.40094759506924</v>
      </c>
      <c r="AL301">
        <f t="shared" si="162"/>
        <v>2.1004629899910929</v>
      </c>
      <c r="AM301">
        <v>34.57856009793727</v>
      </c>
      <c r="AN301">
        <v>35.671916363636363</v>
      </c>
      <c r="AO301">
        <v>2.3549551865178241E-5</v>
      </c>
      <c r="AP301">
        <v>80.257766337732434</v>
      </c>
      <c r="AQ301">
        <v>108</v>
      </c>
      <c r="AR301">
        <v>22</v>
      </c>
      <c r="AS301">
        <f t="shared" si="163"/>
        <v>1</v>
      </c>
      <c r="AT301">
        <f t="shared" si="164"/>
        <v>0</v>
      </c>
      <c r="AU301">
        <f t="shared" si="165"/>
        <v>22355.437124653759</v>
      </c>
      <c r="AV301">
        <f t="shared" si="166"/>
        <v>1199.995714285714</v>
      </c>
      <c r="AW301">
        <f t="shared" si="167"/>
        <v>1025.923256451724</v>
      </c>
      <c r="AX301">
        <f t="shared" si="168"/>
        <v>0.85493910039703358</v>
      </c>
      <c r="AY301">
        <f t="shared" si="169"/>
        <v>0.18843246376627468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1669310294</v>
      </c>
      <c r="BF301">
        <v>1862.268571428571</v>
      </c>
      <c r="BG301">
        <v>1895.8914285714291</v>
      </c>
      <c r="BH301">
        <v>35.673342857142863</v>
      </c>
      <c r="BI301">
        <v>34.579728571428568</v>
      </c>
      <c r="BJ301">
        <v>1867.1214285714291</v>
      </c>
      <c r="BK301">
        <v>35.562885714285713</v>
      </c>
      <c r="BL301">
        <v>500.12942857142849</v>
      </c>
      <c r="BM301">
        <v>101.0162857142857</v>
      </c>
      <c r="BN301">
        <v>0.1000074428571429</v>
      </c>
      <c r="BO301">
        <v>33.337157142857137</v>
      </c>
      <c r="BP301">
        <v>34.146628571428572</v>
      </c>
      <c r="BQ301">
        <v>999.89999999999986</v>
      </c>
      <c r="BR301">
        <v>0</v>
      </c>
      <c r="BS301">
        <v>0</v>
      </c>
      <c r="BT301">
        <v>4508.2142857142853</v>
      </c>
      <c r="BU301">
        <v>0</v>
      </c>
      <c r="BV301">
        <v>61.269099999999987</v>
      </c>
      <c r="BW301">
        <v>-33.622585714285712</v>
      </c>
      <c r="BX301">
        <v>1931.16</v>
      </c>
      <c r="BY301">
        <v>1963.8</v>
      </c>
      <c r="BZ301">
        <v>1.093598571428571</v>
      </c>
      <c r="CA301">
        <v>1895.8914285714291</v>
      </c>
      <c r="CB301">
        <v>34.579728571428568</v>
      </c>
      <c r="CC301">
        <v>3.6035971428571432</v>
      </c>
      <c r="CD301">
        <v>3.4931257142857142</v>
      </c>
      <c r="CE301">
        <v>27.1159</v>
      </c>
      <c r="CF301">
        <v>26.58635714285715</v>
      </c>
      <c r="CG301">
        <v>1199.995714285714</v>
      </c>
      <c r="CH301">
        <v>0.49994699999999997</v>
      </c>
      <c r="CI301">
        <v>0.500054</v>
      </c>
      <c r="CJ301">
        <v>0</v>
      </c>
      <c r="CK301">
        <v>1242.988571428571</v>
      </c>
      <c r="CL301">
        <v>4.9990899999999998</v>
      </c>
      <c r="CM301">
        <v>13746.82857142857</v>
      </c>
      <c r="CN301">
        <v>9557.619999999999</v>
      </c>
      <c r="CO301">
        <v>42.83</v>
      </c>
      <c r="CP301">
        <v>44.375</v>
      </c>
      <c r="CQ301">
        <v>43.561999999999998</v>
      </c>
      <c r="CR301">
        <v>43.58</v>
      </c>
      <c r="CS301">
        <v>44.186999999999998</v>
      </c>
      <c r="CT301">
        <v>597.43428571428569</v>
      </c>
      <c r="CU301">
        <v>597.56142857142856</v>
      </c>
      <c r="CV301">
        <v>0</v>
      </c>
      <c r="CW301">
        <v>1669310305.0999999</v>
      </c>
      <c r="CX301">
        <v>0</v>
      </c>
      <c r="CY301">
        <v>1669308648.5</v>
      </c>
      <c r="CZ301" t="s">
        <v>356</v>
      </c>
      <c r="DA301">
        <v>1669308648.5</v>
      </c>
      <c r="DB301">
        <v>1669308647</v>
      </c>
      <c r="DC301">
        <v>8</v>
      </c>
      <c r="DD301">
        <v>-0.14699999999999999</v>
      </c>
      <c r="DE301">
        <v>-4.1000000000000002E-2</v>
      </c>
      <c r="DF301">
        <v>-3.427</v>
      </c>
      <c r="DG301">
        <v>0.10100000000000001</v>
      </c>
      <c r="DH301">
        <v>415</v>
      </c>
      <c r="DI301">
        <v>34</v>
      </c>
      <c r="DJ301">
        <v>0.7</v>
      </c>
      <c r="DK301">
        <v>0.14000000000000001</v>
      </c>
      <c r="DL301">
        <v>-33.315485365853661</v>
      </c>
      <c r="DM301">
        <v>-1.071211149825779</v>
      </c>
      <c r="DN301">
        <v>0.20055660299614619</v>
      </c>
      <c r="DO301">
        <v>0</v>
      </c>
      <c r="DP301">
        <v>1.1025621951219511</v>
      </c>
      <c r="DQ301">
        <v>-5.7045993031356719E-2</v>
      </c>
      <c r="DR301">
        <v>5.7034805429133492E-3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2.9482300000000001</v>
      </c>
      <c r="EB301">
        <v>2.5974499999999998</v>
      </c>
      <c r="EC301">
        <v>0.27237499999999998</v>
      </c>
      <c r="ED301">
        <v>0.27310099999999998</v>
      </c>
      <c r="EE301">
        <v>0.143926</v>
      </c>
      <c r="EF301">
        <v>0.139294</v>
      </c>
      <c r="EG301">
        <v>22041.200000000001</v>
      </c>
      <c r="EH301">
        <v>22412.2</v>
      </c>
      <c r="EI301">
        <v>28199.1</v>
      </c>
      <c r="EJ301">
        <v>29693.9</v>
      </c>
      <c r="EK301">
        <v>33219.4</v>
      </c>
      <c r="EL301">
        <v>35478.300000000003</v>
      </c>
      <c r="EM301">
        <v>39791.5</v>
      </c>
      <c r="EN301">
        <v>42425.3</v>
      </c>
      <c r="EO301">
        <v>1.7427699999999999</v>
      </c>
      <c r="EP301">
        <v>1.9177999999999999</v>
      </c>
      <c r="EQ301">
        <v>0.19481799999999999</v>
      </c>
      <c r="ER301">
        <v>0</v>
      </c>
      <c r="ES301">
        <v>30.991800000000001</v>
      </c>
      <c r="ET301">
        <v>999.9</v>
      </c>
      <c r="EU301">
        <v>72.3</v>
      </c>
      <c r="EV301">
        <v>34.4</v>
      </c>
      <c r="EW301">
        <v>39.103900000000003</v>
      </c>
      <c r="EX301">
        <v>28.994499999999999</v>
      </c>
      <c r="EY301">
        <v>0.92548399999999997</v>
      </c>
      <c r="EZ301">
        <v>1</v>
      </c>
      <c r="FA301">
        <v>0.45985500000000001</v>
      </c>
      <c r="FB301">
        <v>0.20173199999999999</v>
      </c>
      <c r="FC301">
        <v>20.276499999999999</v>
      </c>
      <c r="FD301">
        <v>5.2193899999999998</v>
      </c>
      <c r="FE301">
        <v>12.0044</v>
      </c>
      <c r="FF301">
        <v>4.9870999999999999</v>
      </c>
      <c r="FG301">
        <v>3.2844500000000001</v>
      </c>
      <c r="FH301">
        <v>9999</v>
      </c>
      <c r="FI301">
        <v>9999</v>
      </c>
      <c r="FJ301">
        <v>9999</v>
      </c>
      <c r="FK301">
        <v>999.9</v>
      </c>
      <c r="FL301">
        <v>1.8657900000000001</v>
      </c>
      <c r="FM301">
        <v>1.8621300000000001</v>
      </c>
      <c r="FN301">
        <v>1.8641700000000001</v>
      </c>
      <c r="FO301">
        <v>1.8602099999999999</v>
      </c>
      <c r="FP301">
        <v>1.86097</v>
      </c>
      <c r="FQ301">
        <v>1.86006</v>
      </c>
      <c r="FR301">
        <v>1.8617600000000001</v>
      </c>
      <c r="FS301">
        <v>1.8583700000000001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-4.8600000000000003</v>
      </c>
      <c r="GH301">
        <v>0.1104</v>
      </c>
      <c r="GI301">
        <v>-2.5571797791580848</v>
      </c>
      <c r="GJ301">
        <v>-2.6733286237328562E-3</v>
      </c>
      <c r="GK301">
        <v>1.605855145177713E-6</v>
      </c>
      <c r="GL301">
        <v>-4.4594414151306022E-10</v>
      </c>
      <c r="GM301">
        <v>-0.1643235244888594</v>
      </c>
      <c r="GN301">
        <v>8.2927637995010707E-4</v>
      </c>
      <c r="GO301">
        <v>4.5700164417846682E-4</v>
      </c>
      <c r="GP301">
        <v>-7.3971344136228166E-6</v>
      </c>
      <c r="GQ301">
        <v>4</v>
      </c>
      <c r="GR301">
        <v>2095</v>
      </c>
      <c r="GS301">
        <v>4</v>
      </c>
      <c r="GT301">
        <v>35</v>
      </c>
      <c r="GU301">
        <v>27.5</v>
      </c>
      <c r="GV301">
        <v>27.5</v>
      </c>
      <c r="GW301">
        <v>3.74756</v>
      </c>
      <c r="GX301">
        <v>2.50488</v>
      </c>
      <c r="GY301">
        <v>1.4489700000000001</v>
      </c>
      <c r="GZ301">
        <v>2.32544</v>
      </c>
      <c r="HA301">
        <v>1.5478499999999999</v>
      </c>
      <c r="HB301">
        <v>2.36816</v>
      </c>
      <c r="HC301">
        <v>39.118000000000002</v>
      </c>
      <c r="HD301">
        <v>14.245900000000001</v>
      </c>
      <c r="HE301">
        <v>18</v>
      </c>
      <c r="HF301">
        <v>381.85899999999998</v>
      </c>
      <c r="HG301">
        <v>523.25199999999995</v>
      </c>
      <c r="HH301">
        <v>31.0002</v>
      </c>
      <c r="HI301">
        <v>33.194899999999997</v>
      </c>
      <c r="HJ301">
        <v>30</v>
      </c>
      <c r="HK301">
        <v>33.124099999999999</v>
      </c>
      <c r="HL301">
        <v>33.096699999999998</v>
      </c>
      <c r="HM301">
        <v>75.006200000000007</v>
      </c>
      <c r="HN301">
        <v>18.8735</v>
      </c>
      <c r="HO301">
        <v>100</v>
      </c>
      <c r="HP301">
        <v>31</v>
      </c>
      <c r="HQ301">
        <v>1909.96</v>
      </c>
      <c r="HR301">
        <v>34.531500000000001</v>
      </c>
      <c r="HS301">
        <v>99.347200000000001</v>
      </c>
      <c r="HT301">
        <v>98.397400000000005</v>
      </c>
    </row>
    <row r="302" spans="1:228" x14ac:dyDescent="0.2">
      <c r="A302">
        <v>287</v>
      </c>
      <c r="B302">
        <v>1669310300</v>
      </c>
      <c r="C302">
        <v>1142</v>
      </c>
      <c r="D302" t="s">
        <v>933</v>
      </c>
      <c r="E302" t="s">
        <v>934</v>
      </c>
      <c r="F302">
        <v>4</v>
      </c>
      <c r="G302">
        <v>1669310297.6875</v>
      </c>
      <c r="H302">
        <f t="shared" si="136"/>
        <v>2.1007263976483724E-3</v>
      </c>
      <c r="I302">
        <f t="shared" si="137"/>
        <v>2.1007263976483723</v>
      </c>
      <c r="J302">
        <f t="shared" si="138"/>
        <v>34.073125485658309</v>
      </c>
      <c r="K302">
        <f t="shared" si="139"/>
        <v>1868.4662499999999</v>
      </c>
      <c r="L302">
        <f t="shared" si="140"/>
        <v>1345.5538338125302</v>
      </c>
      <c r="M302">
        <f t="shared" si="141"/>
        <v>136.05768680251978</v>
      </c>
      <c r="N302">
        <f t="shared" si="142"/>
        <v>188.93275724484897</v>
      </c>
      <c r="O302">
        <f t="shared" si="143"/>
        <v>0.11742469202202438</v>
      </c>
      <c r="P302">
        <f t="shared" si="144"/>
        <v>2.250341294819008</v>
      </c>
      <c r="Q302">
        <f t="shared" si="145"/>
        <v>0.11412381507511676</v>
      </c>
      <c r="R302">
        <f t="shared" si="146"/>
        <v>7.1616226241128206E-2</v>
      </c>
      <c r="S302">
        <f t="shared" si="147"/>
        <v>226.11633861252156</v>
      </c>
      <c r="T302">
        <f t="shared" si="148"/>
        <v>34.335375412412482</v>
      </c>
      <c r="U302">
        <f t="shared" si="149"/>
        <v>34.142462500000001</v>
      </c>
      <c r="V302">
        <f t="shared" si="150"/>
        <v>5.385615738088295</v>
      </c>
      <c r="W302">
        <f t="shared" si="151"/>
        <v>70.059590979215841</v>
      </c>
      <c r="X302">
        <f t="shared" si="152"/>
        <v>3.6070869968527037</v>
      </c>
      <c r="Y302">
        <f t="shared" si="153"/>
        <v>5.1485984237658435</v>
      </c>
      <c r="Z302">
        <f t="shared" si="154"/>
        <v>1.7785287412355912</v>
      </c>
      <c r="AA302">
        <f t="shared" si="155"/>
        <v>-92.642034136293219</v>
      </c>
      <c r="AB302">
        <f t="shared" si="156"/>
        <v>-97.703867543418966</v>
      </c>
      <c r="AC302">
        <f t="shared" si="157"/>
        <v>-10.015800961202011</v>
      </c>
      <c r="AD302">
        <f t="shared" si="158"/>
        <v>25.754635971607357</v>
      </c>
      <c r="AE302">
        <f t="shared" si="159"/>
        <v>58.463393842145756</v>
      </c>
      <c r="AF302">
        <f t="shared" si="160"/>
        <v>2.0949463256704601</v>
      </c>
      <c r="AG302">
        <f t="shared" si="161"/>
        <v>34.073125485658309</v>
      </c>
      <c r="AH302">
        <v>1969.0397252767179</v>
      </c>
      <c r="AI302">
        <v>1940.7616363636359</v>
      </c>
      <c r="AJ302">
        <v>1.7526239852833401</v>
      </c>
      <c r="AK302">
        <v>66.40094759506924</v>
      </c>
      <c r="AL302">
        <f t="shared" si="162"/>
        <v>2.1007263976483723</v>
      </c>
      <c r="AM302">
        <v>34.580314059474119</v>
      </c>
      <c r="AN302">
        <v>35.674179999999993</v>
      </c>
      <c r="AO302">
        <v>-3.6728114465759833E-5</v>
      </c>
      <c r="AP302">
        <v>80.257766337732434</v>
      </c>
      <c r="AQ302">
        <v>107</v>
      </c>
      <c r="AR302">
        <v>21</v>
      </c>
      <c r="AS302">
        <f t="shared" si="163"/>
        <v>1</v>
      </c>
      <c r="AT302">
        <f t="shared" si="164"/>
        <v>0</v>
      </c>
      <c r="AU302">
        <f t="shared" si="165"/>
        <v>22298.898752409204</v>
      </c>
      <c r="AV302">
        <f t="shared" si="166"/>
        <v>1199.9862499999999</v>
      </c>
      <c r="AW302">
        <f t="shared" si="167"/>
        <v>1025.9151510945708</v>
      </c>
      <c r="AX302">
        <f t="shared" si="168"/>
        <v>0.85493908875586766</v>
      </c>
      <c r="AY302">
        <f t="shared" si="169"/>
        <v>0.18843244129882453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1669310297.6875</v>
      </c>
      <c r="BF302">
        <v>1868.4662499999999</v>
      </c>
      <c r="BG302">
        <v>1902.1412499999999</v>
      </c>
      <c r="BH302">
        <v>35.672587499999999</v>
      </c>
      <c r="BI302">
        <v>34.581962500000003</v>
      </c>
      <c r="BJ302">
        <v>1873.3287499999999</v>
      </c>
      <c r="BK302">
        <v>35.562175000000003</v>
      </c>
      <c r="BL302">
        <v>500.13324999999998</v>
      </c>
      <c r="BM302">
        <v>101.01649999999999</v>
      </c>
      <c r="BN302">
        <v>9.9994474999999999E-2</v>
      </c>
      <c r="BO302">
        <v>33.337125</v>
      </c>
      <c r="BP302">
        <v>34.142462500000001</v>
      </c>
      <c r="BQ302">
        <v>999.9</v>
      </c>
      <c r="BR302">
        <v>0</v>
      </c>
      <c r="BS302">
        <v>0</v>
      </c>
      <c r="BT302">
        <v>4498.6725000000006</v>
      </c>
      <c r="BU302">
        <v>0</v>
      </c>
      <c r="BV302">
        <v>61.427325000000003</v>
      </c>
      <c r="BW302">
        <v>-33.6754125</v>
      </c>
      <c r="BX302">
        <v>1937.5875000000001</v>
      </c>
      <c r="BY302">
        <v>1970.28125</v>
      </c>
      <c r="BZ302">
        <v>1.090625</v>
      </c>
      <c r="CA302">
        <v>1902.1412499999999</v>
      </c>
      <c r="CB302">
        <v>34.581962500000003</v>
      </c>
      <c r="CC302">
        <v>3.60352125</v>
      </c>
      <c r="CD302">
        <v>3.4933524999999999</v>
      </c>
      <c r="CE302">
        <v>27.115575</v>
      </c>
      <c r="CF302">
        <v>26.58745</v>
      </c>
      <c r="CG302">
        <v>1199.9862499999999</v>
      </c>
      <c r="CH302">
        <v>0.49994699999999997</v>
      </c>
      <c r="CI302">
        <v>0.500054</v>
      </c>
      <c r="CJ302">
        <v>0</v>
      </c>
      <c r="CK302">
        <v>1242.78</v>
      </c>
      <c r="CL302">
        <v>4.9990899999999998</v>
      </c>
      <c r="CM302">
        <v>13746.012500000001</v>
      </c>
      <c r="CN302">
        <v>9557.5600000000013</v>
      </c>
      <c r="CO302">
        <v>42.875</v>
      </c>
      <c r="CP302">
        <v>44.375</v>
      </c>
      <c r="CQ302">
        <v>43.561999999999998</v>
      </c>
      <c r="CR302">
        <v>43.617125000000001</v>
      </c>
      <c r="CS302">
        <v>44.186999999999998</v>
      </c>
      <c r="CT302">
        <v>597.42999999999995</v>
      </c>
      <c r="CU302">
        <v>597.55624999999986</v>
      </c>
      <c r="CV302">
        <v>0</v>
      </c>
      <c r="CW302">
        <v>1669310309.3</v>
      </c>
      <c r="CX302">
        <v>0</v>
      </c>
      <c r="CY302">
        <v>1669308648.5</v>
      </c>
      <c r="CZ302" t="s">
        <v>356</v>
      </c>
      <c r="DA302">
        <v>1669308648.5</v>
      </c>
      <c r="DB302">
        <v>1669308647</v>
      </c>
      <c r="DC302">
        <v>8</v>
      </c>
      <c r="DD302">
        <v>-0.14699999999999999</v>
      </c>
      <c r="DE302">
        <v>-4.1000000000000002E-2</v>
      </c>
      <c r="DF302">
        <v>-3.427</v>
      </c>
      <c r="DG302">
        <v>0.10100000000000001</v>
      </c>
      <c r="DH302">
        <v>415</v>
      </c>
      <c r="DI302">
        <v>34</v>
      </c>
      <c r="DJ302">
        <v>0.7</v>
      </c>
      <c r="DK302">
        <v>0.14000000000000001</v>
      </c>
      <c r="DL302">
        <v>-33.365547500000012</v>
      </c>
      <c r="DM302">
        <v>-2.2217121951219161</v>
      </c>
      <c r="DN302">
        <v>0.2411026814321022</v>
      </c>
      <c r="DO302">
        <v>0</v>
      </c>
      <c r="DP302">
        <v>1.09902375</v>
      </c>
      <c r="DQ302">
        <v>-5.8873283302064122E-2</v>
      </c>
      <c r="DR302">
        <v>5.7417944440305612E-3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2.94815</v>
      </c>
      <c r="EB302">
        <v>2.5973700000000002</v>
      </c>
      <c r="EC302">
        <v>0.27294099999999999</v>
      </c>
      <c r="ED302">
        <v>0.27366400000000002</v>
      </c>
      <c r="EE302">
        <v>0.14393500000000001</v>
      </c>
      <c r="EF302">
        <v>0.13930899999999999</v>
      </c>
      <c r="EG302">
        <v>22024.3</v>
      </c>
      <c r="EH302">
        <v>22394.799999999999</v>
      </c>
      <c r="EI302">
        <v>28199.5</v>
      </c>
      <c r="EJ302">
        <v>29694</v>
      </c>
      <c r="EK302">
        <v>33219.599999999999</v>
      </c>
      <c r="EL302">
        <v>35477.9</v>
      </c>
      <c r="EM302">
        <v>39792.1</v>
      </c>
      <c r="EN302">
        <v>42425.5</v>
      </c>
      <c r="EO302">
        <v>1.7427999999999999</v>
      </c>
      <c r="EP302">
        <v>1.91805</v>
      </c>
      <c r="EQ302">
        <v>0.19376699999999999</v>
      </c>
      <c r="ER302">
        <v>0</v>
      </c>
      <c r="ES302">
        <v>30.987100000000002</v>
      </c>
      <c r="ET302">
        <v>999.9</v>
      </c>
      <c r="EU302">
        <v>72.3</v>
      </c>
      <c r="EV302">
        <v>34.4</v>
      </c>
      <c r="EW302">
        <v>39.102200000000003</v>
      </c>
      <c r="EX302">
        <v>28.814499999999999</v>
      </c>
      <c r="EY302">
        <v>0.98558000000000001</v>
      </c>
      <c r="EZ302">
        <v>1</v>
      </c>
      <c r="FA302">
        <v>0.45976899999999998</v>
      </c>
      <c r="FB302">
        <v>0.204267</v>
      </c>
      <c r="FC302">
        <v>20.276399999999999</v>
      </c>
      <c r="FD302">
        <v>5.2190899999999996</v>
      </c>
      <c r="FE302">
        <v>12.0044</v>
      </c>
      <c r="FF302">
        <v>4.9869000000000003</v>
      </c>
      <c r="FG302">
        <v>3.28443</v>
      </c>
      <c r="FH302">
        <v>9999</v>
      </c>
      <c r="FI302">
        <v>9999</v>
      </c>
      <c r="FJ302">
        <v>9999</v>
      </c>
      <c r="FK302">
        <v>999.9</v>
      </c>
      <c r="FL302">
        <v>1.86582</v>
      </c>
      <c r="FM302">
        <v>1.8621300000000001</v>
      </c>
      <c r="FN302">
        <v>1.8641700000000001</v>
      </c>
      <c r="FO302">
        <v>1.8602099999999999</v>
      </c>
      <c r="FP302">
        <v>1.86097</v>
      </c>
      <c r="FQ302">
        <v>1.86006</v>
      </c>
      <c r="FR302">
        <v>1.86178</v>
      </c>
      <c r="FS302">
        <v>1.8583700000000001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-4.87</v>
      </c>
      <c r="GH302">
        <v>0.1104</v>
      </c>
      <c r="GI302">
        <v>-2.5571797791580848</v>
      </c>
      <c r="GJ302">
        <v>-2.6733286237328562E-3</v>
      </c>
      <c r="GK302">
        <v>1.605855145177713E-6</v>
      </c>
      <c r="GL302">
        <v>-4.4594414151306022E-10</v>
      </c>
      <c r="GM302">
        <v>-0.1643235244888594</v>
      </c>
      <c r="GN302">
        <v>8.2927637995010707E-4</v>
      </c>
      <c r="GO302">
        <v>4.5700164417846682E-4</v>
      </c>
      <c r="GP302">
        <v>-7.3971344136228166E-6</v>
      </c>
      <c r="GQ302">
        <v>4</v>
      </c>
      <c r="GR302">
        <v>2095</v>
      </c>
      <c r="GS302">
        <v>4</v>
      </c>
      <c r="GT302">
        <v>35</v>
      </c>
      <c r="GU302">
        <v>27.5</v>
      </c>
      <c r="GV302">
        <v>27.6</v>
      </c>
      <c r="GW302">
        <v>3.75732</v>
      </c>
      <c r="GX302">
        <v>2.50122</v>
      </c>
      <c r="GY302">
        <v>1.4489700000000001</v>
      </c>
      <c r="GZ302">
        <v>2.32544</v>
      </c>
      <c r="HA302">
        <v>1.5478499999999999</v>
      </c>
      <c r="HB302">
        <v>2.36694</v>
      </c>
      <c r="HC302">
        <v>39.118000000000002</v>
      </c>
      <c r="HD302">
        <v>14.245900000000001</v>
      </c>
      <c r="HE302">
        <v>18</v>
      </c>
      <c r="HF302">
        <v>381.85700000000003</v>
      </c>
      <c r="HG302">
        <v>523.43399999999997</v>
      </c>
      <c r="HH302">
        <v>31.000499999999999</v>
      </c>
      <c r="HI302">
        <v>33.192500000000003</v>
      </c>
      <c r="HJ302">
        <v>29.9999</v>
      </c>
      <c r="HK302">
        <v>33.121299999999998</v>
      </c>
      <c r="HL302">
        <v>33.096699999999998</v>
      </c>
      <c r="HM302">
        <v>75.2089</v>
      </c>
      <c r="HN302">
        <v>18.8735</v>
      </c>
      <c r="HO302">
        <v>100</v>
      </c>
      <c r="HP302">
        <v>31</v>
      </c>
      <c r="HQ302">
        <v>1916.65</v>
      </c>
      <c r="HR302">
        <v>34.531500000000001</v>
      </c>
      <c r="HS302">
        <v>99.348699999999994</v>
      </c>
      <c r="HT302">
        <v>98.397800000000004</v>
      </c>
    </row>
    <row r="303" spans="1:228" x14ac:dyDescent="0.2">
      <c r="A303">
        <v>288</v>
      </c>
      <c r="B303">
        <v>1669310304</v>
      </c>
      <c r="C303">
        <v>1146</v>
      </c>
      <c r="D303" t="s">
        <v>935</v>
      </c>
      <c r="E303" t="s">
        <v>936</v>
      </c>
      <c r="F303">
        <v>4</v>
      </c>
      <c r="G303">
        <v>1669310302</v>
      </c>
      <c r="H303">
        <f t="shared" si="136"/>
        <v>2.098746024677058E-3</v>
      </c>
      <c r="I303">
        <f t="shared" si="137"/>
        <v>2.098746024677058</v>
      </c>
      <c r="J303">
        <f t="shared" si="138"/>
        <v>34.10279549310409</v>
      </c>
      <c r="K303">
        <f t="shared" si="139"/>
        <v>1875.755714285714</v>
      </c>
      <c r="L303">
        <f t="shared" si="140"/>
        <v>1353.0416751053785</v>
      </c>
      <c r="M303">
        <f t="shared" si="141"/>
        <v>136.81377029506137</v>
      </c>
      <c r="N303">
        <f t="shared" si="142"/>
        <v>189.6683717476385</v>
      </c>
      <c r="O303">
        <f t="shared" si="143"/>
        <v>0.11760445576905507</v>
      </c>
      <c r="P303">
        <f t="shared" si="144"/>
        <v>2.2510317536982902</v>
      </c>
      <c r="Q303">
        <f t="shared" si="145"/>
        <v>0.11429460273124128</v>
      </c>
      <c r="R303">
        <f t="shared" si="146"/>
        <v>7.1723744773776466E-2</v>
      </c>
      <c r="S303">
        <f t="shared" si="147"/>
        <v>226.11748937908251</v>
      </c>
      <c r="T303">
        <f t="shared" si="148"/>
        <v>34.342556582115428</v>
      </c>
      <c r="U303">
        <f t="shared" si="149"/>
        <v>34.129457142857142</v>
      </c>
      <c r="V303">
        <f t="shared" si="150"/>
        <v>5.3817140644126376</v>
      </c>
      <c r="W303">
        <f t="shared" si="151"/>
        <v>70.040887583671491</v>
      </c>
      <c r="X303">
        <f t="shared" si="152"/>
        <v>3.6074994249582293</v>
      </c>
      <c r="Y303">
        <f t="shared" si="153"/>
        <v>5.1505621208021912</v>
      </c>
      <c r="Z303">
        <f t="shared" si="154"/>
        <v>1.7742146394544083</v>
      </c>
      <c r="AA303">
        <f t="shared" si="155"/>
        <v>-92.554699688258253</v>
      </c>
      <c r="AB303">
        <f t="shared" si="156"/>
        <v>-95.329880938359878</v>
      </c>
      <c r="AC303">
        <f t="shared" si="157"/>
        <v>-9.7691446832748348</v>
      </c>
      <c r="AD303">
        <f t="shared" si="158"/>
        <v>28.463764069189537</v>
      </c>
      <c r="AE303">
        <f t="shared" si="159"/>
        <v>58.187023646488207</v>
      </c>
      <c r="AF303">
        <f t="shared" si="160"/>
        <v>2.0920915936912592</v>
      </c>
      <c r="AG303">
        <f t="shared" si="161"/>
        <v>34.10279549310409</v>
      </c>
      <c r="AH303">
        <v>1975.9678493652989</v>
      </c>
      <c r="AI303">
        <v>1947.7509696969701</v>
      </c>
      <c r="AJ303">
        <v>1.7378284576885801</v>
      </c>
      <c r="AK303">
        <v>66.40094759506924</v>
      </c>
      <c r="AL303">
        <f t="shared" si="162"/>
        <v>2.098746024677058</v>
      </c>
      <c r="AM303">
        <v>34.585641298030772</v>
      </c>
      <c r="AN303">
        <v>35.677759999999999</v>
      </c>
      <c r="AO303">
        <v>7.6636531979928821E-5</v>
      </c>
      <c r="AP303">
        <v>80.257766337732434</v>
      </c>
      <c r="AQ303">
        <v>107</v>
      </c>
      <c r="AR303">
        <v>21</v>
      </c>
      <c r="AS303">
        <f t="shared" si="163"/>
        <v>1</v>
      </c>
      <c r="AT303">
        <f t="shared" si="164"/>
        <v>0</v>
      </c>
      <c r="AU303">
        <f t="shared" si="165"/>
        <v>22310.331618651555</v>
      </c>
      <c r="AV303">
        <f t="shared" si="166"/>
        <v>1200.001428571429</v>
      </c>
      <c r="AW303">
        <f t="shared" si="167"/>
        <v>1025.9272421653279</v>
      </c>
      <c r="AX303">
        <f t="shared" si="168"/>
        <v>0.85493835068735557</v>
      </c>
      <c r="AY303">
        <f t="shared" si="169"/>
        <v>0.1884310168265963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1669310302</v>
      </c>
      <c r="BF303">
        <v>1875.755714285714</v>
      </c>
      <c r="BG303">
        <v>1909.287142857143</v>
      </c>
      <c r="BH303">
        <v>35.676942857142848</v>
      </c>
      <c r="BI303">
        <v>34.587800000000001</v>
      </c>
      <c r="BJ303">
        <v>1880.6271428571431</v>
      </c>
      <c r="BK303">
        <v>35.566499999999998</v>
      </c>
      <c r="BL303">
        <v>500.12914285714288</v>
      </c>
      <c r="BM303">
        <v>101.0157142857143</v>
      </c>
      <c r="BN303">
        <v>9.9996199999999993E-2</v>
      </c>
      <c r="BO303">
        <v>33.343928571428577</v>
      </c>
      <c r="BP303">
        <v>34.129457142857142</v>
      </c>
      <c r="BQ303">
        <v>999.89999999999986</v>
      </c>
      <c r="BR303">
        <v>0</v>
      </c>
      <c r="BS303">
        <v>0</v>
      </c>
      <c r="BT303">
        <v>4500.7128571428566</v>
      </c>
      <c r="BU303">
        <v>0</v>
      </c>
      <c r="BV303">
        <v>61.502542857142849</v>
      </c>
      <c r="BW303">
        <v>-33.531657142857149</v>
      </c>
      <c r="BX303">
        <v>1945.1542857142861</v>
      </c>
      <c r="BY303">
        <v>1977.691428571429</v>
      </c>
      <c r="BZ303">
        <v>1.089155714285714</v>
      </c>
      <c r="CA303">
        <v>1909.287142857143</v>
      </c>
      <c r="CB303">
        <v>34.587800000000001</v>
      </c>
      <c r="CC303">
        <v>3.6039285714285709</v>
      </c>
      <c r="CD303">
        <v>3.4939071428571431</v>
      </c>
      <c r="CE303">
        <v>27.117457142857141</v>
      </c>
      <c r="CF303">
        <v>26.59018571428571</v>
      </c>
      <c r="CG303">
        <v>1200.001428571429</v>
      </c>
      <c r="CH303">
        <v>0.49997285714285722</v>
      </c>
      <c r="CI303">
        <v>0.50002742857142857</v>
      </c>
      <c r="CJ303">
        <v>0</v>
      </c>
      <c r="CK303">
        <v>1242.717142857143</v>
      </c>
      <c r="CL303">
        <v>4.9990899999999998</v>
      </c>
      <c r="CM303">
        <v>13745.05714285714</v>
      </c>
      <c r="CN303">
        <v>9557.7742857142857</v>
      </c>
      <c r="CO303">
        <v>42.821000000000012</v>
      </c>
      <c r="CP303">
        <v>44.375</v>
      </c>
      <c r="CQ303">
        <v>43.561999999999998</v>
      </c>
      <c r="CR303">
        <v>43.625</v>
      </c>
      <c r="CS303">
        <v>44.186999999999998</v>
      </c>
      <c r="CT303">
        <v>597.46714285714279</v>
      </c>
      <c r="CU303">
        <v>597.53428571428572</v>
      </c>
      <c r="CV303">
        <v>0</v>
      </c>
      <c r="CW303">
        <v>1669310312.9000001</v>
      </c>
      <c r="CX303">
        <v>0</v>
      </c>
      <c r="CY303">
        <v>1669308648.5</v>
      </c>
      <c r="CZ303" t="s">
        <v>356</v>
      </c>
      <c r="DA303">
        <v>1669308648.5</v>
      </c>
      <c r="DB303">
        <v>1669308647</v>
      </c>
      <c r="DC303">
        <v>8</v>
      </c>
      <c r="DD303">
        <v>-0.14699999999999999</v>
      </c>
      <c r="DE303">
        <v>-4.1000000000000002E-2</v>
      </c>
      <c r="DF303">
        <v>-3.427</v>
      </c>
      <c r="DG303">
        <v>0.10100000000000001</v>
      </c>
      <c r="DH303">
        <v>415</v>
      </c>
      <c r="DI303">
        <v>34</v>
      </c>
      <c r="DJ303">
        <v>0.7</v>
      </c>
      <c r="DK303">
        <v>0.14000000000000001</v>
      </c>
      <c r="DL303">
        <v>-33.474153658536594</v>
      </c>
      <c r="DM303">
        <v>-1.5076850174216541</v>
      </c>
      <c r="DN303">
        <v>0.191625333242433</v>
      </c>
      <c r="DO303">
        <v>0</v>
      </c>
      <c r="DP303">
        <v>1.095259756097561</v>
      </c>
      <c r="DQ303">
        <v>-4.9584668989545388E-2</v>
      </c>
      <c r="DR303">
        <v>4.9852286626152322E-3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2.94821</v>
      </c>
      <c r="EB303">
        <v>2.5974499999999998</v>
      </c>
      <c r="EC303">
        <v>0.27348899999999998</v>
      </c>
      <c r="ED303">
        <v>0.27420299999999997</v>
      </c>
      <c r="EE303">
        <v>0.14394399999999999</v>
      </c>
      <c r="EF303">
        <v>0.139316</v>
      </c>
      <c r="EG303">
        <v>22007.3</v>
      </c>
      <c r="EH303">
        <v>22378</v>
      </c>
      <c r="EI303">
        <v>28199.1</v>
      </c>
      <c r="EJ303">
        <v>29693.7</v>
      </c>
      <c r="EK303">
        <v>33218.9</v>
      </c>
      <c r="EL303">
        <v>35477.4</v>
      </c>
      <c r="EM303">
        <v>39791.699999999997</v>
      </c>
      <c r="EN303">
        <v>42425.2</v>
      </c>
      <c r="EO303">
        <v>1.74305</v>
      </c>
      <c r="EP303">
        <v>1.9178500000000001</v>
      </c>
      <c r="EQ303">
        <v>0.19406499999999999</v>
      </c>
      <c r="ER303">
        <v>0</v>
      </c>
      <c r="ES303">
        <v>30.984500000000001</v>
      </c>
      <c r="ET303">
        <v>999.9</v>
      </c>
      <c r="EU303">
        <v>72.3</v>
      </c>
      <c r="EV303">
        <v>34.4</v>
      </c>
      <c r="EW303">
        <v>39.103900000000003</v>
      </c>
      <c r="EX303">
        <v>28.814499999999999</v>
      </c>
      <c r="EY303">
        <v>0.96955100000000005</v>
      </c>
      <c r="EZ303">
        <v>1</v>
      </c>
      <c r="FA303">
        <v>0.459733</v>
      </c>
      <c r="FB303">
        <v>0.20649200000000001</v>
      </c>
      <c r="FC303">
        <v>20.276499999999999</v>
      </c>
      <c r="FD303">
        <v>5.2208800000000002</v>
      </c>
      <c r="FE303">
        <v>12.004899999999999</v>
      </c>
      <c r="FF303">
        <v>4.9877500000000001</v>
      </c>
      <c r="FG303">
        <v>3.2846500000000001</v>
      </c>
      <c r="FH303">
        <v>9999</v>
      </c>
      <c r="FI303">
        <v>9999</v>
      </c>
      <c r="FJ303">
        <v>9999</v>
      </c>
      <c r="FK303">
        <v>999.9</v>
      </c>
      <c r="FL303">
        <v>1.8657999999999999</v>
      </c>
      <c r="FM303">
        <v>1.86212</v>
      </c>
      <c r="FN303">
        <v>1.8641700000000001</v>
      </c>
      <c r="FO303">
        <v>1.8602099999999999</v>
      </c>
      <c r="FP303">
        <v>1.8609599999999999</v>
      </c>
      <c r="FQ303">
        <v>1.86006</v>
      </c>
      <c r="FR303">
        <v>1.8617699999999999</v>
      </c>
      <c r="FS303">
        <v>1.8583700000000001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-4.88</v>
      </c>
      <c r="GH303">
        <v>0.1105</v>
      </c>
      <c r="GI303">
        <v>-2.5571797791580848</v>
      </c>
      <c r="GJ303">
        <v>-2.6733286237328562E-3</v>
      </c>
      <c r="GK303">
        <v>1.605855145177713E-6</v>
      </c>
      <c r="GL303">
        <v>-4.4594414151306022E-10</v>
      </c>
      <c r="GM303">
        <v>-0.1643235244888594</v>
      </c>
      <c r="GN303">
        <v>8.2927637995010707E-4</v>
      </c>
      <c r="GO303">
        <v>4.5700164417846682E-4</v>
      </c>
      <c r="GP303">
        <v>-7.3971344136228166E-6</v>
      </c>
      <c r="GQ303">
        <v>4</v>
      </c>
      <c r="GR303">
        <v>2095</v>
      </c>
      <c r="GS303">
        <v>4</v>
      </c>
      <c r="GT303">
        <v>35</v>
      </c>
      <c r="GU303">
        <v>27.6</v>
      </c>
      <c r="GV303">
        <v>27.6</v>
      </c>
      <c r="GW303">
        <v>3.76831</v>
      </c>
      <c r="GX303">
        <v>2.49756</v>
      </c>
      <c r="GY303">
        <v>1.4489700000000001</v>
      </c>
      <c r="GZ303">
        <v>2.32666</v>
      </c>
      <c r="HA303">
        <v>1.5478499999999999</v>
      </c>
      <c r="HB303">
        <v>2.36206</v>
      </c>
      <c r="HC303">
        <v>39.118000000000002</v>
      </c>
      <c r="HD303">
        <v>14.2546</v>
      </c>
      <c r="HE303">
        <v>18</v>
      </c>
      <c r="HF303">
        <v>381.98599999999999</v>
      </c>
      <c r="HG303">
        <v>523.27200000000005</v>
      </c>
      <c r="HH303">
        <v>31.000599999999999</v>
      </c>
      <c r="HI303">
        <v>33.191899999999997</v>
      </c>
      <c r="HJ303">
        <v>29.9999</v>
      </c>
      <c r="HK303">
        <v>33.121200000000002</v>
      </c>
      <c r="HL303">
        <v>33.094799999999999</v>
      </c>
      <c r="HM303">
        <v>75.413700000000006</v>
      </c>
      <c r="HN303">
        <v>18.8735</v>
      </c>
      <c r="HO303">
        <v>100</v>
      </c>
      <c r="HP303">
        <v>31</v>
      </c>
      <c r="HQ303">
        <v>1923.35</v>
      </c>
      <c r="HR303">
        <v>34.531500000000001</v>
      </c>
      <c r="HS303">
        <v>99.347499999999997</v>
      </c>
      <c r="HT303">
        <v>98.397099999999995</v>
      </c>
    </row>
    <row r="304" spans="1:228" x14ac:dyDescent="0.2">
      <c r="A304">
        <v>289</v>
      </c>
      <c r="B304">
        <v>1669310308</v>
      </c>
      <c r="C304">
        <v>1150</v>
      </c>
      <c r="D304" t="s">
        <v>937</v>
      </c>
      <c r="E304" t="s">
        <v>938</v>
      </c>
      <c r="F304">
        <v>4</v>
      </c>
      <c r="G304">
        <v>1669310305.6875</v>
      </c>
      <c r="H304">
        <f t="shared" si="136"/>
        <v>2.091618686880712E-3</v>
      </c>
      <c r="I304">
        <f t="shared" si="137"/>
        <v>2.0916186868807118</v>
      </c>
      <c r="J304">
        <f t="shared" si="138"/>
        <v>34.804395752405242</v>
      </c>
      <c r="K304">
        <f t="shared" si="139"/>
        <v>1881.83125</v>
      </c>
      <c r="L304">
        <f t="shared" si="140"/>
        <v>1349.1735582028068</v>
      </c>
      <c r="M304">
        <f t="shared" si="141"/>
        <v>136.42357523814798</v>
      </c>
      <c r="N304">
        <f t="shared" si="142"/>
        <v>190.28400427729264</v>
      </c>
      <c r="O304">
        <f t="shared" si="143"/>
        <v>0.11753819416025316</v>
      </c>
      <c r="P304">
        <f t="shared" si="144"/>
        <v>2.2515495883978942</v>
      </c>
      <c r="Q304">
        <f t="shared" si="145"/>
        <v>0.11423275071134252</v>
      </c>
      <c r="R304">
        <f t="shared" si="146"/>
        <v>7.168470737875425E-2</v>
      </c>
      <c r="S304">
        <f t="shared" si="147"/>
        <v>226.11835123744024</v>
      </c>
      <c r="T304">
        <f t="shared" si="148"/>
        <v>34.349433849714408</v>
      </c>
      <c r="U304">
        <f t="shared" si="149"/>
        <v>34.113100000000003</v>
      </c>
      <c r="V304">
        <f t="shared" si="150"/>
        <v>5.3768103277081201</v>
      </c>
      <c r="W304">
        <f t="shared" si="151"/>
        <v>70.024394084058954</v>
      </c>
      <c r="X304">
        <f t="shared" si="152"/>
        <v>3.6076069584635881</v>
      </c>
      <c r="Y304">
        <f t="shared" si="153"/>
        <v>5.1519288465858484</v>
      </c>
      <c r="Z304">
        <f t="shared" si="154"/>
        <v>1.7692033692445319</v>
      </c>
      <c r="AA304">
        <f t="shared" si="155"/>
        <v>-92.240384091439395</v>
      </c>
      <c r="AB304">
        <f t="shared" si="156"/>
        <v>-92.79165981138307</v>
      </c>
      <c r="AC304">
        <f t="shared" si="157"/>
        <v>-9.5063065775730387</v>
      </c>
      <c r="AD304">
        <f t="shared" si="158"/>
        <v>31.580000757044729</v>
      </c>
      <c r="AE304">
        <f t="shared" si="159"/>
        <v>58.586591164974784</v>
      </c>
      <c r="AF304">
        <f t="shared" si="160"/>
        <v>2.0904451165399798</v>
      </c>
      <c r="AG304">
        <f t="shared" si="161"/>
        <v>34.804395752405242</v>
      </c>
      <c r="AH304">
        <v>1983.069947983571</v>
      </c>
      <c r="AI304">
        <v>1954.572363636363</v>
      </c>
      <c r="AJ304">
        <v>1.716800326711464</v>
      </c>
      <c r="AK304">
        <v>66.40094759506924</v>
      </c>
      <c r="AL304">
        <f t="shared" si="162"/>
        <v>2.0916186868807118</v>
      </c>
      <c r="AM304">
        <v>34.588317612770723</v>
      </c>
      <c r="AN304">
        <v>35.677279999999989</v>
      </c>
      <c r="AO304">
        <v>-1.5861874597089889E-5</v>
      </c>
      <c r="AP304">
        <v>80.257766337732434</v>
      </c>
      <c r="AQ304">
        <v>107</v>
      </c>
      <c r="AR304">
        <v>21</v>
      </c>
      <c r="AS304">
        <f t="shared" si="163"/>
        <v>1</v>
      </c>
      <c r="AT304">
        <f t="shared" si="164"/>
        <v>0</v>
      </c>
      <c r="AU304">
        <f t="shared" si="165"/>
        <v>22318.878457984989</v>
      </c>
      <c r="AV304">
        <f t="shared" si="166"/>
        <v>1199.9974999999999</v>
      </c>
      <c r="AW304">
        <f t="shared" si="167"/>
        <v>1025.9247135945284</v>
      </c>
      <c r="AX304">
        <f t="shared" si="168"/>
        <v>0.85493904245177887</v>
      </c>
      <c r="AY304">
        <f t="shared" si="169"/>
        <v>0.18843235193193339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1669310305.6875</v>
      </c>
      <c r="BF304">
        <v>1881.83125</v>
      </c>
      <c r="BG304">
        <v>1915.5825</v>
      </c>
      <c r="BH304">
        <v>35.6777625</v>
      </c>
      <c r="BI304">
        <v>34.589512499999998</v>
      </c>
      <c r="BJ304">
        <v>1886.7112500000001</v>
      </c>
      <c r="BK304">
        <v>35.5673125</v>
      </c>
      <c r="BL304">
        <v>500.14512500000001</v>
      </c>
      <c r="BM304">
        <v>101.016375</v>
      </c>
      <c r="BN304">
        <v>0.10002652500000001</v>
      </c>
      <c r="BO304">
        <v>33.348662500000003</v>
      </c>
      <c r="BP304">
        <v>34.113100000000003</v>
      </c>
      <c r="BQ304">
        <v>999.9</v>
      </c>
      <c r="BR304">
        <v>0</v>
      </c>
      <c r="BS304">
        <v>0</v>
      </c>
      <c r="BT304">
        <v>4502.1875</v>
      </c>
      <c r="BU304">
        <v>0</v>
      </c>
      <c r="BV304">
        <v>61.328175000000002</v>
      </c>
      <c r="BW304">
        <v>-33.751662500000002</v>
      </c>
      <c r="BX304">
        <v>1951.45625</v>
      </c>
      <c r="BY304">
        <v>1984.2149999999999</v>
      </c>
      <c r="BZ304">
        <v>1.0882562499999999</v>
      </c>
      <c r="CA304">
        <v>1915.5825</v>
      </c>
      <c r="CB304">
        <v>34.589512499999998</v>
      </c>
      <c r="CC304">
        <v>3.6040325000000002</v>
      </c>
      <c r="CD304">
        <v>3.4941</v>
      </c>
      <c r="CE304">
        <v>27.11795</v>
      </c>
      <c r="CF304">
        <v>26.591100000000001</v>
      </c>
      <c r="CG304">
        <v>1199.9974999999999</v>
      </c>
      <c r="CH304">
        <v>0.49994699999999997</v>
      </c>
      <c r="CI304">
        <v>0.500054</v>
      </c>
      <c r="CJ304">
        <v>0</v>
      </c>
      <c r="CK304">
        <v>1242.76125</v>
      </c>
      <c r="CL304">
        <v>4.9990899999999998</v>
      </c>
      <c r="CM304">
        <v>13744.0375</v>
      </c>
      <c r="CN304">
        <v>9557.6450000000004</v>
      </c>
      <c r="CO304">
        <v>42.835624999999993</v>
      </c>
      <c r="CP304">
        <v>44.375</v>
      </c>
      <c r="CQ304">
        <v>43.561999999999998</v>
      </c>
      <c r="CR304">
        <v>43.625</v>
      </c>
      <c r="CS304">
        <v>44.186999999999998</v>
      </c>
      <c r="CT304">
        <v>597.4375</v>
      </c>
      <c r="CU304">
        <v>597.55999999999995</v>
      </c>
      <c r="CV304">
        <v>0</v>
      </c>
      <c r="CW304">
        <v>1669310317.0999999</v>
      </c>
      <c r="CX304">
        <v>0</v>
      </c>
      <c r="CY304">
        <v>1669308648.5</v>
      </c>
      <c r="CZ304" t="s">
        <v>356</v>
      </c>
      <c r="DA304">
        <v>1669308648.5</v>
      </c>
      <c r="DB304">
        <v>1669308647</v>
      </c>
      <c r="DC304">
        <v>8</v>
      </c>
      <c r="DD304">
        <v>-0.14699999999999999</v>
      </c>
      <c r="DE304">
        <v>-4.1000000000000002E-2</v>
      </c>
      <c r="DF304">
        <v>-3.427</v>
      </c>
      <c r="DG304">
        <v>0.10100000000000001</v>
      </c>
      <c r="DH304">
        <v>415</v>
      </c>
      <c r="DI304">
        <v>34</v>
      </c>
      <c r="DJ304">
        <v>0.7</v>
      </c>
      <c r="DK304">
        <v>0.14000000000000001</v>
      </c>
      <c r="DL304">
        <v>-33.571382926829273</v>
      </c>
      <c r="DM304">
        <v>-1.3318264808362801</v>
      </c>
      <c r="DN304">
        <v>0.17488037570312959</v>
      </c>
      <c r="DO304">
        <v>0</v>
      </c>
      <c r="DP304">
        <v>1.0927112195121951</v>
      </c>
      <c r="DQ304">
        <v>-4.0181602787452357E-2</v>
      </c>
      <c r="DR304">
        <v>4.2231713867152652E-3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2.9482599999999999</v>
      </c>
      <c r="EB304">
        <v>2.5974200000000001</v>
      </c>
      <c r="EC304">
        <v>0.27404899999999999</v>
      </c>
      <c r="ED304">
        <v>0.27475100000000002</v>
      </c>
      <c r="EE304">
        <v>0.14394100000000001</v>
      </c>
      <c r="EF304">
        <v>0.13933000000000001</v>
      </c>
      <c r="EG304">
        <v>21990.6</v>
      </c>
      <c r="EH304">
        <v>22361.1</v>
      </c>
      <c r="EI304">
        <v>28199.5</v>
      </c>
      <c r="EJ304">
        <v>29693.9</v>
      </c>
      <c r="EK304">
        <v>33219.5</v>
      </c>
      <c r="EL304">
        <v>35477</v>
      </c>
      <c r="EM304">
        <v>39792.199999999997</v>
      </c>
      <c r="EN304">
        <v>42425.4</v>
      </c>
      <c r="EO304">
        <v>1.7433799999999999</v>
      </c>
      <c r="EP304">
        <v>1.9178999999999999</v>
      </c>
      <c r="EQ304">
        <v>0.192001</v>
      </c>
      <c r="ER304">
        <v>0</v>
      </c>
      <c r="ES304">
        <v>30.984500000000001</v>
      </c>
      <c r="ET304">
        <v>999.9</v>
      </c>
      <c r="EU304">
        <v>72.3</v>
      </c>
      <c r="EV304">
        <v>34.4</v>
      </c>
      <c r="EW304">
        <v>39.101799999999997</v>
      </c>
      <c r="EX304">
        <v>28.994499999999999</v>
      </c>
      <c r="EY304">
        <v>0.94150500000000004</v>
      </c>
      <c r="EZ304">
        <v>1</v>
      </c>
      <c r="FA304">
        <v>0.45922000000000002</v>
      </c>
      <c r="FB304">
        <v>0.209507</v>
      </c>
      <c r="FC304">
        <v>20.276499999999999</v>
      </c>
      <c r="FD304">
        <v>5.2199900000000001</v>
      </c>
      <c r="FE304">
        <v>12.004899999999999</v>
      </c>
      <c r="FF304">
        <v>4.9875499999999997</v>
      </c>
      <c r="FG304">
        <v>3.2846500000000001</v>
      </c>
      <c r="FH304">
        <v>9999</v>
      </c>
      <c r="FI304">
        <v>9999</v>
      </c>
      <c r="FJ304">
        <v>9999</v>
      </c>
      <c r="FK304">
        <v>999.9</v>
      </c>
      <c r="FL304">
        <v>1.86578</v>
      </c>
      <c r="FM304">
        <v>1.8621300000000001</v>
      </c>
      <c r="FN304">
        <v>1.8641700000000001</v>
      </c>
      <c r="FO304">
        <v>1.8602000000000001</v>
      </c>
      <c r="FP304">
        <v>1.8609599999999999</v>
      </c>
      <c r="FQ304">
        <v>1.86005</v>
      </c>
      <c r="FR304">
        <v>1.8617600000000001</v>
      </c>
      <c r="FS304">
        <v>1.8583700000000001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-4.8899999999999997</v>
      </c>
      <c r="GH304">
        <v>0.1105</v>
      </c>
      <c r="GI304">
        <v>-2.5571797791580848</v>
      </c>
      <c r="GJ304">
        <v>-2.6733286237328562E-3</v>
      </c>
      <c r="GK304">
        <v>1.605855145177713E-6</v>
      </c>
      <c r="GL304">
        <v>-4.4594414151306022E-10</v>
      </c>
      <c r="GM304">
        <v>-0.1643235244888594</v>
      </c>
      <c r="GN304">
        <v>8.2927637995010707E-4</v>
      </c>
      <c r="GO304">
        <v>4.5700164417846682E-4</v>
      </c>
      <c r="GP304">
        <v>-7.3971344136228166E-6</v>
      </c>
      <c r="GQ304">
        <v>4</v>
      </c>
      <c r="GR304">
        <v>2095</v>
      </c>
      <c r="GS304">
        <v>4</v>
      </c>
      <c r="GT304">
        <v>35</v>
      </c>
      <c r="GU304">
        <v>27.7</v>
      </c>
      <c r="GV304">
        <v>27.7</v>
      </c>
      <c r="GW304">
        <v>3.7780800000000001</v>
      </c>
      <c r="GX304">
        <v>2.49878</v>
      </c>
      <c r="GY304">
        <v>1.4489700000000001</v>
      </c>
      <c r="GZ304">
        <v>2.32544</v>
      </c>
      <c r="HA304">
        <v>1.5478499999999999</v>
      </c>
      <c r="HB304">
        <v>2.3584000000000001</v>
      </c>
      <c r="HC304">
        <v>39.118000000000002</v>
      </c>
      <c r="HD304">
        <v>14.245900000000001</v>
      </c>
      <c r="HE304">
        <v>18</v>
      </c>
      <c r="HF304">
        <v>382.15699999999998</v>
      </c>
      <c r="HG304">
        <v>523.29899999999998</v>
      </c>
      <c r="HH304">
        <v>31.000699999999998</v>
      </c>
      <c r="HI304">
        <v>33.189599999999999</v>
      </c>
      <c r="HJ304">
        <v>29.9999</v>
      </c>
      <c r="HK304">
        <v>33.121200000000002</v>
      </c>
      <c r="HL304">
        <v>33.093699999999998</v>
      </c>
      <c r="HM304">
        <v>75.623400000000004</v>
      </c>
      <c r="HN304">
        <v>18.8735</v>
      </c>
      <c r="HO304">
        <v>100</v>
      </c>
      <c r="HP304">
        <v>31</v>
      </c>
      <c r="HQ304">
        <v>1930.05</v>
      </c>
      <c r="HR304">
        <v>34.531500000000001</v>
      </c>
      <c r="HS304">
        <v>99.348799999999997</v>
      </c>
      <c r="HT304">
        <v>98.397499999999994</v>
      </c>
    </row>
    <row r="305" spans="1:228" x14ac:dyDescent="0.2">
      <c r="A305">
        <v>290</v>
      </c>
      <c r="B305">
        <v>1669310312</v>
      </c>
      <c r="C305">
        <v>1154</v>
      </c>
      <c r="D305" t="s">
        <v>939</v>
      </c>
      <c r="E305" t="s">
        <v>940</v>
      </c>
      <c r="F305">
        <v>4</v>
      </c>
      <c r="G305">
        <v>1669310310</v>
      </c>
      <c r="H305">
        <f t="shared" si="136"/>
        <v>2.0903522291839138E-3</v>
      </c>
      <c r="I305">
        <f t="shared" si="137"/>
        <v>2.0903522291839138</v>
      </c>
      <c r="J305">
        <f t="shared" si="138"/>
        <v>33.910532959132432</v>
      </c>
      <c r="K305">
        <f t="shared" si="139"/>
        <v>1889.081428571428</v>
      </c>
      <c r="L305">
        <f t="shared" si="140"/>
        <v>1370.3626259601078</v>
      </c>
      <c r="M305">
        <f t="shared" si="141"/>
        <v>138.56706966656463</v>
      </c>
      <c r="N305">
        <f t="shared" si="142"/>
        <v>191.0184012317705</v>
      </c>
      <c r="O305">
        <f t="shared" si="143"/>
        <v>0.11796691449318612</v>
      </c>
      <c r="P305">
        <f t="shared" si="144"/>
        <v>2.2532362693031236</v>
      </c>
      <c r="Q305">
        <f t="shared" si="145"/>
        <v>0.11464009803495602</v>
      </c>
      <c r="R305">
        <f t="shared" si="146"/>
        <v>7.1941147773931041E-2</v>
      </c>
      <c r="S305">
        <f t="shared" si="147"/>
        <v>226.11860495176518</v>
      </c>
      <c r="T305">
        <f t="shared" si="148"/>
        <v>34.351665536502971</v>
      </c>
      <c r="U305">
        <f t="shared" si="149"/>
        <v>34.089057142857143</v>
      </c>
      <c r="V305">
        <f t="shared" si="150"/>
        <v>5.3696095298943192</v>
      </c>
      <c r="W305">
        <f t="shared" si="151"/>
        <v>70.01607424927812</v>
      </c>
      <c r="X305">
        <f t="shared" si="152"/>
        <v>3.6076826884867028</v>
      </c>
      <c r="Y305">
        <f t="shared" si="153"/>
        <v>5.1526491983002014</v>
      </c>
      <c r="Z305">
        <f t="shared" si="154"/>
        <v>1.7619268414076164</v>
      </c>
      <c r="AA305">
        <f t="shared" si="155"/>
        <v>-92.184533307010597</v>
      </c>
      <c r="AB305">
        <f t="shared" si="156"/>
        <v>-89.63748998061979</v>
      </c>
      <c r="AC305">
        <f t="shared" si="157"/>
        <v>-9.1753265899958976</v>
      </c>
      <c r="AD305">
        <f t="shared" si="158"/>
        <v>35.121255074138887</v>
      </c>
      <c r="AE305">
        <f t="shared" si="159"/>
        <v>58.341324436829552</v>
      </c>
      <c r="AF305">
        <f t="shared" si="160"/>
        <v>2.0826878239321975</v>
      </c>
      <c r="AG305">
        <f t="shared" si="161"/>
        <v>33.910532959132432</v>
      </c>
      <c r="AH305">
        <v>1989.8051905958559</v>
      </c>
      <c r="AI305">
        <v>1961.60915151515</v>
      </c>
      <c r="AJ305">
        <v>1.7540923061070901</v>
      </c>
      <c r="AK305">
        <v>66.40094759506924</v>
      </c>
      <c r="AL305">
        <f t="shared" si="162"/>
        <v>2.0903522291839138</v>
      </c>
      <c r="AM305">
        <v>34.592005947291653</v>
      </c>
      <c r="AN305">
        <v>35.680378181818178</v>
      </c>
      <c r="AO305">
        <v>-1.550950770250498E-5</v>
      </c>
      <c r="AP305">
        <v>80.257766337732434</v>
      </c>
      <c r="AQ305">
        <v>107</v>
      </c>
      <c r="AR305">
        <v>21</v>
      </c>
      <c r="AS305">
        <f t="shared" si="163"/>
        <v>1</v>
      </c>
      <c r="AT305">
        <f t="shared" si="164"/>
        <v>0</v>
      </c>
      <c r="AU305">
        <f t="shared" si="165"/>
        <v>22347.718445623806</v>
      </c>
      <c r="AV305">
        <f t="shared" si="166"/>
        <v>1199.998571428571</v>
      </c>
      <c r="AW305">
        <f t="shared" si="167"/>
        <v>1025.9256564516913</v>
      </c>
      <c r="AX305">
        <f t="shared" si="168"/>
        <v>0.85493906482767734</v>
      </c>
      <c r="AY305">
        <f t="shared" si="169"/>
        <v>0.18843239511741761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1669310310</v>
      </c>
      <c r="BF305">
        <v>1889.081428571428</v>
      </c>
      <c r="BG305">
        <v>1922.7028571428571</v>
      </c>
      <c r="BH305">
        <v>35.678271428571428</v>
      </c>
      <c r="BI305">
        <v>34.593985714285722</v>
      </c>
      <c r="BJ305">
        <v>1893.968571428572</v>
      </c>
      <c r="BK305">
        <v>35.567785714285712</v>
      </c>
      <c r="BL305">
        <v>500.11071428571432</v>
      </c>
      <c r="BM305">
        <v>101.0171428571429</v>
      </c>
      <c r="BN305">
        <v>9.9938885714285705E-2</v>
      </c>
      <c r="BO305">
        <v>33.35115714285714</v>
      </c>
      <c r="BP305">
        <v>34.089057142857143</v>
      </c>
      <c r="BQ305">
        <v>999.89999999999986</v>
      </c>
      <c r="BR305">
        <v>0</v>
      </c>
      <c r="BS305">
        <v>0</v>
      </c>
      <c r="BT305">
        <v>4507.0528571428567</v>
      </c>
      <c r="BU305">
        <v>0</v>
      </c>
      <c r="BV305">
        <v>61.059442857142862</v>
      </c>
      <c r="BW305">
        <v>-33.621271428571433</v>
      </c>
      <c r="BX305">
        <v>1958.971428571429</v>
      </c>
      <c r="BY305">
        <v>1991.5985714285709</v>
      </c>
      <c r="BZ305">
        <v>1.0842857142857141</v>
      </c>
      <c r="CA305">
        <v>1922.7028571428571</v>
      </c>
      <c r="CB305">
        <v>34.593985714285722</v>
      </c>
      <c r="CC305">
        <v>3.6041128571428569</v>
      </c>
      <c r="CD305">
        <v>3.49458</v>
      </c>
      <c r="CE305">
        <v>27.11834285714286</v>
      </c>
      <c r="CF305">
        <v>26.59345714285714</v>
      </c>
      <c r="CG305">
        <v>1199.998571428571</v>
      </c>
      <c r="CH305">
        <v>0.49994699999999997</v>
      </c>
      <c r="CI305">
        <v>0.500054</v>
      </c>
      <c r="CJ305">
        <v>0</v>
      </c>
      <c r="CK305">
        <v>1242.681428571429</v>
      </c>
      <c r="CL305">
        <v>4.9990899999999998</v>
      </c>
      <c r="CM305">
        <v>13743.4</v>
      </c>
      <c r="CN305">
        <v>9557.67</v>
      </c>
      <c r="CO305">
        <v>42.875</v>
      </c>
      <c r="CP305">
        <v>44.375</v>
      </c>
      <c r="CQ305">
        <v>43.561999999999998</v>
      </c>
      <c r="CR305">
        <v>43.625</v>
      </c>
      <c r="CS305">
        <v>44.186999999999998</v>
      </c>
      <c r="CT305">
        <v>597.43714285714282</v>
      </c>
      <c r="CU305">
        <v>597.56142857142856</v>
      </c>
      <c r="CV305">
        <v>0</v>
      </c>
      <c r="CW305">
        <v>1669310321.3</v>
      </c>
      <c r="CX305">
        <v>0</v>
      </c>
      <c r="CY305">
        <v>1669308648.5</v>
      </c>
      <c r="CZ305" t="s">
        <v>356</v>
      </c>
      <c r="DA305">
        <v>1669308648.5</v>
      </c>
      <c r="DB305">
        <v>1669308647</v>
      </c>
      <c r="DC305">
        <v>8</v>
      </c>
      <c r="DD305">
        <v>-0.14699999999999999</v>
      </c>
      <c r="DE305">
        <v>-4.1000000000000002E-2</v>
      </c>
      <c r="DF305">
        <v>-3.427</v>
      </c>
      <c r="DG305">
        <v>0.10100000000000001</v>
      </c>
      <c r="DH305">
        <v>415</v>
      </c>
      <c r="DI305">
        <v>34</v>
      </c>
      <c r="DJ305">
        <v>0.7</v>
      </c>
      <c r="DK305">
        <v>0.14000000000000001</v>
      </c>
      <c r="DL305">
        <v>-33.637887499999998</v>
      </c>
      <c r="DM305">
        <v>-0.2177504690431015</v>
      </c>
      <c r="DN305">
        <v>9.4045880259318204E-2</v>
      </c>
      <c r="DO305">
        <v>0</v>
      </c>
      <c r="DP305">
        <v>1.08988025</v>
      </c>
      <c r="DQ305">
        <v>-3.4303227016887337E-2</v>
      </c>
      <c r="DR305">
        <v>3.4992574122947699E-3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357</v>
      </c>
      <c r="EA305">
        <v>2.9481099999999998</v>
      </c>
      <c r="EB305">
        <v>2.5974300000000001</v>
      </c>
      <c r="EC305">
        <v>0.27459899999999998</v>
      </c>
      <c r="ED305">
        <v>0.27529599999999999</v>
      </c>
      <c r="EE305">
        <v>0.143951</v>
      </c>
      <c r="EF305">
        <v>0.13933899999999999</v>
      </c>
      <c r="EG305">
        <v>21973.9</v>
      </c>
      <c r="EH305">
        <v>22344.1</v>
      </c>
      <c r="EI305">
        <v>28199.5</v>
      </c>
      <c r="EJ305">
        <v>29693.8</v>
      </c>
      <c r="EK305">
        <v>33219.4</v>
      </c>
      <c r="EL305">
        <v>35476.6</v>
      </c>
      <c r="EM305">
        <v>39792.5</v>
      </c>
      <c r="EN305">
        <v>42425.2</v>
      </c>
      <c r="EO305">
        <v>1.74305</v>
      </c>
      <c r="EP305">
        <v>1.91805</v>
      </c>
      <c r="EQ305">
        <v>0.19106999999999999</v>
      </c>
      <c r="ER305">
        <v>0</v>
      </c>
      <c r="ES305">
        <v>30.9862</v>
      </c>
      <c r="ET305">
        <v>999.9</v>
      </c>
      <c r="EU305">
        <v>72.3</v>
      </c>
      <c r="EV305">
        <v>34.4</v>
      </c>
      <c r="EW305">
        <v>39.100299999999997</v>
      </c>
      <c r="EX305">
        <v>28.6645</v>
      </c>
      <c r="EY305">
        <v>1.0617000000000001</v>
      </c>
      <c r="EZ305">
        <v>1</v>
      </c>
      <c r="FA305">
        <v>0.45926099999999997</v>
      </c>
      <c r="FB305">
        <v>0.21095</v>
      </c>
      <c r="FC305">
        <v>20.276599999999998</v>
      </c>
      <c r="FD305">
        <v>5.22058</v>
      </c>
      <c r="FE305">
        <v>12.0044</v>
      </c>
      <c r="FF305">
        <v>4.9875499999999997</v>
      </c>
      <c r="FG305">
        <v>3.2845800000000001</v>
      </c>
      <c r="FH305">
        <v>9999</v>
      </c>
      <c r="FI305">
        <v>9999</v>
      </c>
      <c r="FJ305">
        <v>9999</v>
      </c>
      <c r="FK305">
        <v>999.9</v>
      </c>
      <c r="FL305">
        <v>1.8657600000000001</v>
      </c>
      <c r="FM305">
        <v>1.86212</v>
      </c>
      <c r="FN305">
        <v>1.8641700000000001</v>
      </c>
      <c r="FO305">
        <v>1.8602000000000001</v>
      </c>
      <c r="FP305">
        <v>1.8609599999999999</v>
      </c>
      <c r="FQ305">
        <v>1.86005</v>
      </c>
      <c r="FR305">
        <v>1.86174</v>
      </c>
      <c r="FS305">
        <v>1.8583700000000001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-4.8899999999999997</v>
      </c>
      <c r="GH305">
        <v>0.1104</v>
      </c>
      <c r="GI305">
        <v>-2.5571797791580848</v>
      </c>
      <c r="GJ305">
        <v>-2.6733286237328562E-3</v>
      </c>
      <c r="GK305">
        <v>1.605855145177713E-6</v>
      </c>
      <c r="GL305">
        <v>-4.4594414151306022E-10</v>
      </c>
      <c r="GM305">
        <v>-0.1643235244888594</v>
      </c>
      <c r="GN305">
        <v>8.2927637995010707E-4</v>
      </c>
      <c r="GO305">
        <v>4.5700164417846682E-4</v>
      </c>
      <c r="GP305">
        <v>-7.3971344136228166E-6</v>
      </c>
      <c r="GQ305">
        <v>4</v>
      </c>
      <c r="GR305">
        <v>2095</v>
      </c>
      <c r="GS305">
        <v>4</v>
      </c>
      <c r="GT305">
        <v>35</v>
      </c>
      <c r="GU305">
        <v>27.7</v>
      </c>
      <c r="GV305">
        <v>27.8</v>
      </c>
      <c r="GW305">
        <v>3.7878400000000001</v>
      </c>
      <c r="GX305">
        <v>2.49756</v>
      </c>
      <c r="GY305">
        <v>1.4489700000000001</v>
      </c>
      <c r="GZ305">
        <v>2.32666</v>
      </c>
      <c r="HA305">
        <v>1.5478499999999999</v>
      </c>
      <c r="HB305">
        <v>2.3803700000000001</v>
      </c>
      <c r="HC305">
        <v>39.118000000000002</v>
      </c>
      <c r="HD305">
        <v>14.245900000000001</v>
      </c>
      <c r="HE305">
        <v>18</v>
      </c>
      <c r="HF305">
        <v>381.97199999999998</v>
      </c>
      <c r="HG305">
        <v>523.40899999999999</v>
      </c>
      <c r="HH305">
        <v>31.000599999999999</v>
      </c>
      <c r="HI305">
        <v>33.189599999999999</v>
      </c>
      <c r="HJ305">
        <v>30</v>
      </c>
      <c r="HK305">
        <v>33.118499999999997</v>
      </c>
      <c r="HL305">
        <v>33.093699999999998</v>
      </c>
      <c r="HM305">
        <v>75.832700000000003</v>
      </c>
      <c r="HN305">
        <v>18.8735</v>
      </c>
      <c r="HO305">
        <v>100</v>
      </c>
      <c r="HP305">
        <v>31</v>
      </c>
      <c r="HQ305">
        <v>1936.75</v>
      </c>
      <c r="HR305">
        <v>34.531500000000001</v>
      </c>
      <c r="HS305">
        <v>99.349199999999996</v>
      </c>
      <c r="HT305">
        <v>98.397099999999995</v>
      </c>
    </row>
    <row r="306" spans="1:228" x14ac:dyDescent="0.2">
      <c r="A306">
        <v>291</v>
      </c>
      <c r="B306">
        <v>1669310316</v>
      </c>
      <c r="C306">
        <v>1158</v>
      </c>
      <c r="D306" t="s">
        <v>941</v>
      </c>
      <c r="E306" t="s">
        <v>942</v>
      </c>
      <c r="F306">
        <v>4</v>
      </c>
      <c r="G306">
        <v>1669310313.6875</v>
      </c>
      <c r="H306">
        <f t="shared" si="136"/>
        <v>2.0950114571090563E-3</v>
      </c>
      <c r="I306">
        <f t="shared" si="137"/>
        <v>2.0950114571090563</v>
      </c>
      <c r="J306">
        <f t="shared" si="138"/>
        <v>34.826018268437075</v>
      </c>
      <c r="K306">
        <f t="shared" si="139"/>
        <v>1895.23</v>
      </c>
      <c r="L306">
        <f t="shared" si="140"/>
        <v>1365.0988334503654</v>
      </c>
      <c r="M306">
        <f t="shared" si="141"/>
        <v>138.03522224033949</v>
      </c>
      <c r="N306">
        <f t="shared" si="142"/>
        <v>191.64069870701465</v>
      </c>
      <c r="O306">
        <f t="shared" si="143"/>
        <v>0.11829143166753985</v>
      </c>
      <c r="P306">
        <f t="shared" si="144"/>
        <v>2.2547378178040498</v>
      </c>
      <c r="Q306">
        <f t="shared" si="145"/>
        <v>0.11494872559587202</v>
      </c>
      <c r="R306">
        <f t="shared" si="146"/>
        <v>7.2135414424587374E-2</v>
      </c>
      <c r="S306">
        <f t="shared" si="147"/>
        <v>226.11983773749583</v>
      </c>
      <c r="T306">
        <f t="shared" si="148"/>
        <v>34.35175194967151</v>
      </c>
      <c r="U306">
        <f t="shared" si="149"/>
        <v>34.088200000000001</v>
      </c>
      <c r="V306">
        <f t="shared" si="150"/>
        <v>5.369352971841308</v>
      </c>
      <c r="W306">
        <f t="shared" si="151"/>
        <v>70.01813466680629</v>
      </c>
      <c r="X306">
        <f t="shared" si="152"/>
        <v>3.6082373212837298</v>
      </c>
      <c r="Y306">
        <f t="shared" si="153"/>
        <v>5.1532896990960513</v>
      </c>
      <c r="Z306">
        <f t="shared" si="154"/>
        <v>1.7611156505575782</v>
      </c>
      <c r="AA306">
        <f t="shared" si="155"/>
        <v>-92.390005258509376</v>
      </c>
      <c r="AB306">
        <f t="shared" si="156"/>
        <v>-89.323434997171418</v>
      </c>
      <c r="AC306">
        <f t="shared" si="157"/>
        <v>-9.1371515745094296</v>
      </c>
      <c r="AD306">
        <f t="shared" si="158"/>
        <v>35.269245907305603</v>
      </c>
      <c r="AE306">
        <f t="shared" si="159"/>
        <v>58.361191255824636</v>
      </c>
      <c r="AF306">
        <f t="shared" si="160"/>
        <v>2.0870143478676213</v>
      </c>
      <c r="AG306">
        <f t="shared" si="161"/>
        <v>34.826018268437075</v>
      </c>
      <c r="AH306">
        <v>1996.840770027565</v>
      </c>
      <c r="AI306">
        <v>1968.4281212121221</v>
      </c>
      <c r="AJ306">
        <v>1.698132843266019</v>
      </c>
      <c r="AK306">
        <v>66.40094759506924</v>
      </c>
      <c r="AL306">
        <f t="shared" si="162"/>
        <v>2.0950114571090563</v>
      </c>
      <c r="AM306">
        <v>34.596186314780077</v>
      </c>
      <c r="AN306">
        <v>35.686474545454537</v>
      </c>
      <c r="AO306">
        <v>5.8456591600619517E-5</v>
      </c>
      <c r="AP306">
        <v>80.257766337732434</v>
      </c>
      <c r="AQ306">
        <v>107</v>
      </c>
      <c r="AR306">
        <v>21</v>
      </c>
      <c r="AS306">
        <f t="shared" si="163"/>
        <v>1</v>
      </c>
      <c r="AT306">
        <f t="shared" si="164"/>
        <v>0</v>
      </c>
      <c r="AU306">
        <f t="shared" si="165"/>
        <v>22373.412778173613</v>
      </c>
      <c r="AV306">
        <f t="shared" si="166"/>
        <v>1200.0050000000001</v>
      </c>
      <c r="AW306">
        <f t="shared" si="167"/>
        <v>1025.9311635945576</v>
      </c>
      <c r="AX306">
        <f t="shared" si="168"/>
        <v>0.8549390740826559</v>
      </c>
      <c r="AY306">
        <f t="shared" si="169"/>
        <v>0.18843241297952576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1669310313.6875</v>
      </c>
      <c r="BF306">
        <v>1895.23</v>
      </c>
      <c r="BG306">
        <v>1928.8724999999999</v>
      </c>
      <c r="BH306">
        <v>35.68365</v>
      </c>
      <c r="BI306">
        <v>34.597149999999999</v>
      </c>
      <c r="BJ306">
        <v>1900.1287500000001</v>
      </c>
      <c r="BK306">
        <v>35.573149999999998</v>
      </c>
      <c r="BL306">
        <v>500.12549999999999</v>
      </c>
      <c r="BM306">
        <v>101.017375</v>
      </c>
      <c r="BN306">
        <v>0.10000848750000001</v>
      </c>
      <c r="BO306">
        <v>33.353375</v>
      </c>
      <c r="BP306">
        <v>34.088200000000001</v>
      </c>
      <c r="BQ306">
        <v>999.9</v>
      </c>
      <c r="BR306">
        <v>0</v>
      </c>
      <c r="BS306">
        <v>0</v>
      </c>
      <c r="BT306">
        <v>4511.4049999999997</v>
      </c>
      <c r="BU306">
        <v>0</v>
      </c>
      <c r="BV306">
        <v>60.919475000000013</v>
      </c>
      <c r="BW306">
        <v>-33.642474999999997</v>
      </c>
      <c r="BX306">
        <v>1965.3612499999999</v>
      </c>
      <c r="BY306">
        <v>1997.9962499999999</v>
      </c>
      <c r="BZ306">
        <v>1.0865087499999999</v>
      </c>
      <c r="CA306">
        <v>1928.8724999999999</v>
      </c>
      <c r="CB306">
        <v>34.597149999999999</v>
      </c>
      <c r="CC306">
        <v>3.6046687500000001</v>
      </c>
      <c r="CD306">
        <v>3.4949124999999999</v>
      </c>
      <c r="CE306">
        <v>27.120962500000001</v>
      </c>
      <c r="CF306">
        <v>26.595050000000001</v>
      </c>
      <c r="CG306">
        <v>1200.0050000000001</v>
      </c>
      <c r="CH306">
        <v>0.49994699999999997</v>
      </c>
      <c r="CI306">
        <v>0.500054</v>
      </c>
      <c r="CJ306">
        <v>0</v>
      </c>
      <c r="CK306">
        <v>1242.6412499999999</v>
      </c>
      <c r="CL306">
        <v>4.9990899999999998</v>
      </c>
      <c r="CM306">
        <v>13742.8125</v>
      </c>
      <c r="CN306">
        <v>9557.7062499999993</v>
      </c>
      <c r="CO306">
        <v>42.875</v>
      </c>
      <c r="CP306">
        <v>44.375</v>
      </c>
      <c r="CQ306">
        <v>43.561999999999998</v>
      </c>
      <c r="CR306">
        <v>43.625</v>
      </c>
      <c r="CS306">
        <v>44.186999999999998</v>
      </c>
      <c r="CT306">
        <v>597.44000000000005</v>
      </c>
      <c r="CU306">
        <v>597.56500000000005</v>
      </c>
      <c r="CV306">
        <v>0</v>
      </c>
      <c r="CW306">
        <v>1669310324.9000001</v>
      </c>
      <c r="CX306">
        <v>0</v>
      </c>
      <c r="CY306">
        <v>1669308648.5</v>
      </c>
      <c r="CZ306" t="s">
        <v>356</v>
      </c>
      <c r="DA306">
        <v>1669308648.5</v>
      </c>
      <c r="DB306">
        <v>1669308647</v>
      </c>
      <c r="DC306">
        <v>8</v>
      </c>
      <c r="DD306">
        <v>-0.14699999999999999</v>
      </c>
      <c r="DE306">
        <v>-4.1000000000000002E-2</v>
      </c>
      <c r="DF306">
        <v>-3.427</v>
      </c>
      <c r="DG306">
        <v>0.10100000000000001</v>
      </c>
      <c r="DH306">
        <v>415</v>
      </c>
      <c r="DI306">
        <v>34</v>
      </c>
      <c r="DJ306">
        <v>0.7</v>
      </c>
      <c r="DK306">
        <v>0.14000000000000001</v>
      </c>
      <c r="DL306">
        <v>-33.64821219512195</v>
      </c>
      <c r="DM306">
        <v>-5.1645993031422747E-2</v>
      </c>
      <c r="DN306">
        <v>8.8966694768931792E-2</v>
      </c>
      <c r="DO306">
        <v>1</v>
      </c>
      <c r="DP306">
        <v>1.087981219512195</v>
      </c>
      <c r="DQ306">
        <v>-2.1616933797909021E-2</v>
      </c>
      <c r="DR306">
        <v>2.550892904524012E-3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2</v>
      </c>
      <c r="DY306">
        <v>2</v>
      </c>
      <c r="DZ306" t="s">
        <v>698</v>
      </c>
      <c r="EA306">
        <v>2.9481899999999999</v>
      </c>
      <c r="EB306">
        <v>2.5974900000000001</v>
      </c>
      <c r="EC306">
        <v>0.275142</v>
      </c>
      <c r="ED306">
        <v>0.275835</v>
      </c>
      <c r="EE306">
        <v>0.14397199999999999</v>
      </c>
      <c r="EF306">
        <v>0.139346</v>
      </c>
      <c r="EG306">
        <v>21957.8</v>
      </c>
      <c r="EH306">
        <v>22327</v>
      </c>
      <c r="EI306">
        <v>28200</v>
      </c>
      <c r="EJ306">
        <v>29693.200000000001</v>
      </c>
      <c r="EK306">
        <v>33219.5</v>
      </c>
      <c r="EL306">
        <v>35475.9</v>
      </c>
      <c r="EM306">
        <v>39793.599999999999</v>
      </c>
      <c r="EN306">
        <v>42424.7</v>
      </c>
      <c r="EO306">
        <v>1.74288</v>
      </c>
      <c r="EP306">
        <v>1.9179999999999999</v>
      </c>
      <c r="EQ306">
        <v>0.19164400000000001</v>
      </c>
      <c r="ER306">
        <v>0</v>
      </c>
      <c r="ES306">
        <v>30.9908</v>
      </c>
      <c r="ET306">
        <v>999.9</v>
      </c>
      <c r="EU306">
        <v>72.3</v>
      </c>
      <c r="EV306">
        <v>34.4</v>
      </c>
      <c r="EW306">
        <v>39.104500000000002</v>
      </c>
      <c r="EX306">
        <v>28.964500000000001</v>
      </c>
      <c r="EY306">
        <v>0.993591</v>
      </c>
      <c r="EZ306">
        <v>1</v>
      </c>
      <c r="FA306">
        <v>0.45920499999999997</v>
      </c>
      <c r="FB306">
        <v>0.212059</v>
      </c>
      <c r="FC306">
        <v>20.276700000000002</v>
      </c>
      <c r="FD306">
        <v>5.2196899999999999</v>
      </c>
      <c r="FE306">
        <v>12.004300000000001</v>
      </c>
      <c r="FF306">
        <v>4.9874000000000001</v>
      </c>
      <c r="FG306">
        <v>3.2844799999999998</v>
      </c>
      <c r="FH306">
        <v>9999</v>
      </c>
      <c r="FI306">
        <v>9999</v>
      </c>
      <c r="FJ306">
        <v>9999</v>
      </c>
      <c r="FK306">
        <v>999.9</v>
      </c>
      <c r="FL306">
        <v>1.86578</v>
      </c>
      <c r="FM306">
        <v>1.86208</v>
      </c>
      <c r="FN306">
        <v>1.8641700000000001</v>
      </c>
      <c r="FO306">
        <v>1.8602000000000001</v>
      </c>
      <c r="FP306">
        <v>1.8609599999999999</v>
      </c>
      <c r="FQ306">
        <v>1.86005</v>
      </c>
      <c r="FR306">
        <v>1.8617600000000001</v>
      </c>
      <c r="FS306">
        <v>1.85836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-4.9000000000000004</v>
      </c>
      <c r="GH306">
        <v>0.1105</v>
      </c>
      <c r="GI306">
        <v>-2.5571797791580848</v>
      </c>
      <c r="GJ306">
        <v>-2.6733286237328562E-3</v>
      </c>
      <c r="GK306">
        <v>1.605855145177713E-6</v>
      </c>
      <c r="GL306">
        <v>-4.4594414151306022E-10</v>
      </c>
      <c r="GM306">
        <v>-0.1643235244888594</v>
      </c>
      <c r="GN306">
        <v>8.2927637995010707E-4</v>
      </c>
      <c r="GO306">
        <v>4.5700164417846682E-4</v>
      </c>
      <c r="GP306">
        <v>-7.3971344136228166E-6</v>
      </c>
      <c r="GQ306">
        <v>4</v>
      </c>
      <c r="GR306">
        <v>2095</v>
      </c>
      <c r="GS306">
        <v>4</v>
      </c>
      <c r="GT306">
        <v>35</v>
      </c>
      <c r="GU306">
        <v>27.8</v>
      </c>
      <c r="GV306">
        <v>27.8</v>
      </c>
      <c r="GW306">
        <v>3.8000500000000001</v>
      </c>
      <c r="GX306">
        <v>2.5158700000000001</v>
      </c>
      <c r="GY306">
        <v>1.4489700000000001</v>
      </c>
      <c r="GZ306">
        <v>2.32544</v>
      </c>
      <c r="HA306">
        <v>1.5478499999999999</v>
      </c>
      <c r="HB306">
        <v>2.3022499999999999</v>
      </c>
      <c r="HC306">
        <v>39.0931</v>
      </c>
      <c r="HD306">
        <v>14.2371</v>
      </c>
      <c r="HE306">
        <v>18</v>
      </c>
      <c r="HF306">
        <v>381.87799999999999</v>
      </c>
      <c r="HG306">
        <v>523.37199999999996</v>
      </c>
      <c r="HH306">
        <v>31.000499999999999</v>
      </c>
      <c r="HI306">
        <v>33.188400000000001</v>
      </c>
      <c r="HJ306">
        <v>30</v>
      </c>
      <c r="HK306">
        <v>33.118200000000002</v>
      </c>
      <c r="HL306">
        <v>33.093699999999998</v>
      </c>
      <c r="HM306">
        <v>76.039900000000003</v>
      </c>
      <c r="HN306">
        <v>18.8735</v>
      </c>
      <c r="HO306">
        <v>100</v>
      </c>
      <c r="HP306">
        <v>31</v>
      </c>
      <c r="HQ306">
        <v>1943.47</v>
      </c>
      <c r="HR306">
        <v>34.531500000000001</v>
      </c>
      <c r="HS306">
        <v>99.351500000000001</v>
      </c>
      <c r="HT306">
        <v>98.395700000000005</v>
      </c>
    </row>
    <row r="307" spans="1:228" x14ac:dyDescent="0.2">
      <c r="A307">
        <v>292</v>
      </c>
      <c r="B307">
        <v>1669310320</v>
      </c>
      <c r="C307">
        <v>1162</v>
      </c>
      <c r="D307" t="s">
        <v>943</v>
      </c>
      <c r="E307" t="s">
        <v>944</v>
      </c>
      <c r="F307">
        <v>4</v>
      </c>
      <c r="G307">
        <v>1669310318</v>
      </c>
      <c r="H307">
        <f t="shared" si="136"/>
        <v>2.0999147213919024E-3</v>
      </c>
      <c r="I307">
        <f t="shared" si="137"/>
        <v>2.0999147213919023</v>
      </c>
      <c r="J307">
        <f t="shared" si="138"/>
        <v>34.074524812275058</v>
      </c>
      <c r="K307">
        <f t="shared" si="139"/>
        <v>1902.3942857142849</v>
      </c>
      <c r="L307">
        <f t="shared" si="140"/>
        <v>1381.2491748559216</v>
      </c>
      <c r="M307">
        <f t="shared" si="141"/>
        <v>139.66856600611092</v>
      </c>
      <c r="N307">
        <f t="shared" si="142"/>
        <v>192.36549545207842</v>
      </c>
      <c r="O307">
        <f t="shared" si="143"/>
        <v>0.11806643983936616</v>
      </c>
      <c r="P307">
        <f t="shared" si="144"/>
        <v>2.2521673454673916</v>
      </c>
      <c r="Q307">
        <f t="shared" si="145"/>
        <v>0.11473255939079327</v>
      </c>
      <c r="R307">
        <f t="shared" si="146"/>
        <v>7.1999544180314984E-2</v>
      </c>
      <c r="S307">
        <f t="shared" si="147"/>
        <v>226.11781809443394</v>
      </c>
      <c r="T307">
        <f t="shared" si="148"/>
        <v>34.35447682601815</v>
      </c>
      <c r="U307">
        <f t="shared" si="149"/>
        <v>34.114800000000002</v>
      </c>
      <c r="V307">
        <f t="shared" si="150"/>
        <v>5.3773197927224832</v>
      </c>
      <c r="W307">
        <f t="shared" si="151"/>
        <v>70.016613237452859</v>
      </c>
      <c r="X307">
        <f t="shared" si="152"/>
        <v>3.6088313328399733</v>
      </c>
      <c r="Y307">
        <f t="shared" si="153"/>
        <v>5.1542500643398146</v>
      </c>
      <c r="Z307">
        <f t="shared" si="154"/>
        <v>1.7684884598825099</v>
      </c>
      <c r="AA307">
        <f t="shared" si="155"/>
        <v>-92.606239213382892</v>
      </c>
      <c r="AB307">
        <f t="shared" si="156"/>
        <v>-92.047627098652839</v>
      </c>
      <c r="AC307">
        <f t="shared" si="157"/>
        <v>-9.4279440959527054</v>
      </c>
      <c r="AD307">
        <f t="shared" si="158"/>
        <v>32.036007686445501</v>
      </c>
      <c r="AE307">
        <f t="shared" si="159"/>
        <v>58.645961073912311</v>
      </c>
      <c r="AF307">
        <f t="shared" si="160"/>
        <v>2.0935380456543586</v>
      </c>
      <c r="AG307">
        <f t="shared" si="161"/>
        <v>34.074524812275058</v>
      </c>
      <c r="AH307">
        <v>2003.8047978051011</v>
      </c>
      <c r="AI307">
        <v>1975.4580606060599</v>
      </c>
      <c r="AJ307">
        <v>1.7656233215604129</v>
      </c>
      <c r="AK307">
        <v>66.40094759506924</v>
      </c>
      <c r="AL307">
        <f t="shared" si="162"/>
        <v>2.0999147213919023</v>
      </c>
      <c r="AM307">
        <v>34.598382003829983</v>
      </c>
      <c r="AN307">
        <v>35.691383030303029</v>
      </c>
      <c r="AO307">
        <v>2.7276497393297479E-5</v>
      </c>
      <c r="AP307">
        <v>80.257766337732434</v>
      </c>
      <c r="AQ307">
        <v>107</v>
      </c>
      <c r="AR307">
        <v>21</v>
      </c>
      <c r="AS307">
        <f t="shared" si="163"/>
        <v>1</v>
      </c>
      <c r="AT307">
        <f t="shared" si="164"/>
        <v>0</v>
      </c>
      <c r="AU307">
        <f t="shared" si="165"/>
        <v>22328.882347063271</v>
      </c>
      <c r="AV307">
        <f t="shared" si="166"/>
        <v>1199.995714285714</v>
      </c>
      <c r="AW307">
        <f t="shared" si="167"/>
        <v>1025.9230850230226</v>
      </c>
      <c r="AX307">
        <f t="shared" si="168"/>
        <v>0.85493895753927207</v>
      </c>
      <c r="AY307">
        <f t="shared" si="169"/>
        <v>0.18843218805079517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1669310318</v>
      </c>
      <c r="BF307">
        <v>1902.3942857142849</v>
      </c>
      <c r="BG307">
        <v>1936.204285714286</v>
      </c>
      <c r="BH307">
        <v>35.689457142857137</v>
      </c>
      <c r="BI307">
        <v>34.599600000000002</v>
      </c>
      <c r="BJ307">
        <v>1907.3014285714289</v>
      </c>
      <c r="BK307">
        <v>35.578942857142863</v>
      </c>
      <c r="BL307">
        <v>500.14042857142852</v>
      </c>
      <c r="BM307">
        <v>101.0175714285714</v>
      </c>
      <c r="BN307">
        <v>0.1000028285714286</v>
      </c>
      <c r="BO307">
        <v>33.356699999999996</v>
      </c>
      <c r="BP307">
        <v>34.114800000000002</v>
      </c>
      <c r="BQ307">
        <v>999.89999999999986</v>
      </c>
      <c r="BR307">
        <v>0</v>
      </c>
      <c r="BS307">
        <v>0</v>
      </c>
      <c r="BT307">
        <v>4503.9285714285716</v>
      </c>
      <c r="BU307">
        <v>0</v>
      </c>
      <c r="BV307">
        <v>60.779528571428571</v>
      </c>
      <c r="BW307">
        <v>-33.811285714285717</v>
      </c>
      <c r="BX307">
        <v>1972.8</v>
      </c>
      <c r="BY307">
        <v>2005.5957142857139</v>
      </c>
      <c r="BZ307">
        <v>1.089881428571428</v>
      </c>
      <c r="CA307">
        <v>1936.204285714286</v>
      </c>
      <c r="CB307">
        <v>34.599600000000002</v>
      </c>
      <c r="CC307">
        <v>3.6052628571428569</v>
      </c>
      <c r="CD307">
        <v>3.4951642857142859</v>
      </c>
      <c r="CE307">
        <v>27.12377142857143</v>
      </c>
      <c r="CF307">
        <v>26.59628571428572</v>
      </c>
      <c r="CG307">
        <v>1199.995714285714</v>
      </c>
      <c r="CH307">
        <v>0.49994899999999998</v>
      </c>
      <c r="CI307">
        <v>0.50005185714285716</v>
      </c>
      <c r="CJ307">
        <v>0</v>
      </c>
      <c r="CK307">
        <v>1242.4557142857141</v>
      </c>
      <c r="CL307">
        <v>4.9990899999999998</v>
      </c>
      <c r="CM307">
        <v>13740.82857142857</v>
      </c>
      <c r="CN307">
        <v>9557.6600000000017</v>
      </c>
      <c r="CO307">
        <v>42.875</v>
      </c>
      <c r="CP307">
        <v>44.375</v>
      </c>
      <c r="CQ307">
        <v>43.561999999999998</v>
      </c>
      <c r="CR307">
        <v>43.625</v>
      </c>
      <c r="CS307">
        <v>44.186999999999998</v>
      </c>
      <c r="CT307">
        <v>597.43999999999994</v>
      </c>
      <c r="CU307">
        <v>597.5557142857142</v>
      </c>
      <c r="CV307">
        <v>0</v>
      </c>
      <c r="CW307">
        <v>1669310329.0999999</v>
      </c>
      <c r="CX307">
        <v>0</v>
      </c>
      <c r="CY307">
        <v>1669308648.5</v>
      </c>
      <c r="CZ307" t="s">
        <v>356</v>
      </c>
      <c r="DA307">
        <v>1669308648.5</v>
      </c>
      <c r="DB307">
        <v>1669308647</v>
      </c>
      <c r="DC307">
        <v>8</v>
      </c>
      <c r="DD307">
        <v>-0.14699999999999999</v>
      </c>
      <c r="DE307">
        <v>-4.1000000000000002E-2</v>
      </c>
      <c r="DF307">
        <v>-3.427</v>
      </c>
      <c r="DG307">
        <v>0.10100000000000001</v>
      </c>
      <c r="DH307">
        <v>415</v>
      </c>
      <c r="DI307">
        <v>34</v>
      </c>
      <c r="DJ307">
        <v>0.7</v>
      </c>
      <c r="DK307">
        <v>0.14000000000000001</v>
      </c>
      <c r="DL307">
        <v>-33.673829268292678</v>
      </c>
      <c r="DM307">
        <v>-0.37517770034843911</v>
      </c>
      <c r="DN307">
        <v>0.1034342827629416</v>
      </c>
      <c r="DO307">
        <v>0</v>
      </c>
      <c r="DP307">
        <v>1.0876970731707321</v>
      </c>
      <c r="DQ307">
        <v>-3.7802090592321041E-3</v>
      </c>
      <c r="DR307">
        <v>2.2258889634419938E-3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2.94828</v>
      </c>
      <c r="EB307">
        <v>2.59748</v>
      </c>
      <c r="EC307">
        <v>0.27570099999999997</v>
      </c>
      <c r="ED307">
        <v>0.276393</v>
      </c>
      <c r="EE307">
        <v>0.143983</v>
      </c>
      <c r="EF307">
        <v>0.13935500000000001</v>
      </c>
      <c r="EG307">
        <v>21940.9</v>
      </c>
      <c r="EH307">
        <v>22310</v>
      </c>
      <c r="EI307">
        <v>28200.3</v>
      </c>
      <c r="EJ307">
        <v>29693.5</v>
      </c>
      <c r="EK307">
        <v>33219.5</v>
      </c>
      <c r="EL307">
        <v>35475.699999999997</v>
      </c>
      <c r="EM307">
        <v>39794</v>
      </c>
      <c r="EN307">
        <v>42425</v>
      </c>
      <c r="EO307">
        <v>1.74325</v>
      </c>
      <c r="EP307">
        <v>1.91798</v>
      </c>
      <c r="EQ307">
        <v>0.193581</v>
      </c>
      <c r="ER307">
        <v>0</v>
      </c>
      <c r="ES307">
        <v>30.997299999999999</v>
      </c>
      <c r="ET307">
        <v>999.9</v>
      </c>
      <c r="EU307">
        <v>72.400000000000006</v>
      </c>
      <c r="EV307">
        <v>34.4</v>
      </c>
      <c r="EW307">
        <v>39.155900000000003</v>
      </c>
      <c r="EX307">
        <v>28.724499999999999</v>
      </c>
      <c r="EY307">
        <v>1.3341400000000001</v>
      </c>
      <c r="EZ307">
        <v>1</v>
      </c>
      <c r="FA307">
        <v>0.45918700000000001</v>
      </c>
      <c r="FB307">
        <v>0.21337700000000001</v>
      </c>
      <c r="FC307">
        <v>20.276599999999998</v>
      </c>
      <c r="FD307">
        <v>5.2204300000000003</v>
      </c>
      <c r="FE307">
        <v>12.004099999999999</v>
      </c>
      <c r="FF307">
        <v>4.9875999999999996</v>
      </c>
      <c r="FG307">
        <v>3.2845499999999999</v>
      </c>
      <c r="FH307">
        <v>9999</v>
      </c>
      <c r="FI307">
        <v>9999</v>
      </c>
      <c r="FJ307">
        <v>9999</v>
      </c>
      <c r="FK307">
        <v>999.9</v>
      </c>
      <c r="FL307">
        <v>1.8657699999999999</v>
      </c>
      <c r="FM307">
        <v>1.8621099999999999</v>
      </c>
      <c r="FN307">
        <v>1.8641700000000001</v>
      </c>
      <c r="FO307">
        <v>1.8602000000000001</v>
      </c>
      <c r="FP307">
        <v>1.8609599999999999</v>
      </c>
      <c r="FQ307">
        <v>1.86006</v>
      </c>
      <c r="FR307">
        <v>1.8617900000000001</v>
      </c>
      <c r="FS307">
        <v>1.8583700000000001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-4.92</v>
      </c>
      <c r="GH307">
        <v>0.1105</v>
      </c>
      <c r="GI307">
        <v>-2.5571797791580848</v>
      </c>
      <c r="GJ307">
        <v>-2.6733286237328562E-3</v>
      </c>
      <c r="GK307">
        <v>1.605855145177713E-6</v>
      </c>
      <c r="GL307">
        <v>-4.4594414151306022E-10</v>
      </c>
      <c r="GM307">
        <v>-0.1643235244888594</v>
      </c>
      <c r="GN307">
        <v>8.2927637995010707E-4</v>
      </c>
      <c r="GO307">
        <v>4.5700164417846682E-4</v>
      </c>
      <c r="GP307">
        <v>-7.3971344136228166E-6</v>
      </c>
      <c r="GQ307">
        <v>4</v>
      </c>
      <c r="GR307">
        <v>2095</v>
      </c>
      <c r="GS307">
        <v>4</v>
      </c>
      <c r="GT307">
        <v>35</v>
      </c>
      <c r="GU307">
        <v>27.9</v>
      </c>
      <c r="GV307">
        <v>27.9</v>
      </c>
      <c r="GW307">
        <v>3.8110400000000002</v>
      </c>
      <c r="GX307">
        <v>2.51709</v>
      </c>
      <c r="GY307">
        <v>1.4489700000000001</v>
      </c>
      <c r="GZ307">
        <v>2.32666</v>
      </c>
      <c r="HA307">
        <v>1.5478499999999999</v>
      </c>
      <c r="HB307">
        <v>2.3034699999999999</v>
      </c>
      <c r="HC307">
        <v>39.0931</v>
      </c>
      <c r="HD307">
        <v>14.2371</v>
      </c>
      <c r="HE307">
        <v>18</v>
      </c>
      <c r="HF307">
        <v>382.07499999999999</v>
      </c>
      <c r="HG307">
        <v>523.35400000000004</v>
      </c>
      <c r="HH307">
        <v>31.000399999999999</v>
      </c>
      <c r="HI307">
        <v>33.186599999999999</v>
      </c>
      <c r="HJ307">
        <v>30</v>
      </c>
      <c r="HK307">
        <v>33.118200000000002</v>
      </c>
      <c r="HL307">
        <v>33.093699999999998</v>
      </c>
      <c r="HM307">
        <v>76.246799999999993</v>
      </c>
      <c r="HN307">
        <v>18.8735</v>
      </c>
      <c r="HO307">
        <v>100</v>
      </c>
      <c r="HP307">
        <v>31</v>
      </c>
      <c r="HQ307">
        <v>1950.19</v>
      </c>
      <c r="HR307">
        <v>34.531500000000001</v>
      </c>
      <c r="HS307">
        <v>99.352599999999995</v>
      </c>
      <c r="HT307">
        <v>98.3964</v>
      </c>
    </row>
    <row r="308" spans="1:228" x14ac:dyDescent="0.2">
      <c r="A308">
        <v>293</v>
      </c>
      <c r="B308">
        <v>1669310324</v>
      </c>
      <c r="C308">
        <v>1166</v>
      </c>
      <c r="D308" t="s">
        <v>945</v>
      </c>
      <c r="E308" t="s">
        <v>946</v>
      </c>
      <c r="F308">
        <v>4</v>
      </c>
      <c r="G308">
        <v>1669310321.6875</v>
      </c>
      <c r="H308">
        <f t="shared" si="136"/>
        <v>2.1035680022950653E-3</v>
      </c>
      <c r="I308">
        <f t="shared" si="137"/>
        <v>2.1035680022950651</v>
      </c>
      <c r="J308">
        <f t="shared" si="138"/>
        <v>33.572900226714999</v>
      </c>
      <c r="K308">
        <f t="shared" si="139"/>
        <v>1908.655</v>
      </c>
      <c r="L308">
        <f t="shared" si="140"/>
        <v>1391.6280361940526</v>
      </c>
      <c r="M308">
        <f t="shared" si="141"/>
        <v>140.71880799337382</v>
      </c>
      <c r="N308">
        <f t="shared" si="142"/>
        <v>192.99960153514817</v>
      </c>
      <c r="O308">
        <f t="shared" si="143"/>
        <v>0.11747706878758071</v>
      </c>
      <c r="P308">
        <f t="shared" si="144"/>
        <v>2.2514688516206549</v>
      </c>
      <c r="Q308">
        <f t="shared" si="145"/>
        <v>0.1141748955900115</v>
      </c>
      <c r="R308">
        <f t="shared" si="146"/>
        <v>7.1648265403322448E-2</v>
      </c>
      <c r="S308">
        <f t="shared" si="147"/>
        <v>226.11875023738563</v>
      </c>
      <c r="T308">
        <f t="shared" si="148"/>
        <v>34.358193613713446</v>
      </c>
      <c r="U308">
        <f t="shared" si="149"/>
        <v>34.155262500000013</v>
      </c>
      <c r="V308">
        <f t="shared" si="150"/>
        <v>5.3894582050119624</v>
      </c>
      <c r="W308">
        <f t="shared" si="151"/>
        <v>70.008416357445171</v>
      </c>
      <c r="X308">
        <f t="shared" si="152"/>
        <v>3.6093467596559541</v>
      </c>
      <c r="Y308">
        <f t="shared" si="153"/>
        <v>5.1555897811308107</v>
      </c>
      <c r="Z308">
        <f t="shared" si="154"/>
        <v>1.7801114453560083</v>
      </c>
      <c r="AA308">
        <f t="shared" si="155"/>
        <v>-92.767348901212372</v>
      </c>
      <c r="AB308">
        <f t="shared" si="156"/>
        <v>-96.367560261334049</v>
      </c>
      <c r="AC308">
        <f t="shared" si="157"/>
        <v>-9.8756530307218</v>
      </c>
      <c r="AD308">
        <f t="shared" si="158"/>
        <v>27.108188044117412</v>
      </c>
      <c r="AE308">
        <f t="shared" si="159"/>
        <v>58.356644425565513</v>
      </c>
      <c r="AF308">
        <f t="shared" si="160"/>
        <v>2.0982069624165085</v>
      </c>
      <c r="AG308">
        <f t="shared" si="161"/>
        <v>33.572900226714999</v>
      </c>
      <c r="AH308">
        <v>2010.724817729699</v>
      </c>
      <c r="AI308">
        <v>1982.552848484846</v>
      </c>
      <c r="AJ308">
        <v>1.785635064018249</v>
      </c>
      <c r="AK308">
        <v>66.40094759506924</v>
      </c>
      <c r="AL308">
        <f t="shared" si="162"/>
        <v>2.1035680022950651</v>
      </c>
      <c r="AM308">
        <v>34.601143993783502</v>
      </c>
      <c r="AN308">
        <v>35.695614545454553</v>
      </c>
      <c r="AO308">
        <v>9.7294159153803222E-5</v>
      </c>
      <c r="AP308">
        <v>80.257766337732434</v>
      </c>
      <c r="AQ308">
        <v>107</v>
      </c>
      <c r="AR308">
        <v>21</v>
      </c>
      <c r="AS308">
        <f t="shared" si="163"/>
        <v>1</v>
      </c>
      <c r="AT308">
        <f t="shared" si="164"/>
        <v>0</v>
      </c>
      <c r="AU308">
        <f t="shared" si="165"/>
        <v>22316.488433323379</v>
      </c>
      <c r="AV308">
        <f t="shared" si="166"/>
        <v>1200</v>
      </c>
      <c r="AW308">
        <f t="shared" si="167"/>
        <v>1025.9268135945003</v>
      </c>
      <c r="AX308">
        <f t="shared" si="168"/>
        <v>0.85493901132875028</v>
      </c>
      <c r="AY308">
        <f t="shared" si="169"/>
        <v>0.18843229186448801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1669310321.6875</v>
      </c>
      <c r="BF308">
        <v>1908.655</v>
      </c>
      <c r="BG308">
        <v>1942.32125</v>
      </c>
      <c r="BH308">
        <v>35.694362499999997</v>
      </c>
      <c r="BI308">
        <v>34.602062500000002</v>
      </c>
      <c r="BJ308">
        <v>1913.5725</v>
      </c>
      <c r="BK308">
        <v>35.583799999999997</v>
      </c>
      <c r="BL308">
        <v>500.13225</v>
      </c>
      <c r="BM308">
        <v>101.018125</v>
      </c>
      <c r="BN308">
        <v>9.9993012500000006E-2</v>
      </c>
      <c r="BO308">
        <v>33.361337499999998</v>
      </c>
      <c r="BP308">
        <v>34.155262500000013</v>
      </c>
      <c r="BQ308">
        <v>999.9</v>
      </c>
      <c r="BR308">
        <v>0</v>
      </c>
      <c r="BS308">
        <v>0</v>
      </c>
      <c r="BT308">
        <v>4501.875</v>
      </c>
      <c r="BU308">
        <v>0</v>
      </c>
      <c r="BV308">
        <v>60.526137499999997</v>
      </c>
      <c r="BW308">
        <v>-33.667937499999987</v>
      </c>
      <c r="BX308">
        <v>1979.3050000000001</v>
      </c>
      <c r="BY308">
        <v>2011.9375</v>
      </c>
      <c r="BZ308">
        <v>1.0922974999999999</v>
      </c>
      <c r="CA308">
        <v>1942.32125</v>
      </c>
      <c r="CB308">
        <v>34.602062500000002</v>
      </c>
      <c r="CC308">
        <v>3.6057762499999999</v>
      </c>
      <c r="CD308">
        <v>3.4954350000000001</v>
      </c>
      <c r="CE308">
        <v>27.126200000000001</v>
      </c>
      <c r="CF308">
        <v>26.5976</v>
      </c>
      <c r="CG308">
        <v>1200</v>
      </c>
      <c r="CH308">
        <v>0.49994874999999989</v>
      </c>
      <c r="CI308">
        <v>0.50005199999999994</v>
      </c>
      <c r="CJ308">
        <v>0</v>
      </c>
      <c r="CK308">
        <v>1242.21875</v>
      </c>
      <c r="CL308">
        <v>4.9990899999999998</v>
      </c>
      <c r="CM308">
        <v>13739.9125</v>
      </c>
      <c r="CN308">
        <v>9557.69</v>
      </c>
      <c r="CO308">
        <v>42.875</v>
      </c>
      <c r="CP308">
        <v>44.375</v>
      </c>
      <c r="CQ308">
        <v>43.561999999999998</v>
      </c>
      <c r="CR308">
        <v>43.625</v>
      </c>
      <c r="CS308">
        <v>44.186999999999998</v>
      </c>
      <c r="CT308">
        <v>597.44000000000005</v>
      </c>
      <c r="CU308">
        <v>597.55999999999995</v>
      </c>
      <c r="CV308">
        <v>0</v>
      </c>
      <c r="CW308">
        <v>1669310333.3</v>
      </c>
      <c r="CX308">
        <v>0</v>
      </c>
      <c r="CY308">
        <v>1669308648.5</v>
      </c>
      <c r="CZ308" t="s">
        <v>356</v>
      </c>
      <c r="DA308">
        <v>1669308648.5</v>
      </c>
      <c r="DB308">
        <v>1669308647</v>
      </c>
      <c r="DC308">
        <v>8</v>
      </c>
      <c r="DD308">
        <v>-0.14699999999999999</v>
      </c>
      <c r="DE308">
        <v>-4.1000000000000002E-2</v>
      </c>
      <c r="DF308">
        <v>-3.427</v>
      </c>
      <c r="DG308">
        <v>0.10100000000000001</v>
      </c>
      <c r="DH308">
        <v>415</v>
      </c>
      <c r="DI308">
        <v>34</v>
      </c>
      <c r="DJ308">
        <v>0.7</v>
      </c>
      <c r="DK308">
        <v>0.14000000000000001</v>
      </c>
      <c r="DL308">
        <v>-33.696534999999997</v>
      </c>
      <c r="DM308">
        <v>3.0880300187657181E-2</v>
      </c>
      <c r="DN308">
        <v>8.7081506503964651E-2</v>
      </c>
      <c r="DO308">
        <v>1</v>
      </c>
      <c r="DP308">
        <v>1.08826775</v>
      </c>
      <c r="DQ308">
        <v>1.9870581613504589E-2</v>
      </c>
      <c r="DR308">
        <v>2.946937806859856E-3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2</v>
      </c>
      <c r="DY308">
        <v>2</v>
      </c>
      <c r="DZ308" t="s">
        <v>698</v>
      </c>
      <c r="EA308">
        <v>2.9481700000000002</v>
      </c>
      <c r="EB308">
        <v>2.5973799999999998</v>
      </c>
      <c r="EC308">
        <v>0.27626200000000001</v>
      </c>
      <c r="ED308">
        <v>0.276924</v>
      </c>
      <c r="EE308">
        <v>0.14399300000000001</v>
      </c>
      <c r="EF308">
        <v>0.13936299999999999</v>
      </c>
      <c r="EG308">
        <v>21923.9</v>
      </c>
      <c r="EH308">
        <v>22293.7</v>
      </c>
      <c r="EI308">
        <v>28200.400000000001</v>
      </c>
      <c r="EJ308">
        <v>29693.7</v>
      </c>
      <c r="EK308">
        <v>33219</v>
      </c>
      <c r="EL308">
        <v>35475.599999999999</v>
      </c>
      <c r="EM308">
        <v>39793.9</v>
      </c>
      <c r="EN308">
        <v>42425.2</v>
      </c>
      <c r="EO308">
        <v>1.7430300000000001</v>
      </c>
      <c r="EP308">
        <v>1.91828</v>
      </c>
      <c r="EQ308">
        <v>0.19590199999999999</v>
      </c>
      <c r="ER308">
        <v>0</v>
      </c>
      <c r="ES308">
        <v>31.002800000000001</v>
      </c>
      <c r="ET308">
        <v>999.9</v>
      </c>
      <c r="EU308">
        <v>72.3</v>
      </c>
      <c r="EV308">
        <v>34.4</v>
      </c>
      <c r="EW308">
        <v>39.107399999999998</v>
      </c>
      <c r="EX308">
        <v>28.8445</v>
      </c>
      <c r="EY308">
        <v>1.7507999999999999</v>
      </c>
      <c r="EZ308">
        <v>1</v>
      </c>
      <c r="FA308">
        <v>0.459146</v>
      </c>
      <c r="FB308">
        <v>0.21478800000000001</v>
      </c>
      <c r="FC308">
        <v>20.276499999999999</v>
      </c>
      <c r="FD308">
        <v>5.22058</v>
      </c>
      <c r="FE308">
        <v>12.004300000000001</v>
      </c>
      <c r="FF308">
        <v>4.9876500000000004</v>
      </c>
      <c r="FG308">
        <v>3.2845800000000001</v>
      </c>
      <c r="FH308">
        <v>9999</v>
      </c>
      <c r="FI308">
        <v>9999</v>
      </c>
      <c r="FJ308">
        <v>9999</v>
      </c>
      <c r="FK308">
        <v>999.9</v>
      </c>
      <c r="FL308">
        <v>1.8657600000000001</v>
      </c>
      <c r="FM308">
        <v>1.86209</v>
      </c>
      <c r="FN308">
        <v>1.86416</v>
      </c>
      <c r="FO308">
        <v>1.8602000000000001</v>
      </c>
      <c r="FP308">
        <v>1.8609599999999999</v>
      </c>
      <c r="FQ308">
        <v>1.86006</v>
      </c>
      <c r="FR308">
        <v>1.86178</v>
      </c>
      <c r="FS308">
        <v>1.8583700000000001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-4.93</v>
      </c>
      <c r="GH308">
        <v>0.1106</v>
      </c>
      <c r="GI308">
        <v>-2.5571797791580848</v>
      </c>
      <c r="GJ308">
        <v>-2.6733286237328562E-3</v>
      </c>
      <c r="GK308">
        <v>1.605855145177713E-6</v>
      </c>
      <c r="GL308">
        <v>-4.4594414151306022E-10</v>
      </c>
      <c r="GM308">
        <v>-0.1643235244888594</v>
      </c>
      <c r="GN308">
        <v>8.2927637995010707E-4</v>
      </c>
      <c r="GO308">
        <v>4.5700164417846682E-4</v>
      </c>
      <c r="GP308">
        <v>-7.3971344136228166E-6</v>
      </c>
      <c r="GQ308">
        <v>4</v>
      </c>
      <c r="GR308">
        <v>2095</v>
      </c>
      <c r="GS308">
        <v>4</v>
      </c>
      <c r="GT308">
        <v>35</v>
      </c>
      <c r="GU308">
        <v>27.9</v>
      </c>
      <c r="GV308">
        <v>27.9</v>
      </c>
      <c r="GW308">
        <v>3.8208000000000002</v>
      </c>
      <c r="GX308">
        <v>2.5134300000000001</v>
      </c>
      <c r="GY308">
        <v>1.4489700000000001</v>
      </c>
      <c r="GZ308">
        <v>2.32666</v>
      </c>
      <c r="HA308">
        <v>1.5478499999999999</v>
      </c>
      <c r="HB308">
        <v>2.3095699999999999</v>
      </c>
      <c r="HC308">
        <v>39.118000000000002</v>
      </c>
      <c r="HD308">
        <v>14.2371</v>
      </c>
      <c r="HE308">
        <v>18</v>
      </c>
      <c r="HF308">
        <v>381.95699999999999</v>
      </c>
      <c r="HG308">
        <v>523.57299999999998</v>
      </c>
      <c r="HH308">
        <v>31.000399999999999</v>
      </c>
      <c r="HI308">
        <v>33.186599999999999</v>
      </c>
      <c r="HJ308">
        <v>29.9999</v>
      </c>
      <c r="HK308">
        <v>33.118200000000002</v>
      </c>
      <c r="HL308">
        <v>33.093699999999998</v>
      </c>
      <c r="HM308">
        <v>76.455200000000005</v>
      </c>
      <c r="HN308">
        <v>18.8735</v>
      </c>
      <c r="HO308">
        <v>100</v>
      </c>
      <c r="HP308">
        <v>31</v>
      </c>
      <c r="HQ308">
        <v>1956.93</v>
      </c>
      <c r="HR308">
        <v>34.531500000000001</v>
      </c>
      <c r="HS308">
        <v>99.352500000000006</v>
      </c>
      <c r="HT308">
        <v>98.397000000000006</v>
      </c>
    </row>
    <row r="309" spans="1:228" x14ac:dyDescent="0.2">
      <c r="A309">
        <v>294</v>
      </c>
      <c r="B309">
        <v>1669310328</v>
      </c>
      <c r="C309">
        <v>1170</v>
      </c>
      <c r="D309" t="s">
        <v>947</v>
      </c>
      <c r="E309" t="s">
        <v>948</v>
      </c>
      <c r="F309">
        <v>4</v>
      </c>
      <c r="G309">
        <v>1669310326</v>
      </c>
      <c r="H309">
        <f t="shared" si="136"/>
        <v>2.0942246729728727E-3</v>
      </c>
      <c r="I309">
        <f t="shared" si="137"/>
        <v>2.0942246729728726</v>
      </c>
      <c r="J309">
        <f t="shared" si="138"/>
        <v>34.675208310258654</v>
      </c>
      <c r="K309">
        <f t="shared" si="139"/>
        <v>1916.0471428571429</v>
      </c>
      <c r="L309">
        <f t="shared" si="140"/>
        <v>1378.1015470638433</v>
      </c>
      <c r="M309">
        <f t="shared" si="141"/>
        <v>139.34809416046733</v>
      </c>
      <c r="N309">
        <f t="shared" si="142"/>
        <v>193.74299248673753</v>
      </c>
      <c r="O309">
        <f t="shared" si="143"/>
        <v>0.11617897781603737</v>
      </c>
      <c r="P309">
        <f t="shared" si="144"/>
        <v>2.2450711309588627</v>
      </c>
      <c r="Q309">
        <f t="shared" si="145"/>
        <v>0.11293936729656773</v>
      </c>
      <c r="R309">
        <f t="shared" si="146"/>
        <v>7.0870646288076572E-2</v>
      </c>
      <c r="S309">
        <f t="shared" si="147"/>
        <v>226.11781809443394</v>
      </c>
      <c r="T309">
        <f t="shared" si="148"/>
        <v>34.368795376597305</v>
      </c>
      <c r="U309">
        <f t="shared" si="149"/>
        <v>34.19322857142857</v>
      </c>
      <c r="V309">
        <f t="shared" si="150"/>
        <v>5.4008693683761839</v>
      </c>
      <c r="W309">
        <f t="shared" si="151"/>
        <v>69.990487788257724</v>
      </c>
      <c r="X309">
        <f t="shared" si="152"/>
        <v>3.6094231688269556</v>
      </c>
      <c r="Y309">
        <f t="shared" si="153"/>
        <v>5.1570195935004</v>
      </c>
      <c r="Z309">
        <f t="shared" si="154"/>
        <v>1.7914461995492283</v>
      </c>
      <c r="AA309">
        <f t="shared" si="155"/>
        <v>-92.35530807810369</v>
      </c>
      <c r="AB309">
        <f t="shared" si="156"/>
        <v>-100.09008291117222</v>
      </c>
      <c r="AC309">
        <f t="shared" si="157"/>
        <v>-10.288523129745531</v>
      </c>
      <c r="AD309">
        <f t="shared" si="158"/>
        <v>23.383903975412508</v>
      </c>
      <c r="AE309">
        <f t="shared" si="159"/>
        <v>58.201874370203157</v>
      </c>
      <c r="AF309">
        <f t="shared" si="160"/>
        <v>2.0900094582171822</v>
      </c>
      <c r="AG309">
        <f t="shared" si="161"/>
        <v>34.675208310258654</v>
      </c>
      <c r="AH309">
        <v>2017.8080278761149</v>
      </c>
      <c r="AI309">
        <v>1989.474666666667</v>
      </c>
      <c r="AJ309">
        <v>1.6989467505483591</v>
      </c>
      <c r="AK309">
        <v>66.40094759506924</v>
      </c>
      <c r="AL309">
        <f t="shared" si="162"/>
        <v>2.0942246729728726</v>
      </c>
      <c r="AM309">
        <v>34.605561521750793</v>
      </c>
      <c r="AN309">
        <v>35.695860000000003</v>
      </c>
      <c r="AO309">
        <v>-2.8698543311094611E-6</v>
      </c>
      <c r="AP309">
        <v>80.257766337732434</v>
      </c>
      <c r="AQ309">
        <v>108</v>
      </c>
      <c r="AR309">
        <v>22</v>
      </c>
      <c r="AS309">
        <f t="shared" si="163"/>
        <v>1</v>
      </c>
      <c r="AT309">
        <f t="shared" si="164"/>
        <v>0</v>
      </c>
      <c r="AU309">
        <f t="shared" si="165"/>
        <v>22206.022447171192</v>
      </c>
      <c r="AV309">
        <f t="shared" si="166"/>
        <v>1199.995714285714</v>
      </c>
      <c r="AW309">
        <f t="shared" si="167"/>
        <v>1025.9230850230226</v>
      </c>
      <c r="AX309">
        <f t="shared" si="168"/>
        <v>0.85493895753927207</v>
      </c>
      <c r="AY309">
        <f t="shared" si="169"/>
        <v>0.18843218805079517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1669310326</v>
      </c>
      <c r="BF309">
        <v>1916.0471428571429</v>
      </c>
      <c r="BG309">
        <v>1949.6314285714291</v>
      </c>
      <c r="BH309">
        <v>35.695871428571429</v>
      </c>
      <c r="BI309">
        <v>34.607785714285718</v>
      </c>
      <c r="BJ309">
        <v>1920.974285714286</v>
      </c>
      <c r="BK309">
        <v>35.585285714285718</v>
      </c>
      <c r="BL309">
        <v>500.10700000000008</v>
      </c>
      <c r="BM309">
        <v>101.01600000000001</v>
      </c>
      <c r="BN309">
        <v>9.9984128571428577E-2</v>
      </c>
      <c r="BO309">
        <v>33.366285714285723</v>
      </c>
      <c r="BP309">
        <v>34.19322857142857</v>
      </c>
      <c r="BQ309">
        <v>999.89999999999986</v>
      </c>
      <c r="BR309">
        <v>0</v>
      </c>
      <c r="BS309">
        <v>0</v>
      </c>
      <c r="BT309">
        <v>4483.3928571428569</v>
      </c>
      <c r="BU309">
        <v>0</v>
      </c>
      <c r="BV309">
        <v>60.110142857142861</v>
      </c>
      <c r="BW309">
        <v>-33.58575714285714</v>
      </c>
      <c r="BX309">
        <v>1986.974285714286</v>
      </c>
      <c r="BY309">
        <v>2019.525714285714</v>
      </c>
      <c r="BZ309">
        <v>1.088075714285714</v>
      </c>
      <c r="CA309">
        <v>1949.6314285714291</v>
      </c>
      <c r="CB309">
        <v>34.607785714285718</v>
      </c>
      <c r="CC309">
        <v>3.6058528571428581</v>
      </c>
      <c r="CD309">
        <v>3.4959414285714292</v>
      </c>
      <c r="CE309">
        <v>27.12657142857142</v>
      </c>
      <c r="CF309">
        <v>26.60004285714286</v>
      </c>
      <c r="CG309">
        <v>1199.995714285714</v>
      </c>
      <c r="CH309">
        <v>0.49995099999999992</v>
      </c>
      <c r="CI309">
        <v>0.50004971428571432</v>
      </c>
      <c r="CJ309">
        <v>0</v>
      </c>
      <c r="CK309">
        <v>1242.0928571428569</v>
      </c>
      <c r="CL309">
        <v>4.9990899999999998</v>
      </c>
      <c r="CM309">
        <v>13739.4</v>
      </c>
      <c r="CN309">
        <v>9557.6571428571442</v>
      </c>
      <c r="CO309">
        <v>42.857000000000014</v>
      </c>
      <c r="CP309">
        <v>44.375</v>
      </c>
      <c r="CQ309">
        <v>43.561999999999998</v>
      </c>
      <c r="CR309">
        <v>43.598000000000013</v>
      </c>
      <c r="CS309">
        <v>44.196000000000012</v>
      </c>
      <c r="CT309">
        <v>597.43999999999994</v>
      </c>
      <c r="CU309">
        <v>597.5557142857142</v>
      </c>
      <c r="CV309">
        <v>0</v>
      </c>
      <c r="CW309">
        <v>1669310337.5</v>
      </c>
      <c r="CX309">
        <v>0</v>
      </c>
      <c r="CY309">
        <v>1669308648.5</v>
      </c>
      <c r="CZ309" t="s">
        <v>356</v>
      </c>
      <c r="DA309">
        <v>1669308648.5</v>
      </c>
      <c r="DB309">
        <v>1669308647</v>
      </c>
      <c r="DC309">
        <v>8</v>
      </c>
      <c r="DD309">
        <v>-0.14699999999999999</v>
      </c>
      <c r="DE309">
        <v>-4.1000000000000002E-2</v>
      </c>
      <c r="DF309">
        <v>-3.427</v>
      </c>
      <c r="DG309">
        <v>0.10100000000000001</v>
      </c>
      <c r="DH309">
        <v>415</v>
      </c>
      <c r="DI309">
        <v>34</v>
      </c>
      <c r="DJ309">
        <v>0.7</v>
      </c>
      <c r="DK309">
        <v>0.14000000000000001</v>
      </c>
      <c r="DL309">
        <v>-33.659257500000002</v>
      </c>
      <c r="DM309">
        <v>7.2422138836884392E-2</v>
      </c>
      <c r="DN309">
        <v>8.8073554167809417E-2</v>
      </c>
      <c r="DO309">
        <v>1</v>
      </c>
      <c r="DP309">
        <v>1.0882877500000001</v>
      </c>
      <c r="DQ309">
        <v>2.0714409005626339E-2</v>
      </c>
      <c r="DR309">
        <v>2.961108312355356E-3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2</v>
      </c>
      <c r="DY309">
        <v>2</v>
      </c>
      <c r="DZ309" t="s">
        <v>698</v>
      </c>
      <c r="EA309">
        <v>2.94815</v>
      </c>
      <c r="EB309">
        <v>2.5973600000000001</v>
      </c>
      <c r="EC309">
        <v>0.27680300000000002</v>
      </c>
      <c r="ED309">
        <v>0.27746900000000002</v>
      </c>
      <c r="EE309">
        <v>0.14399400000000001</v>
      </c>
      <c r="EF309">
        <v>0.13936899999999999</v>
      </c>
      <c r="EG309">
        <v>21907.8</v>
      </c>
      <c r="EH309">
        <v>22276.7</v>
      </c>
      <c r="EI309">
        <v>28200.9</v>
      </c>
      <c r="EJ309">
        <v>29693.599999999999</v>
      </c>
      <c r="EK309">
        <v>33219.300000000003</v>
      </c>
      <c r="EL309">
        <v>35475.4</v>
      </c>
      <c r="EM309">
        <v>39794.199999999997</v>
      </c>
      <c r="EN309">
        <v>42425.1</v>
      </c>
      <c r="EO309">
        <v>1.74268</v>
      </c>
      <c r="EP309">
        <v>1.91828</v>
      </c>
      <c r="EQ309">
        <v>0.197329</v>
      </c>
      <c r="ER309">
        <v>0</v>
      </c>
      <c r="ES309">
        <v>31.009599999999999</v>
      </c>
      <c r="ET309">
        <v>999.9</v>
      </c>
      <c r="EU309">
        <v>72.400000000000006</v>
      </c>
      <c r="EV309">
        <v>34.4</v>
      </c>
      <c r="EW309">
        <v>39.157400000000003</v>
      </c>
      <c r="EX309">
        <v>28.874500000000001</v>
      </c>
      <c r="EY309">
        <v>1.61459</v>
      </c>
      <c r="EZ309">
        <v>1</v>
      </c>
      <c r="FA309">
        <v>0.45894800000000002</v>
      </c>
      <c r="FB309">
        <v>0.21521799999999999</v>
      </c>
      <c r="FC309">
        <v>20.276499999999999</v>
      </c>
      <c r="FD309">
        <v>5.2199900000000001</v>
      </c>
      <c r="FE309">
        <v>12.0046</v>
      </c>
      <c r="FF309">
        <v>4.9870999999999999</v>
      </c>
      <c r="FG309">
        <v>3.2844799999999998</v>
      </c>
      <c r="FH309">
        <v>9999</v>
      </c>
      <c r="FI309">
        <v>9999</v>
      </c>
      <c r="FJ309">
        <v>9999</v>
      </c>
      <c r="FK309">
        <v>999.9</v>
      </c>
      <c r="FL309">
        <v>1.86575</v>
      </c>
      <c r="FM309">
        <v>1.86209</v>
      </c>
      <c r="FN309">
        <v>1.86416</v>
      </c>
      <c r="FO309">
        <v>1.8602000000000001</v>
      </c>
      <c r="FP309">
        <v>1.8609599999999999</v>
      </c>
      <c r="FQ309">
        <v>1.86005</v>
      </c>
      <c r="FR309">
        <v>1.8617300000000001</v>
      </c>
      <c r="FS309">
        <v>1.85836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-4.93</v>
      </c>
      <c r="GH309">
        <v>0.1106</v>
      </c>
      <c r="GI309">
        <v>-2.5571797791580848</v>
      </c>
      <c r="GJ309">
        <v>-2.6733286237328562E-3</v>
      </c>
      <c r="GK309">
        <v>1.605855145177713E-6</v>
      </c>
      <c r="GL309">
        <v>-4.4594414151306022E-10</v>
      </c>
      <c r="GM309">
        <v>-0.1643235244888594</v>
      </c>
      <c r="GN309">
        <v>8.2927637995010707E-4</v>
      </c>
      <c r="GO309">
        <v>4.5700164417846682E-4</v>
      </c>
      <c r="GP309">
        <v>-7.3971344136228166E-6</v>
      </c>
      <c r="GQ309">
        <v>4</v>
      </c>
      <c r="GR309">
        <v>2095</v>
      </c>
      <c r="GS309">
        <v>4</v>
      </c>
      <c r="GT309">
        <v>35</v>
      </c>
      <c r="GU309">
        <v>28</v>
      </c>
      <c r="GV309">
        <v>28</v>
      </c>
      <c r="GW309">
        <v>3.8317899999999998</v>
      </c>
      <c r="GX309">
        <v>2.5122100000000001</v>
      </c>
      <c r="GY309">
        <v>1.4489700000000001</v>
      </c>
      <c r="GZ309">
        <v>2.32666</v>
      </c>
      <c r="HA309">
        <v>1.5478499999999999</v>
      </c>
      <c r="HB309">
        <v>2.3144499999999999</v>
      </c>
      <c r="HC309">
        <v>39.118000000000002</v>
      </c>
      <c r="HD309">
        <v>14.228300000000001</v>
      </c>
      <c r="HE309">
        <v>18</v>
      </c>
      <c r="HF309">
        <v>381.77300000000002</v>
      </c>
      <c r="HG309">
        <v>523.57299999999998</v>
      </c>
      <c r="HH309">
        <v>31.0002</v>
      </c>
      <c r="HI309">
        <v>33.186599999999999</v>
      </c>
      <c r="HJ309">
        <v>29.9999</v>
      </c>
      <c r="HK309">
        <v>33.118200000000002</v>
      </c>
      <c r="HL309">
        <v>33.093699999999998</v>
      </c>
      <c r="HM309">
        <v>76.663499999999999</v>
      </c>
      <c r="HN309">
        <v>19.1464</v>
      </c>
      <c r="HO309">
        <v>100</v>
      </c>
      <c r="HP309">
        <v>31</v>
      </c>
      <c r="HQ309">
        <v>1963.64</v>
      </c>
      <c r="HR309">
        <v>34.531500000000001</v>
      </c>
      <c r="HS309">
        <v>99.353700000000003</v>
      </c>
      <c r="HT309">
        <v>98.396799999999999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2022-11-24T17:18:59Z</dcterms:created>
  <dcterms:modified xsi:type="dcterms:W3CDTF">2024-10-14T15:53:28Z</dcterms:modified>
</cp:coreProperties>
</file>